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8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9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21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2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23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2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School\Year 2\CPSC 319\Assignment 1\"/>
    </mc:Choice>
  </mc:AlternateContent>
  <xr:revisionPtr revIDLastSave="0" documentId="13_ncr:1_{BBEAC424-D74D-4B2D-A7F4-DFFE2C9665DA}" xr6:coauthVersionLast="47" xr6:coauthVersionMax="47" xr10:uidLastSave="{00000000-0000-0000-0000-000000000000}"/>
  <bookViews>
    <workbookView minimized="1" xWindow="3630" yWindow="1905" windowWidth="8850" windowHeight="4590" firstSheet="1" activeTab="10" xr2:uid="{798B8C5D-333F-417D-9110-6C94F1A2FCC4}"/>
  </bookViews>
  <sheets>
    <sheet name="Results" sheetId="25" r:id="rId1"/>
    <sheet name="Insert10" sheetId="1" r:id="rId2"/>
    <sheet name="Insert100" sheetId="2" r:id="rId3"/>
    <sheet name="Insert1000" sheetId="3" r:id="rId4"/>
    <sheet name="Insert10000" sheetId="4" r:id="rId5"/>
    <sheet name="Insert100000" sheetId="5" r:id="rId6"/>
    <sheet name="Insert1000000" sheetId="6" r:id="rId7"/>
    <sheet name="Merge10" sheetId="7" r:id="rId8"/>
    <sheet name="Merge100" sheetId="8" r:id="rId9"/>
    <sheet name="Merge1000" sheetId="9" r:id="rId10"/>
    <sheet name="Merge10000" sheetId="10" r:id="rId11"/>
    <sheet name="Merge100000" sheetId="11" r:id="rId12"/>
    <sheet name="Merge1000000" sheetId="12" r:id="rId13"/>
    <sheet name="Quick10" sheetId="13" r:id="rId14"/>
    <sheet name="Quick100" sheetId="14" r:id="rId15"/>
    <sheet name="Quick1000" sheetId="15" r:id="rId16"/>
    <sheet name="Quick10000" sheetId="16" r:id="rId17"/>
    <sheet name="Quick100000" sheetId="17" r:id="rId18"/>
    <sheet name="Quick1000000" sheetId="18" r:id="rId19"/>
    <sheet name="Select10" sheetId="19" r:id="rId20"/>
    <sheet name="Select100" sheetId="20" r:id="rId21"/>
    <sheet name="Select1000" sheetId="21" r:id="rId22"/>
    <sheet name="Select10000" sheetId="22" r:id="rId23"/>
    <sheet name="Select1000000" sheetId="24" r:id="rId24"/>
    <sheet name="Select100000" sheetId="23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25" l="1"/>
  <c r="Q42" i="25"/>
  <c r="Q41" i="25"/>
  <c r="Q40" i="25"/>
  <c r="Q39" i="25"/>
  <c r="Q38" i="25"/>
  <c r="P43" i="25"/>
  <c r="P42" i="25"/>
  <c r="P41" i="25"/>
  <c r="P40" i="25"/>
  <c r="P39" i="25"/>
  <c r="P38" i="25"/>
  <c r="O43" i="25"/>
  <c r="O42" i="25"/>
  <c r="O41" i="25"/>
  <c r="O40" i="25"/>
  <c r="O39" i="25"/>
  <c r="O38" i="25"/>
  <c r="N43" i="25"/>
  <c r="N42" i="25"/>
  <c r="N41" i="25"/>
  <c r="N40" i="25"/>
  <c r="N39" i="25"/>
  <c r="N38" i="25"/>
  <c r="K43" i="25"/>
  <c r="K42" i="25"/>
  <c r="K41" i="25"/>
  <c r="K40" i="25"/>
  <c r="K39" i="25"/>
  <c r="K38" i="25"/>
  <c r="J43" i="25"/>
  <c r="J42" i="25"/>
  <c r="J41" i="25"/>
  <c r="J40" i="25"/>
  <c r="J39" i="25"/>
  <c r="J38" i="25"/>
  <c r="I43" i="25"/>
  <c r="I42" i="25"/>
  <c r="I41" i="25"/>
  <c r="I40" i="25"/>
  <c r="I39" i="25"/>
  <c r="I38" i="25"/>
  <c r="H43" i="25"/>
  <c r="H42" i="25"/>
  <c r="H41" i="25"/>
  <c r="H40" i="25"/>
  <c r="H39" i="25"/>
  <c r="H38" i="25"/>
  <c r="E43" i="25"/>
  <c r="E42" i="25"/>
  <c r="E41" i="25"/>
  <c r="E40" i="25"/>
  <c r="E39" i="25"/>
  <c r="E38" i="25"/>
  <c r="D43" i="25"/>
  <c r="D42" i="25"/>
  <c r="D41" i="25"/>
  <c r="D40" i="25"/>
  <c r="D39" i="25"/>
  <c r="D38" i="25"/>
  <c r="C43" i="25"/>
  <c r="C42" i="25"/>
  <c r="C41" i="25"/>
  <c r="C40" i="25"/>
  <c r="C39" i="25"/>
  <c r="C38" i="25"/>
  <c r="B43" i="25"/>
  <c r="B42" i="25"/>
  <c r="B41" i="25"/>
  <c r="B40" i="25"/>
  <c r="B39" i="25"/>
  <c r="B38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B8" i="25"/>
  <c r="AA8" i="25"/>
  <c r="Z8" i="25"/>
  <c r="AB7" i="25"/>
  <c r="AA7" i="25"/>
  <c r="Z7" i="25"/>
  <c r="AB6" i="25"/>
  <c r="AB5" i="25"/>
  <c r="AB4" i="25"/>
  <c r="AB3" i="25"/>
  <c r="AA6" i="25"/>
  <c r="AA5" i="25"/>
  <c r="AA4" i="25"/>
  <c r="AA3" i="25"/>
  <c r="Z6" i="25"/>
  <c r="Z5" i="25"/>
  <c r="Z4" i="25"/>
  <c r="Z3" i="25"/>
  <c r="T8" i="25"/>
  <c r="S8" i="25"/>
  <c r="T7" i="25"/>
  <c r="T6" i="25"/>
  <c r="T5" i="25"/>
  <c r="T4" i="25"/>
  <c r="T3" i="25"/>
  <c r="S7" i="25"/>
  <c r="S6" i="25"/>
  <c r="S5" i="25"/>
  <c r="S4" i="25"/>
  <c r="S3" i="25"/>
  <c r="R8" i="25"/>
  <c r="R7" i="25"/>
  <c r="R6" i="25"/>
  <c r="R5" i="25"/>
  <c r="R4" i="25"/>
  <c r="R3" i="25"/>
  <c r="L6" i="25"/>
  <c r="L8" i="25"/>
  <c r="L7" i="25"/>
  <c r="L5" i="25"/>
  <c r="L4" i="25"/>
  <c r="K8" i="25"/>
  <c r="K7" i="25"/>
  <c r="K6" i="25"/>
  <c r="K5" i="25"/>
  <c r="J8" i="25"/>
  <c r="J7" i="25"/>
  <c r="J5" i="25"/>
  <c r="J6" i="25"/>
  <c r="K4" i="25"/>
  <c r="J4" i="25"/>
  <c r="L3" i="25"/>
  <c r="K3" i="25"/>
  <c r="J3" i="25"/>
  <c r="D6" i="25"/>
  <c r="D8" i="25"/>
  <c r="C8" i="25"/>
  <c r="B8" i="25"/>
  <c r="D7" i="25"/>
  <c r="C7" i="25"/>
  <c r="B7" i="25"/>
  <c r="C6" i="25"/>
  <c r="B6" i="25"/>
  <c r="D5" i="25"/>
  <c r="C5" i="25"/>
  <c r="B5" i="25"/>
  <c r="D4" i="25"/>
  <c r="C4" i="25"/>
  <c r="B4" i="25"/>
  <c r="C3" i="25"/>
  <c r="D3" i="25"/>
  <c r="B3" i="25"/>
  <c r="N105" i="24"/>
  <c r="H105" i="24"/>
  <c r="B105" i="24"/>
  <c r="N104" i="24"/>
  <c r="H104" i="24"/>
  <c r="B104" i="24"/>
  <c r="N103" i="24"/>
  <c r="H103" i="24"/>
  <c r="B103" i="24"/>
  <c r="N102" i="24"/>
  <c r="H102" i="24"/>
  <c r="B102" i="24"/>
  <c r="N101" i="24"/>
  <c r="H101" i="24"/>
  <c r="B101" i="24"/>
  <c r="N100" i="24"/>
  <c r="H100" i="24"/>
  <c r="B100" i="24"/>
  <c r="N99" i="24"/>
  <c r="H99" i="24"/>
  <c r="B99" i="24"/>
  <c r="N98" i="24"/>
  <c r="H98" i="24"/>
  <c r="B98" i="24"/>
  <c r="N97" i="24"/>
  <c r="H97" i="24"/>
  <c r="B97" i="24"/>
  <c r="N96" i="24"/>
  <c r="H96" i="24"/>
  <c r="B96" i="24"/>
  <c r="N95" i="24"/>
  <c r="H95" i="24"/>
  <c r="B95" i="24"/>
  <c r="N94" i="24"/>
  <c r="H94" i="24"/>
  <c r="B94" i="24"/>
  <c r="N93" i="24"/>
  <c r="H93" i="24"/>
  <c r="B93" i="24"/>
  <c r="N92" i="24"/>
  <c r="H92" i="24"/>
  <c r="B92" i="24"/>
  <c r="N91" i="24"/>
  <c r="H91" i="24"/>
  <c r="B91" i="24"/>
  <c r="N90" i="24"/>
  <c r="H90" i="24"/>
  <c r="B90" i="24"/>
  <c r="N89" i="24"/>
  <c r="H89" i="24"/>
  <c r="B89" i="24"/>
  <c r="N88" i="24"/>
  <c r="H88" i="24"/>
  <c r="B88" i="24"/>
  <c r="N87" i="24"/>
  <c r="H87" i="24"/>
  <c r="B87" i="24"/>
  <c r="N86" i="24"/>
  <c r="H86" i="24"/>
  <c r="B86" i="24"/>
  <c r="N85" i="24"/>
  <c r="H85" i="24"/>
  <c r="B85" i="24"/>
  <c r="N84" i="24"/>
  <c r="H84" i="24"/>
  <c r="B84" i="24"/>
  <c r="N83" i="24"/>
  <c r="H83" i="24"/>
  <c r="B83" i="24"/>
  <c r="N82" i="24"/>
  <c r="H82" i="24"/>
  <c r="B82" i="24"/>
  <c r="N81" i="24"/>
  <c r="H81" i="24"/>
  <c r="B81" i="24"/>
  <c r="N80" i="24"/>
  <c r="H80" i="24"/>
  <c r="B80" i="24"/>
  <c r="N79" i="24"/>
  <c r="H79" i="24"/>
  <c r="B79" i="24"/>
  <c r="N78" i="24"/>
  <c r="H78" i="24"/>
  <c r="B78" i="24"/>
  <c r="N77" i="24"/>
  <c r="H77" i="24"/>
  <c r="B77" i="24"/>
  <c r="N76" i="24"/>
  <c r="H76" i="24"/>
  <c r="B76" i="24"/>
  <c r="N75" i="24"/>
  <c r="H75" i="24"/>
  <c r="B75" i="24"/>
  <c r="N74" i="24"/>
  <c r="H74" i="24"/>
  <c r="B74" i="24"/>
  <c r="N73" i="24"/>
  <c r="H73" i="24"/>
  <c r="B73" i="24"/>
  <c r="N72" i="24"/>
  <c r="H72" i="24"/>
  <c r="B72" i="24"/>
  <c r="N71" i="24"/>
  <c r="H71" i="24"/>
  <c r="B71" i="24"/>
  <c r="N70" i="24"/>
  <c r="H70" i="24"/>
  <c r="B70" i="24"/>
  <c r="N69" i="24"/>
  <c r="H69" i="24"/>
  <c r="B69" i="24"/>
  <c r="N68" i="24"/>
  <c r="H68" i="24"/>
  <c r="B68" i="24"/>
  <c r="N67" i="24"/>
  <c r="H67" i="24"/>
  <c r="B67" i="24"/>
  <c r="N66" i="24"/>
  <c r="H66" i="24"/>
  <c r="B66" i="24"/>
  <c r="N65" i="24"/>
  <c r="H65" i="24"/>
  <c r="B65" i="24"/>
  <c r="N64" i="24"/>
  <c r="H64" i="24"/>
  <c r="B64" i="24"/>
  <c r="N63" i="24"/>
  <c r="H63" i="24"/>
  <c r="B63" i="24"/>
  <c r="N62" i="24"/>
  <c r="H62" i="24"/>
  <c r="B62" i="24"/>
  <c r="N61" i="24"/>
  <c r="H61" i="24"/>
  <c r="B61" i="24"/>
  <c r="N60" i="24"/>
  <c r="H60" i="24"/>
  <c r="B60" i="24"/>
  <c r="N59" i="24"/>
  <c r="H59" i="24"/>
  <c r="B59" i="24"/>
  <c r="N58" i="24"/>
  <c r="H58" i="24"/>
  <c r="B58" i="24"/>
  <c r="N57" i="24"/>
  <c r="H57" i="24"/>
  <c r="B57" i="24"/>
  <c r="N56" i="24"/>
  <c r="H56" i="24"/>
  <c r="B56" i="24"/>
  <c r="N55" i="24"/>
  <c r="H55" i="24"/>
  <c r="B55" i="24"/>
  <c r="N54" i="24"/>
  <c r="H54" i="24"/>
  <c r="B54" i="24"/>
  <c r="N53" i="24"/>
  <c r="H53" i="24"/>
  <c r="B53" i="24"/>
  <c r="N52" i="24"/>
  <c r="H52" i="24"/>
  <c r="B52" i="24"/>
  <c r="N51" i="24"/>
  <c r="H51" i="24"/>
  <c r="B51" i="24"/>
  <c r="N50" i="24"/>
  <c r="H50" i="24"/>
  <c r="B50" i="24"/>
  <c r="N49" i="24"/>
  <c r="H49" i="24"/>
  <c r="B49" i="24"/>
  <c r="N48" i="24"/>
  <c r="H48" i="24"/>
  <c r="B48" i="24"/>
  <c r="N47" i="24"/>
  <c r="H47" i="24"/>
  <c r="B47" i="24"/>
  <c r="N46" i="24"/>
  <c r="H46" i="24"/>
  <c r="B46" i="24"/>
  <c r="N45" i="24"/>
  <c r="H45" i="24"/>
  <c r="B45" i="24"/>
  <c r="N44" i="24"/>
  <c r="H44" i="24"/>
  <c r="B44" i="24"/>
  <c r="N43" i="24"/>
  <c r="H43" i="24"/>
  <c r="B43" i="24"/>
  <c r="N42" i="24"/>
  <c r="H42" i="24"/>
  <c r="B42" i="24"/>
  <c r="N41" i="24"/>
  <c r="H41" i="24"/>
  <c r="B41" i="24"/>
  <c r="N40" i="24"/>
  <c r="H40" i="24"/>
  <c r="B40" i="24"/>
  <c r="N39" i="24"/>
  <c r="H39" i="24"/>
  <c r="B39" i="24"/>
  <c r="N38" i="24"/>
  <c r="H38" i="24"/>
  <c r="B38" i="24"/>
  <c r="N37" i="24"/>
  <c r="H37" i="24"/>
  <c r="B37" i="24"/>
  <c r="N36" i="24"/>
  <c r="H36" i="24"/>
  <c r="B36" i="24"/>
  <c r="N35" i="24"/>
  <c r="H35" i="24"/>
  <c r="B35" i="24"/>
  <c r="N34" i="24"/>
  <c r="H34" i="24"/>
  <c r="B34" i="24"/>
  <c r="N33" i="24"/>
  <c r="H33" i="24"/>
  <c r="B33" i="24"/>
  <c r="N32" i="24"/>
  <c r="H32" i="24"/>
  <c r="B32" i="24"/>
  <c r="N31" i="24"/>
  <c r="H31" i="24"/>
  <c r="B31" i="24"/>
  <c r="N30" i="24"/>
  <c r="H30" i="24"/>
  <c r="B30" i="24"/>
  <c r="N29" i="24"/>
  <c r="H29" i="24"/>
  <c r="B29" i="24"/>
  <c r="N28" i="24"/>
  <c r="H28" i="24"/>
  <c r="B28" i="24"/>
  <c r="N27" i="24"/>
  <c r="H27" i="24"/>
  <c r="B27" i="24"/>
  <c r="N26" i="24"/>
  <c r="H26" i="24"/>
  <c r="B26" i="24"/>
  <c r="N25" i="24"/>
  <c r="H25" i="24"/>
  <c r="B25" i="24"/>
  <c r="N24" i="24"/>
  <c r="H24" i="24"/>
  <c r="B24" i="24"/>
  <c r="N23" i="24"/>
  <c r="H23" i="24"/>
  <c r="B23" i="24"/>
  <c r="N22" i="24"/>
  <c r="H22" i="24"/>
  <c r="B22" i="24"/>
  <c r="N21" i="24"/>
  <c r="H21" i="24"/>
  <c r="B21" i="24"/>
  <c r="N20" i="24"/>
  <c r="H20" i="24"/>
  <c r="B20" i="24"/>
  <c r="N19" i="24"/>
  <c r="H19" i="24"/>
  <c r="B19" i="24"/>
  <c r="N18" i="24"/>
  <c r="H18" i="24"/>
  <c r="B18" i="24"/>
  <c r="N17" i="24"/>
  <c r="H17" i="24"/>
  <c r="B17" i="24"/>
  <c r="N16" i="24"/>
  <c r="H16" i="24"/>
  <c r="B16" i="24"/>
  <c r="N15" i="24"/>
  <c r="H15" i="24"/>
  <c r="B15" i="24"/>
  <c r="N14" i="24"/>
  <c r="H14" i="24"/>
  <c r="B14" i="24"/>
  <c r="N13" i="24"/>
  <c r="H13" i="24"/>
  <c r="B13" i="24"/>
  <c r="N12" i="24"/>
  <c r="H12" i="24"/>
  <c r="B12" i="24"/>
  <c r="N11" i="24"/>
  <c r="H11" i="24"/>
  <c r="B11" i="24"/>
  <c r="N10" i="24"/>
  <c r="H10" i="24"/>
  <c r="B10" i="24"/>
  <c r="N9" i="24"/>
  <c r="H9" i="24"/>
  <c r="B9" i="24"/>
  <c r="N8" i="24"/>
  <c r="H8" i="24"/>
  <c r="B8" i="24"/>
  <c r="P7" i="24"/>
  <c r="P8" i="24" s="1"/>
  <c r="P9" i="24" s="1"/>
  <c r="N7" i="24"/>
  <c r="H7" i="24"/>
  <c r="D7" i="24"/>
  <c r="B7" i="24"/>
  <c r="P6" i="24"/>
  <c r="N6" i="24"/>
  <c r="J6" i="24"/>
  <c r="J7" i="24" s="1"/>
  <c r="H6" i="24"/>
  <c r="D6" i="24"/>
  <c r="B6" i="24"/>
  <c r="N105" i="23"/>
  <c r="H105" i="23"/>
  <c r="B105" i="23"/>
  <c r="N104" i="23"/>
  <c r="H104" i="23"/>
  <c r="B104" i="23"/>
  <c r="N103" i="23"/>
  <c r="H103" i="23"/>
  <c r="B103" i="23"/>
  <c r="N102" i="23"/>
  <c r="H102" i="23"/>
  <c r="B102" i="23"/>
  <c r="N101" i="23"/>
  <c r="H101" i="23"/>
  <c r="B101" i="23"/>
  <c r="N100" i="23"/>
  <c r="H100" i="23"/>
  <c r="B100" i="23"/>
  <c r="N99" i="23"/>
  <c r="H99" i="23"/>
  <c r="B99" i="23"/>
  <c r="N98" i="23"/>
  <c r="H98" i="23"/>
  <c r="B98" i="23"/>
  <c r="N97" i="23"/>
  <c r="H97" i="23"/>
  <c r="B97" i="23"/>
  <c r="N96" i="23"/>
  <c r="H96" i="23"/>
  <c r="B96" i="23"/>
  <c r="N95" i="23"/>
  <c r="H95" i="23"/>
  <c r="B95" i="23"/>
  <c r="N94" i="23"/>
  <c r="H94" i="23"/>
  <c r="B94" i="23"/>
  <c r="N93" i="23"/>
  <c r="H93" i="23"/>
  <c r="B93" i="23"/>
  <c r="N92" i="23"/>
  <c r="H92" i="23"/>
  <c r="B92" i="23"/>
  <c r="N91" i="23"/>
  <c r="H91" i="23"/>
  <c r="B91" i="23"/>
  <c r="N90" i="23"/>
  <c r="H90" i="23"/>
  <c r="B90" i="23"/>
  <c r="N89" i="23"/>
  <c r="H89" i="23"/>
  <c r="B89" i="23"/>
  <c r="N88" i="23"/>
  <c r="H88" i="23"/>
  <c r="B88" i="23"/>
  <c r="N87" i="23"/>
  <c r="H87" i="23"/>
  <c r="B87" i="23"/>
  <c r="N86" i="23"/>
  <c r="H86" i="23"/>
  <c r="B86" i="23"/>
  <c r="N85" i="23"/>
  <c r="H85" i="23"/>
  <c r="B85" i="23"/>
  <c r="N84" i="23"/>
  <c r="H84" i="23"/>
  <c r="B84" i="23"/>
  <c r="N83" i="23"/>
  <c r="H83" i="23"/>
  <c r="B83" i="23"/>
  <c r="N82" i="23"/>
  <c r="H82" i="23"/>
  <c r="B82" i="23"/>
  <c r="N81" i="23"/>
  <c r="H81" i="23"/>
  <c r="B81" i="23"/>
  <c r="N80" i="23"/>
  <c r="H80" i="23"/>
  <c r="B80" i="23"/>
  <c r="N79" i="23"/>
  <c r="H79" i="23"/>
  <c r="B79" i="23"/>
  <c r="N78" i="23"/>
  <c r="H78" i="23"/>
  <c r="B78" i="23"/>
  <c r="N77" i="23"/>
  <c r="H77" i="23"/>
  <c r="B77" i="23"/>
  <c r="N76" i="23"/>
  <c r="H76" i="23"/>
  <c r="B76" i="23"/>
  <c r="N75" i="23"/>
  <c r="H75" i="23"/>
  <c r="B75" i="23"/>
  <c r="N74" i="23"/>
  <c r="H74" i="23"/>
  <c r="B74" i="23"/>
  <c r="N73" i="23"/>
  <c r="H73" i="23"/>
  <c r="B73" i="23"/>
  <c r="N72" i="23"/>
  <c r="H72" i="23"/>
  <c r="B72" i="23"/>
  <c r="N71" i="23"/>
  <c r="H71" i="23"/>
  <c r="B71" i="23"/>
  <c r="N70" i="23"/>
  <c r="H70" i="23"/>
  <c r="B70" i="23"/>
  <c r="N69" i="23"/>
  <c r="H69" i="23"/>
  <c r="B69" i="23"/>
  <c r="N68" i="23"/>
  <c r="H68" i="23"/>
  <c r="B68" i="23"/>
  <c r="N67" i="23"/>
  <c r="H67" i="23"/>
  <c r="B67" i="23"/>
  <c r="N66" i="23"/>
  <c r="H66" i="23"/>
  <c r="B66" i="23"/>
  <c r="N65" i="23"/>
  <c r="H65" i="23"/>
  <c r="B65" i="23"/>
  <c r="N64" i="23"/>
  <c r="H64" i="23"/>
  <c r="B64" i="23"/>
  <c r="N63" i="23"/>
  <c r="H63" i="23"/>
  <c r="B63" i="23"/>
  <c r="N62" i="23"/>
  <c r="H62" i="23"/>
  <c r="B62" i="23"/>
  <c r="N61" i="23"/>
  <c r="H61" i="23"/>
  <c r="B61" i="23"/>
  <c r="N60" i="23"/>
  <c r="H60" i="23"/>
  <c r="B60" i="23"/>
  <c r="N59" i="23"/>
  <c r="H59" i="23"/>
  <c r="B59" i="23"/>
  <c r="N58" i="23"/>
  <c r="H58" i="23"/>
  <c r="B58" i="23"/>
  <c r="N57" i="23"/>
  <c r="H57" i="23"/>
  <c r="B57" i="23"/>
  <c r="N56" i="23"/>
  <c r="H56" i="23"/>
  <c r="B56" i="23"/>
  <c r="N55" i="23"/>
  <c r="H55" i="23"/>
  <c r="B55" i="23"/>
  <c r="N54" i="23"/>
  <c r="H54" i="23"/>
  <c r="B54" i="23"/>
  <c r="N53" i="23"/>
  <c r="H53" i="23"/>
  <c r="B53" i="23"/>
  <c r="N52" i="23"/>
  <c r="H52" i="23"/>
  <c r="B52" i="23"/>
  <c r="N51" i="23"/>
  <c r="H51" i="23"/>
  <c r="B51" i="23"/>
  <c r="N50" i="23"/>
  <c r="H50" i="23"/>
  <c r="B50" i="23"/>
  <c r="N49" i="23"/>
  <c r="H49" i="23"/>
  <c r="B49" i="23"/>
  <c r="N48" i="23"/>
  <c r="H48" i="23"/>
  <c r="B48" i="23"/>
  <c r="N47" i="23"/>
  <c r="H47" i="23"/>
  <c r="B47" i="23"/>
  <c r="N46" i="23"/>
  <c r="H46" i="23"/>
  <c r="B46" i="23"/>
  <c r="N45" i="23"/>
  <c r="H45" i="23"/>
  <c r="B45" i="23"/>
  <c r="N44" i="23"/>
  <c r="H44" i="23"/>
  <c r="B44" i="23"/>
  <c r="N43" i="23"/>
  <c r="H43" i="23"/>
  <c r="B43" i="23"/>
  <c r="N42" i="23"/>
  <c r="H42" i="23"/>
  <c r="B42" i="23"/>
  <c r="N41" i="23"/>
  <c r="H41" i="23"/>
  <c r="B41" i="23"/>
  <c r="N40" i="23"/>
  <c r="H40" i="23"/>
  <c r="B40" i="23"/>
  <c r="N39" i="23"/>
  <c r="H39" i="23"/>
  <c r="B39" i="23"/>
  <c r="N38" i="23"/>
  <c r="H38" i="23"/>
  <c r="B38" i="23"/>
  <c r="N37" i="23"/>
  <c r="H37" i="23"/>
  <c r="B37" i="23"/>
  <c r="N36" i="23"/>
  <c r="H36" i="23"/>
  <c r="B36" i="23"/>
  <c r="N35" i="23"/>
  <c r="H35" i="23"/>
  <c r="B35" i="23"/>
  <c r="N34" i="23"/>
  <c r="H34" i="23"/>
  <c r="B34" i="23"/>
  <c r="N33" i="23"/>
  <c r="H33" i="23"/>
  <c r="B33" i="23"/>
  <c r="N32" i="23"/>
  <c r="H32" i="23"/>
  <c r="B32" i="23"/>
  <c r="N31" i="23"/>
  <c r="H31" i="23"/>
  <c r="B31" i="23"/>
  <c r="N30" i="23"/>
  <c r="H30" i="23"/>
  <c r="B30" i="23"/>
  <c r="N29" i="23"/>
  <c r="H29" i="23"/>
  <c r="B29" i="23"/>
  <c r="N28" i="23"/>
  <c r="H28" i="23"/>
  <c r="B28" i="23"/>
  <c r="N27" i="23"/>
  <c r="H27" i="23"/>
  <c r="B27" i="23"/>
  <c r="N26" i="23"/>
  <c r="H26" i="23"/>
  <c r="B26" i="23"/>
  <c r="N25" i="23"/>
  <c r="H25" i="23"/>
  <c r="B25" i="23"/>
  <c r="N24" i="23"/>
  <c r="H24" i="23"/>
  <c r="B24" i="23"/>
  <c r="N23" i="23"/>
  <c r="H23" i="23"/>
  <c r="B23" i="23"/>
  <c r="N22" i="23"/>
  <c r="H22" i="23"/>
  <c r="B22" i="23"/>
  <c r="N21" i="23"/>
  <c r="H21" i="23"/>
  <c r="B21" i="23"/>
  <c r="N20" i="23"/>
  <c r="H20" i="23"/>
  <c r="B20" i="23"/>
  <c r="N19" i="23"/>
  <c r="H19" i="23"/>
  <c r="B19" i="23"/>
  <c r="N18" i="23"/>
  <c r="H18" i="23"/>
  <c r="B18" i="23"/>
  <c r="N17" i="23"/>
  <c r="H17" i="23"/>
  <c r="B17" i="23"/>
  <c r="N16" i="23"/>
  <c r="H16" i="23"/>
  <c r="B16" i="23"/>
  <c r="N15" i="23"/>
  <c r="H15" i="23"/>
  <c r="B15" i="23"/>
  <c r="N14" i="23"/>
  <c r="H14" i="23"/>
  <c r="B14" i="23"/>
  <c r="N13" i="23"/>
  <c r="H13" i="23"/>
  <c r="B13" i="23"/>
  <c r="N12" i="23"/>
  <c r="H12" i="23"/>
  <c r="B12" i="23"/>
  <c r="N11" i="23"/>
  <c r="H11" i="23"/>
  <c r="B11" i="23"/>
  <c r="N10" i="23"/>
  <c r="H10" i="23"/>
  <c r="B10" i="23"/>
  <c r="N9" i="23"/>
  <c r="H9" i="23"/>
  <c r="B9" i="23"/>
  <c r="N8" i="23"/>
  <c r="H8" i="23"/>
  <c r="B8" i="23"/>
  <c r="N7" i="23"/>
  <c r="J7" i="23"/>
  <c r="J8" i="23" s="1"/>
  <c r="H7" i="23"/>
  <c r="D7" i="23"/>
  <c r="D8" i="23" s="1"/>
  <c r="B7" i="23"/>
  <c r="P6" i="23"/>
  <c r="P7" i="23" s="1"/>
  <c r="N6" i="23"/>
  <c r="J6" i="23"/>
  <c r="H6" i="23"/>
  <c r="D6" i="23"/>
  <c r="B6" i="23"/>
  <c r="N105" i="22"/>
  <c r="H105" i="22"/>
  <c r="B105" i="22"/>
  <c r="N104" i="22"/>
  <c r="H104" i="22"/>
  <c r="B104" i="22"/>
  <c r="N103" i="22"/>
  <c r="H103" i="22"/>
  <c r="B103" i="22"/>
  <c r="N102" i="22"/>
  <c r="H102" i="22"/>
  <c r="B102" i="22"/>
  <c r="N101" i="22"/>
  <c r="H101" i="22"/>
  <c r="B101" i="22"/>
  <c r="N100" i="22"/>
  <c r="H100" i="22"/>
  <c r="B100" i="22"/>
  <c r="N99" i="22"/>
  <c r="H99" i="22"/>
  <c r="B99" i="22"/>
  <c r="N98" i="22"/>
  <c r="H98" i="22"/>
  <c r="B98" i="22"/>
  <c r="N97" i="22"/>
  <c r="H97" i="22"/>
  <c r="B97" i="22"/>
  <c r="N96" i="22"/>
  <c r="H96" i="22"/>
  <c r="B96" i="22"/>
  <c r="N95" i="22"/>
  <c r="H95" i="22"/>
  <c r="B95" i="22"/>
  <c r="N94" i="22"/>
  <c r="H94" i="22"/>
  <c r="B94" i="22"/>
  <c r="N93" i="22"/>
  <c r="H93" i="22"/>
  <c r="B93" i="22"/>
  <c r="N92" i="22"/>
  <c r="H92" i="22"/>
  <c r="B92" i="22"/>
  <c r="N91" i="22"/>
  <c r="H91" i="22"/>
  <c r="B91" i="22"/>
  <c r="N90" i="22"/>
  <c r="H90" i="22"/>
  <c r="B90" i="22"/>
  <c r="N89" i="22"/>
  <c r="H89" i="22"/>
  <c r="B89" i="22"/>
  <c r="N88" i="22"/>
  <c r="H88" i="22"/>
  <c r="B88" i="22"/>
  <c r="N87" i="22"/>
  <c r="H87" i="22"/>
  <c r="B87" i="22"/>
  <c r="N86" i="22"/>
  <c r="H86" i="22"/>
  <c r="B86" i="22"/>
  <c r="N85" i="22"/>
  <c r="H85" i="22"/>
  <c r="B85" i="22"/>
  <c r="N84" i="22"/>
  <c r="H84" i="22"/>
  <c r="B84" i="22"/>
  <c r="N83" i="22"/>
  <c r="H83" i="22"/>
  <c r="B83" i="22"/>
  <c r="N82" i="22"/>
  <c r="H82" i="22"/>
  <c r="B82" i="22"/>
  <c r="N81" i="22"/>
  <c r="H81" i="22"/>
  <c r="B81" i="22"/>
  <c r="N80" i="22"/>
  <c r="H80" i="22"/>
  <c r="B80" i="22"/>
  <c r="N79" i="22"/>
  <c r="H79" i="22"/>
  <c r="B79" i="22"/>
  <c r="N78" i="22"/>
  <c r="H78" i="22"/>
  <c r="B78" i="22"/>
  <c r="N77" i="22"/>
  <c r="H77" i="22"/>
  <c r="B77" i="22"/>
  <c r="N76" i="22"/>
  <c r="H76" i="22"/>
  <c r="B76" i="22"/>
  <c r="N75" i="22"/>
  <c r="H75" i="22"/>
  <c r="B75" i="22"/>
  <c r="N74" i="22"/>
  <c r="H74" i="22"/>
  <c r="B74" i="22"/>
  <c r="N73" i="22"/>
  <c r="H73" i="22"/>
  <c r="B73" i="22"/>
  <c r="N72" i="22"/>
  <c r="H72" i="22"/>
  <c r="B72" i="22"/>
  <c r="N71" i="22"/>
  <c r="H71" i="22"/>
  <c r="B71" i="22"/>
  <c r="N70" i="22"/>
  <c r="H70" i="22"/>
  <c r="B70" i="22"/>
  <c r="N69" i="22"/>
  <c r="H69" i="22"/>
  <c r="B69" i="22"/>
  <c r="N68" i="22"/>
  <c r="H68" i="22"/>
  <c r="B68" i="22"/>
  <c r="N67" i="22"/>
  <c r="H67" i="22"/>
  <c r="B67" i="22"/>
  <c r="N66" i="22"/>
  <c r="H66" i="22"/>
  <c r="B66" i="22"/>
  <c r="N65" i="22"/>
  <c r="H65" i="22"/>
  <c r="B65" i="22"/>
  <c r="N64" i="22"/>
  <c r="H64" i="22"/>
  <c r="B64" i="22"/>
  <c r="N63" i="22"/>
  <c r="H63" i="22"/>
  <c r="B63" i="22"/>
  <c r="N62" i="22"/>
  <c r="H62" i="22"/>
  <c r="B62" i="22"/>
  <c r="N61" i="22"/>
  <c r="H61" i="22"/>
  <c r="B61" i="22"/>
  <c r="N60" i="22"/>
  <c r="H60" i="22"/>
  <c r="B60" i="22"/>
  <c r="N59" i="22"/>
  <c r="H59" i="22"/>
  <c r="B59" i="22"/>
  <c r="N58" i="22"/>
  <c r="H58" i="22"/>
  <c r="B58" i="22"/>
  <c r="N57" i="22"/>
  <c r="H57" i="22"/>
  <c r="B57" i="22"/>
  <c r="N56" i="22"/>
  <c r="H56" i="22"/>
  <c r="B56" i="22"/>
  <c r="N55" i="22"/>
  <c r="H55" i="22"/>
  <c r="B55" i="22"/>
  <c r="N54" i="22"/>
  <c r="H54" i="22"/>
  <c r="B54" i="22"/>
  <c r="N53" i="22"/>
  <c r="H53" i="22"/>
  <c r="B53" i="22"/>
  <c r="N52" i="22"/>
  <c r="H52" i="22"/>
  <c r="B52" i="22"/>
  <c r="N51" i="22"/>
  <c r="H51" i="22"/>
  <c r="B51" i="22"/>
  <c r="N50" i="22"/>
  <c r="H50" i="22"/>
  <c r="B50" i="22"/>
  <c r="N49" i="22"/>
  <c r="H49" i="22"/>
  <c r="B49" i="22"/>
  <c r="N48" i="22"/>
  <c r="H48" i="22"/>
  <c r="B48" i="22"/>
  <c r="N47" i="22"/>
  <c r="H47" i="22"/>
  <c r="B47" i="22"/>
  <c r="N46" i="22"/>
  <c r="H46" i="22"/>
  <c r="B46" i="22"/>
  <c r="N45" i="22"/>
  <c r="H45" i="22"/>
  <c r="B45" i="22"/>
  <c r="N44" i="22"/>
  <c r="H44" i="22"/>
  <c r="B44" i="22"/>
  <c r="N43" i="22"/>
  <c r="H43" i="22"/>
  <c r="B43" i="22"/>
  <c r="N42" i="22"/>
  <c r="H42" i="22"/>
  <c r="B42" i="22"/>
  <c r="N41" i="22"/>
  <c r="H41" i="22"/>
  <c r="B41" i="22"/>
  <c r="N40" i="22"/>
  <c r="H40" i="22"/>
  <c r="B40" i="22"/>
  <c r="N39" i="22"/>
  <c r="H39" i="22"/>
  <c r="B39" i="22"/>
  <c r="N38" i="22"/>
  <c r="H38" i="22"/>
  <c r="B38" i="22"/>
  <c r="N37" i="22"/>
  <c r="H37" i="22"/>
  <c r="B37" i="22"/>
  <c r="N36" i="22"/>
  <c r="H36" i="22"/>
  <c r="B36" i="22"/>
  <c r="N35" i="22"/>
  <c r="H35" i="22"/>
  <c r="B35" i="22"/>
  <c r="N34" i="22"/>
  <c r="H34" i="22"/>
  <c r="B34" i="22"/>
  <c r="N33" i="22"/>
  <c r="H33" i="22"/>
  <c r="B33" i="22"/>
  <c r="N32" i="22"/>
  <c r="H32" i="22"/>
  <c r="B32" i="22"/>
  <c r="N31" i="22"/>
  <c r="H31" i="22"/>
  <c r="B31" i="22"/>
  <c r="N30" i="22"/>
  <c r="H30" i="22"/>
  <c r="B30" i="22"/>
  <c r="N29" i="22"/>
  <c r="H29" i="22"/>
  <c r="B29" i="22"/>
  <c r="N28" i="22"/>
  <c r="H28" i="22"/>
  <c r="B28" i="22"/>
  <c r="N27" i="22"/>
  <c r="H27" i="22"/>
  <c r="B27" i="22"/>
  <c r="N26" i="22"/>
  <c r="H26" i="22"/>
  <c r="B26" i="22"/>
  <c r="N25" i="22"/>
  <c r="H25" i="22"/>
  <c r="B25" i="22"/>
  <c r="N24" i="22"/>
  <c r="H24" i="22"/>
  <c r="B24" i="22"/>
  <c r="N23" i="22"/>
  <c r="H23" i="22"/>
  <c r="B23" i="22"/>
  <c r="N22" i="22"/>
  <c r="H22" i="22"/>
  <c r="B22" i="22"/>
  <c r="N21" i="22"/>
  <c r="H21" i="22"/>
  <c r="B21" i="22"/>
  <c r="N20" i="22"/>
  <c r="H20" i="22"/>
  <c r="B20" i="22"/>
  <c r="N19" i="22"/>
  <c r="H19" i="22"/>
  <c r="B19" i="22"/>
  <c r="N18" i="22"/>
  <c r="H18" i="22"/>
  <c r="B18" i="22"/>
  <c r="N17" i="22"/>
  <c r="H17" i="22"/>
  <c r="B17" i="22"/>
  <c r="N16" i="22"/>
  <c r="H16" i="22"/>
  <c r="B16" i="22"/>
  <c r="N15" i="22"/>
  <c r="H15" i="22"/>
  <c r="B15" i="22"/>
  <c r="N14" i="22"/>
  <c r="H14" i="22"/>
  <c r="B14" i="22"/>
  <c r="N13" i="22"/>
  <c r="H13" i="22"/>
  <c r="B13" i="22"/>
  <c r="N12" i="22"/>
  <c r="H12" i="22"/>
  <c r="B12" i="22"/>
  <c r="N11" i="22"/>
  <c r="H11" i="22"/>
  <c r="B11" i="22"/>
  <c r="N10" i="22"/>
  <c r="H10" i="22"/>
  <c r="B10" i="22"/>
  <c r="N9" i="22"/>
  <c r="H9" i="22"/>
  <c r="B9" i="22"/>
  <c r="N8" i="22"/>
  <c r="H8" i="22"/>
  <c r="B8" i="22"/>
  <c r="N7" i="22"/>
  <c r="H7" i="22"/>
  <c r="D7" i="22"/>
  <c r="D8" i="22" s="1"/>
  <c r="B7" i="22"/>
  <c r="P6" i="22"/>
  <c r="P7" i="22" s="1"/>
  <c r="N6" i="22"/>
  <c r="J6" i="22"/>
  <c r="J7" i="22" s="1"/>
  <c r="H6" i="22"/>
  <c r="D6" i="22"/>
  <c r="B6" i="22"/>
  <c r="N105" i="21"/>
  <c r="H105" i="21"/>
  <c r="B105" i="21"/>
  <c r="N104" i="21"/>
  <c r="H104" i="21"/>
  <c r="B104" i="21"/>
  <c r="N103" i="21"/>
  <c r="H103" i="21"/>
  <c r="B103" i="21"/>
  <c r="N102" i="21"/>
  <c r="H102" i="21"/>
  <c r="B102" i="21"/>
  <c r="N101" i="21"/>
  <c r="H101" i="21"/>
  <c r="B101" i="21"/>
  <c r="N100" i="21"/>
  <c r="H100" i="21"/>
  <c r="B100" i="21"/>
  <c r="N99" i="21"/>
  <c r="H99" i="21"/>
  <c r="B99" i="21"/>
  <c r="N98" i="21"/>
  <c r="H98" i="21"/>
  <c r="B98" i="21"/>
  <c r="N97" i="21"/>
  <c r="H97" i="21"/>
  <c r="B97" i="21"/>
  <c r="N96" i="21"/>
  <c r="H96" i="21"/>
  <c r="B96" i="21"/>
  <c r="N95" i="21"/>
  <c r="H95" i="21"/>
  <c r="B95" i="21"/>
  <c r="N94" i="21"/>
  <c r="H94" i="21"/>
  <c r="B94" i="21"/>
  <c r="N93" i="21"/>
  <c r="H93" i="21"/>
  <c r="B93" i="21"/>
  <c r="N92" i="21"/>
  <c r="H92" i="21"/>
  <c r="B92" i="21"/>
  <c r="N91" i="21"/>
  <c r="H91" i="21"/>
  <c r="B91" i="21"/>
  <c r="N90" i="21"/>
  <c r="H90" i="21"/>
  <c r="B90" i="21"/>
  <c r="N89" i="21"/>
  <c r="H89" i="21"/>
  <c r="B89" i="21"/>
  <c r="N88" i="21"/>
  <c r="H88" i="21"/>
  <c r="B88" i="21"/>
  <c r="N87" i="21"/>
  <c r="H87" i="21"/>
  <c r="B87" i="21"/>
  <c r="N86" i="21"/>
  <c r="H86" i="21"/>
  <c r="B86" i="21"/>
  <c r="N85" i="21"/>
  <c r="H85" i="21"/>
  <c r="B85" i="21"/>
  <c r="N84" i="21"/>
  <c r="H84" i="21"/>
  <c r="B84" i="21"/>
  <c r="N83" i="21"/>
  <c r="H83" i="21"/>
  <c r="B83" i="21"/>
  <c r="N82" i="21"/>
  <c r="H82" i="21"/>
  <c r="B82" i="21"/>
  <c r="N81" i="21"/>
  <c r="H81" i="21"/>
  <c r="B81" i="21"/>
  <c r="N80" i="21"/>
  <c r="H80" i="21"/>
  <c r="B80" i="21"/>
  <c r="N79" i="21"/>
  <c r="H79" i="21"/>
  <c r="B79" i="21"/>
  <c r="N78" i="21"/>
  <c r="H78" i="21"/>
  <c r="B78" i="21"/>
  <c r="N77" i="21"/>
  <c r="H77" i="21"/>
  <c r="B77" i="21"/>
  <c r="N76" i="21"/>
  <c r="H76" i="21"/>
  <c r="B76" i="21"/>
  <c r="N75" i="21"/>
  <c r="H75" i="21"/>
  <c r="B75" i="21"/>
  <c r="N74" i="21"/>
  <c r="H74" i="21"/>
  <c r="B74" i="21"/>
  <c r="N73" i="21"/>
  <c r="H73" i="21"/>
  <c r="B73" i="21"/>
  <c r="N72" i="21"/>
  <c r="H72" i="21"/>
  <c r="B72" i="21"/>
  <c r="N71" i="21"/>
  <c r="H71" i="21"/>
  <c r="B71" i="21"/>
  <c r="N70" i="21"/>
  <c r="H70" i="21"/>
  <c r="B70" i="21"/>
  <c r="N69" i="21"/>
  <c r="H69" i="21"/>
  <c r="B69" i="21"/>
  <c r="N68" i="21"/>
  <c r="H68" i="21"/>
  <c r="B68" i="21"/>
  <c r="N67" i="21"/>
  <c r="H67" i="21"/>
  <c r="B67" i="21"/>
  <c r="N66" i="21"/>
  <c r="H66" i="21"/>
  <c r="B66" i="21"/>
  <c r="N65" i="21"/>
  <c r="H65" i="21"/>
  <c r="B65" i="21"/>
  <c r="N64" i="21"/>
  <c r="H64" i="21"/>
  <c r="B64" i="21"/>
  <c r="N63" i="21"/>
  <c r="H63" i="21"/>
  <c r="B63" i="21"/>
  <c r="N62" i="21"/>
  <c r="H62" i="21"/>
  <c r="B62" i="21"/>
  <c r="N61" i="21"/>
  <c r="H61" i="21"/>
  <c r="B61" i="21"/>
  <c r="N60" i="21"/>
  <c r="H60" i="21"/>
  <c r="B60" i="21"/>
  <c r="N59" i="21"/>
  <c r="H59" i="21"/>
  <c r="B59" i="21"/>
  <c r="N58" i="21"/>
  <c r="H58" i="21"/>
  <c r="B58" i="21"/>
  <c r="N57" i="21"/>
  <c r="H57" i="21"/>
  <c r="B57" i="21"/>
  <c r="N56" i="21"/>
  <c r="H56" i="21"/>
  <c r="B56" i="21"/>
  <c r="N55" i="21"/>
  <c r="H55" i="21"/>
  <c r="B55" i="21"/>
  <c r="N54" i="21"/>
  <c r="H54" i="21"/>
  <c r="B54" i="21"/>
  <c r="N53" i="21"/>
  <c r="H53" i="21"/>
  <c r="B53" i="21"/>
  <c r="N52" i="21"/>
  <c r="H52" i="21"/>
  <c r="B52" i="21"/>
  <c r="N51" i="21"/>
  <c r="H51" i="21"/>
  <c r="B51" i="21"/>
  <c r="N50" i="21"/>
  <c r="H50" i="21"/>
  <c r="B50" i="21"/>
  <c r="N49" i="21"/>
  <c r="H49" i="21"/>
  <c r="B49" i="21"/>
  <c r="N48" i="21"/>
  <c r="H48" i="21"/>
  <c r="B48" i="21"/>
  <c r="N47" i="21"/>
  <c r="H47" i="21"/>
  <c r="B47" i="21"/>
  <c r="N46" i="21"/>
  <c r="H46" i="21"/>
  <c r="B46" i="21"/>
  <c r="N45" i="21"/>
  <c r="H45" i="21"/>
  <c r="B45" i="21"/>
  <c r="N44" i="21"/>
  <c r="H44" i="21"/>
  <c r="B44" i="21"/>
  <c r="N43" i="21"/>
  <c r="H43" i="21"/>
  <c r="B43" i="21"/>
  <c r="N42" i="21"/>
  <c r="H42" i="21"/>
  <c r="B42" i="21"/>
  <c r="N41" i="21"/>
  <c r="H41" i="21"/>
  <c r="B41" i="21"/>
  <c r="N40" i="21"/>
  <c r="H40" i="21"/>
  <c r="B40" i="21"/>
  <c r="N39" i="21"/>
  <c r="H39" i="21"/>
  <c r="B39" i="21"/>
  <c r="N38" i="21"/>
  <c r="H38" i="21"/>
  <c r="B38" i="21"/>
  <c r="N37" i="21"/>
  <c r="H37" i="21"/>
  <c r="B37" i="21"/>
  <c r="N36" i="21"/>
  <c r="H36" i="21"/>
  <c r="B36" i="21"/>
  <c r="N35" i="21"/>
  <c r="H35" i="21"/>
  <c r="B35" i="21"/>
  <c r="N34" i="21"/>
  <c r="H34" i="21"/>
  <c r="B34" i="21"/>
  <c r="N33" i="21"/>
  <c r="H33" i="21"/>
  <c r="B33" i="21"/>
  <c r="N32" i="21"/>
  <c r="H32" i="21"/>
  <c r="B32" i="21"/>
  <c r="N31" i="21"/>
  <c r="H31" i="21"/>
  <c r="B31" i="21"/>
  <c r="N30" i="21"/>
  <c r="H30" i="21"/>
  <c r="B30" i="21"/>
  <c r="N29" i="21"/>
  <c r="H29" i="21"/>
  <c r="B29" i="21"/>
  <c r="N28" i="21"/>
  <c r="H28" i="21"/>
  <c r="B28" i="21"/>
  <c r="N27" i="21"/>
  <c r="H27" i="21"/>
  <c r="B27" i="21"/>
  <c r="N26" i="21"/>
  <c r="H26" i="21"/>
  <c r="B26" i="21"/>
  <c r="N25" i="21"/>
  <c r="H25" i="21"/>
  <c r="B25" i="21"/>
  <c r="N24" i="21"/>
  <c r="H24" i="21"/>
  <c r="B24" i="21"/>
  <c r="N23" i="21"/>
  <c r="H23" i="21"/>
  <c r="B23" i="21"/>
  <c r="N22" i="21"/>
  <c r="H22" i="21"/>
  <c r="B22" i="21"/>
  <c r="N21" i="21"/>
  <c r="H21" i="21"/>
  <c r="B21" i="21"/>
  <c r="N20" i="21"/>
  <c r="H20" i="21"/>
  <c r="B20" i="21"/>
  <c r="N19" i="21"/>
  <c r="H19" i="21"/>
  <c r="B19" i="21"/>
  <c r="N18" i="21"/>
  <c r="H18" i="21"/>
  <c r="B18" i="21"/>
  <c r="N17" i="21"/>
  <c r="H17" i="21"/>
  <c r="B17" i="21"/>
  <c r="N16" i="21"/>
  <c r="H16" i="21"/>
  <c r="B16" i="21"/>
  <c r="N15" i="21"/>
  <c r="H15" i="21"/>
  <c r="B15" i="21"/>
  <c r="N14" i="21"/>
  <c r="H14" i="21"/>
  <c r="B14" i="21"/>
  <c r="N13" i="21"/>
  <c r="H13" i="21"/>
  <c r="B13" i="21"/>
  <c r="N12" i="21"/>
  <c r="H12" i="21"/>
  <c r="B12" i="21"/>
  <c r="N11" i="21"/>
  <c r="H11" i="21"/>
  <c r="B11" i="21"/>
  <c r="N10" i="21"/>
  <c r="H10" i="21"/>
  <c r="B10" i="21"/>
  <c r="N9" i="21"/>
  <c r="H9" i="21"/>
  <c r="B9" i="21"/>
  <c r="N8" i="21"/>
  <c r="H8" i="21"/>
  <c r="B8" i="21"/>
  <c r="N7" i="21"/>
  <c r="H7" i="21"/>
  <c r="D7" i="21"/>
  <c r="D8" i="21" s="1"/>
  <c r="B7" i="21"/>
  <c r="P6" i="21"/>
  <c r="P7" i="21" s="1"/>
  <c r="N6" i="21"/>
  <c r="J6" i="21"/>
  <c r="J7" i="21" s="1"/>
  <c r="H6" i="21"/>
  <c r="D6" i="21"/>
  <c r="B6" i="21"/>
  <c r="N105" i="20"/>
  <c r="H105" i="20"/>
  <c r="B105" i="20"/>
  <c r="N104" i="20"/>
  <c r="H104" i="20"/>
  <c r="B104" i="20"/>
  <c r="N103" i="20"/>
  <c r="H103" i="20"/>
  <c r="B103" i="20"/>
  <c r="N102" i="20"/>
  <c r="H102" i="20"/>
  <c r="B102" i="20"/>
  <c r="N101" i="20"/>
  <c r="H101" i="20"/>
  <c r="B101" i="20"/>
  <c r="N100" i="20"/>
  <c r="H100" i="20"/>
  <c r="B100" i="20"/>
  <c r="N99" i="20"/>
  <c r="H99" i="20"/>
  <c r="B99" i="20"/>
  <c r="N98" i="20"/>
  <c r="H98" i="20"/>
  <c r="B98" i="20"/>
  <c r="N97" i="20"/>
  <c r="H97" i="20"/>
  <c r="B97" i="20"/>
  <c r="N96" i="20"/>
  <c r="H96" i="20"/>
  <c r="B96" i="20"/>
  <c r="N95" i="20"/>
  <c r="H95" i="20"/>
  <c r="B95" i="20"/>
  <c r="N94" i="20"/>
  <c r="H94" i="20"/>
  <c r="B94" i="20"/>
  <c r="N93" i="20"/>
  <c r="H93" i="20"/>
  <c r="B93" i="20"/>
  <c r="N92" i="20"/>
  <c r="H92" i="20"/>
  <c r="B92" i="20"/>
  <c r="N91" i="20"/>
  <c r="H91" i="20"/>
  <c r="B91" i="20"/>
  <c r="N90" i="20"/>
  <c r="H90" i="20"/>
  <c r="B90" i="20"/>
  <c r="N89" i="20"/>
  <c r="H89" i="20"/>
  <c r="B89" i="20"/>
  <c r="N88" i="20"/>
  <c r="H88" i="20"/>
  <c r="B88" i="20"/>
  <c r="N87" i="20"/>
  <c r="H87" i="20"/>
  <c r="B87" i="20"/>
  <c r="N86" i="20"/>
  <c r="H86" i="20"/>
  <c r="B86" i="20"/>
  <c r="N85" i="20"/>
  <c r="H85" i="20"/>
  <c r="B85" i="20"/>
  <c r="N84" i="20"/>
  <c r="H84" i="20"/>
  <c r="B84" i="20"/>
  <c r="N83" i="20"/>
  <c r="H83" i="20"/>
  <c r="B83" i="20"/>
  <c r="N82" i="20"/>
  <c r="H82" i="20"/>
  <c r="B82" i="20"/>
  <c r="N81" i="20"/>
  <c r="H81" i="20"/>
  <c r="B81" i="20"/>
  <c r="N80" i="20"/>
  <c r="H80" i="20"/>
  <c r="B80" i="20"/>
  <c r="N79" i="20"/>
  <c r="H79" i="20"/>
  <c r="B79" i="20"/>
  <c r="N78" i="20"/>
  <c r="H78" i="20"/>
  <c r="B78" i="20"/>
  <c r="N77" i="20"/>
  <c r="H77" i="20"/>
  <c r="B77" i="20"/>
  <c r="N76" i="20"/>
  <c r="H76" i="20"/>
  <c r="B76" i="20"/>
  <c r="N75" i="20"/>
  <c r="H75" i="20"/>
  <c r="B75" i="20"/>
  <c r="N74" i="20"/>
  <c r="H74" i="20"/>
  <c r="B74" i="20"/>
  <c r="N73" i="20"/>
  <c r="H73" i="20"/>
  <c r="B73" i="20"/>
  <c r="N72" i="20"/>
  <c r="H72" i="20"/>
  <c r="B72" i="20"/>
  <c r="N71" i="20"/>
  <c r="H71" i="20"/>
  <c r="B71" i="20"/>
  <c r="N70" i="20"/>
  <c r="H70" i="20"/>
  <c r="B70" i="20"/>
  <c r="N69" i="20"/>
  <c r="H69" i="20"/>
  <c r="B69" i="20"/>
  <c r="N68" i="20"/>
  <c r="H68" i="20"/>
  <c r="B68" i="20"/>
  <c r="N67" i="20"/>
  <c r="H67" i="20"/>
  <c r="B67" i="20"/>
  <c r="N66" i="20"/>
  <c r="H66" i="20"/>
  <c r="B66" i="20"/>
  <c r="N65" i="20"/>
  <c r="H65" i="20"/>
  <c r="B65" i="20"/>
  <c r="N64" i="20"/>
  <c r="H64" i="20"/>
  <c r="B64" i="20"/>
  <c r="N63" i="20"/>
  <c r="H63" i="20"/>
  <c r="B63" i="20"/>
  <c r="N62" i="20"/>
  <c r="H62" i="20"/>
  <c r="B62" i="20"/>
  <c r="N61" i="20"/>
  <c r="H61" i="20"/>
  <c r="B61" i="20"/>
  <c r="N60" i="20"/>
  <c r="H60" i="20"/>
  <c r="B60" i="20"/>
  <c r="N59" i="20"/>
  <c r="H59" i="20"/>
  <c r="B59" i="20"/>
  <c r="N58" i="20"/>
  <c r="H58" i="20"/>
  <c r="B58" i="20"/>
  <c r="N57" i="20"/>
  <c r="H57" i="20"/>
  <c r="B57" i="20"/>
  <c r="N56" i="20"/>
  <c r="H56" i="20"/>
  <c r="B56" i="20"/>
  <c r="N55" i="20"/>
  <c r="H55" i="20"/>
  <c r="B55" i="20"/>
  <c r="N54" i="20"/>
  <c r="H54" i="20"/>
  <c r="B54" i="20"/>
  <c r="N53" i="20"/>
  <c r="H53" i="20"/>
  <c r="B53" i="20"/>
  <c r="N52" i="20"/>
  <c r="H52" i="20"/>
  <c r="B52" i="20"/>
  <c r="N51" i="20"/>
  <c r="H51" i="20"/>
  <c r="B51" i="20"/>
  <c r="N50" i="20"/>
  <c r="H50" i="20"/>
  <c r="B50" i="20"/>
  <c r="N49" i="20"/>
  <c r="H49" i="20"/>
  <c r="B49" i="20"/>
  <c r="N48" i="20"/>
  <c r="H48" i="20"/>
  <c r="B48" i="20"/>
  <c r="N47" i="20"/>
  <c r="H47" i="20"/>
  <c r="B47" i="20"/>
  <c r="N46" i="20"/>
  <c r="H46" i="20"/>
  <c r="B46" i="20"/>
  <c r="N45" i="20"/>
  <c r="H45" i="20"/>
  <c r="B45" i="20"/>
  <c r="N44" i="20"/>
  <c r="H44" i="20"/>
  <c r="B44" i="20"/>
  <c r="N43" i="20"/>
  <c r="H43" i="20"/>
  <c r="B43" i="20"/>
  <c r="N42" i="20"/>
  <c r="H42" i="20"/>
  <c r="B42" i="20"/>
  <c r="N41" i="20"/>
  <c r="H41" i="20"/>
  <c r="B41" i="20"/>
  <c r="N40" i="20"/>
  <c r="H40" i="20"/>
  <c r="B40" i="20"/>
  <c r="N39" i="20"/>
  <c r="H39" i="20"/>
  <c r="B39" i="20"/>
  <c r="N38" i="20"/>
  <c r="H38" i="20"/>
  <c r="B38" i="20"/>
  <c r="N37" i="20"/>
  <c r="H37" i="20"/>
  <c r="B37" i="20"/>
  <c r="N36" i="20"/>
  <c r="H36" i="20"/>
  <c r="B36" i="20"/>
  <c r="N35" i="20"/>
  <c r="H35" i="20"/>
  <c r="B35" i="20"/>
  <c r="N34" i="20"/>
  <c r="H34" i="20"/>
  <c r="B34" i="20"/>
  <c r="N33" i="20"/>
  <c r="H33" i="20"/>
  <c r="B33" i="20"/>
  <c r="N32" i="20"/>
  <c r="H32" i="20"/>
  <c r="B32" i="20"/>
  <c r="N31" i="20"/>
  <c r="H31" i="20"/>
  <c r="B31" i="20"/>
  <c r="N30" i="20"/>
  <c r="H30" i="20"/>
  <c r="B30" i="20"/>
  <c r="N29" i="20"/>
  <c r="H29" i="20"/>
  <c r="B29" i="20"/>
  <c r="N28" i="20"/>
  <c r="H28" i="20"/>
  <c r="B28" i="20"/>
  <c r="N27" i="20"/>
  <c r="H27" i="20"/>
  <c r="B27" i="20"/>
  <c r="N26" i="20"/>
  <c r="H26" i="20"/>
  <c r="B26" i="20"/>
  <c r="N25" i="20"/>
  <c r="H25" i="20"/>
  <c r="B25" i="20"/>
  <c r="N24" i="20"/>
  <c r="H24" i="20"/>
  <c r="B24" i="20"/>
  <c r="N23" i="20"/>
  <c r="H23" i="20"/>
  <c r="B23" i="20"/>
  <c r="N22" i="20"/>
  <c r="H22" i="20"/>
  <c r="B22" i="20"/>
  <c r="N21" i="20"/>
  <c r="H21" i="20"/>
  <c r="B21" i="20"/>
  <c r="N20" i="20"/>
  <c r="H20" i="20"/>
  <c r="B20" i="20"/>
  <c r="N19" i="20"/>
  <c r="H19" i="20"/>
  <c r="B19" i="20"/>
  <c r="N18" i="20"/>
  <c r="H18" i="20"/>
  <c r="B18" i="20"/>
  <c r="N17" i="20"/>
  <c r="H17" i="20"/>
  <c r="B17" i="20"/>
  <c r="N16" i="20"/>
  <c r="H16" i="20"/>
  <c r="B16" i="20"/>
  <c r="N15" i="20"/>
  <c r="H15" i="20"/>
  <c r="B15" i="20"/>
  <c r="N14" i="20"/>
  <c r="H14" i="20"/>
  <c r="B14" i="20"/>
  <c r="N13" i="20"/>
  <c r="H13" i="20"/>
  <c r="B13" i="20"/>
  <c r="N12" i="20"/>
  <c r="H12" i="20"/>
  <c r="B12" i="20"/>
  <c r="N11" i="20"/>
  <c r="H11" i="20"/>
  <c r="B11" i="20"/>
  <c r="N10" i="20"/>
  <c r="H10" i="20"/>
  <c r="B10" i="20"/>
  <c r="N9" i="20"/>
  <c r="H9" i="20"/>
  <c r="B9" i="20"/>
  <c r="N8" i="20"/>
  <c r="H8" i="20"/>
  <c r="B8" i="20"/>
  <c r="N7" i="20"/>
  <c r="J7" i="20"/>
  <c r="J8" i="20" s="1"/>
  <c r="J9" i="20" s="1"/>
  <c r="H7" i="20"/>
  <c r="B7" i="20"/>
  <c r="P6" i="20"/>
  <c r="N6" i="20"/>
  <c r="J6" i="20"/>
  <c r="H6" i="20"/>
  <c r="D6" i="20"/>
  <c r="B6" i="20"/>
  <c r="N105" i="19"/>
  <c r="H105" i="19"/>
  <c r="B105" i="19"/>
  <c r="N104" i="19"/>
  <c r="H104" i="19"/>
  <c r="B104" i="19"/>
  <c r="N103" i="19"/>
  <c r="H103" i="19"/>
  <c r="B103" i="19"/>
  <c r="N102" i="19"/>
  <c r="H102" i="19"/>
  <c r="B102" i="19"/>
  <c r="N101" i="19"/>
  <c r="H101" i="19"/>
  <c r="B101" i="19"/>
  <c r="N100" i="19"/>
  <c r="H100" i="19"/>
  <c r="B100" i="19"/>
  <c r="N99" i="19"/>
  <c r="H99" i="19"/>
  <c r="B99" i="19"/>
  <c r="N98" i="19"/>
  <c r="H98" i="19"/>
  <c r="B98" i="19"/>
  <c r="N97" i="19"/>
  <c r="H97" i="19"/>
  <c r="B97" i="19"/>
  <c r="N96" i="19"/>
  <c r="H96" i="19"/>
  <c r="B96" i="19"/>
  <c r="N95" i="19"/>
  <c r="H95" i="19"/>
  <c r="B95" i="19"/>
  <c r="N94" i="19"/>
  <c r="H94" i="19"/>
  <c r="B94" i="19"/>
  <c r="N93" i="19"/>
  <c r="H93" i="19"/>
  <c r="B93" i="19"/>
  <c r="N92" i="19"/>
  <c r="H92" i="19"/>
  <c r="B92" i="19"/>
  <c r="N91" i="19"/>
  <c r="H91" i="19"/>
  <c r="B91" i="19"/>
  <c r="N90" i="19"/>
  <c r="H90" i="19"/>
  <c r="B90" i="19"/>
  <c r="N89" i="19"/>
  <c r="H89" i="19"/>
  <c r="B89" i="19"/>
  <c r="N88" i="19"/>
  <c r="H88" i="19"/>
  <c r="B88" i="19"/>
  <c r="N87" i="19"/>
  <c r="H87" i="19"/>
  <c r="B87" i="19"/>
  <c r="N86" i="19"/>
  <c r="H86" i="19"/>
  <c r="B86" i="19"/>
  <c r="N85" i="19"/>
  <c r="H85" i="19"/>
  <c r="B85" i="19"/>
  <c r="N84" i="19"/>
  <c r="H84" i="19"/>
  <c r="B84" i="19"/>
  <c r="N83" i="19"/>
  <c r="H83" i="19"/>
  <c r="B83" i="19"/>
  <c r="N82" i="19"/>
  <c r="H82" i="19"/>
  <c r="B82" i="19"/>
  <c r="N81" i="19"/>
  <c r="H81" i="19"/>
  <c r="B81" i="19"/>
  <c r="N80" i="19"/>
  <c r="H80" i="19"/>
  <c r="B80" i="19"/>
  <c r="N79" i="19"/>
  <c r="H79" i="19"/>
  <c r="B79" i="19"/>
  <c r="N78" i="19"/>
  <c r="H78" i="19"/>
  <c r="B78" i="19"/>
  <c r="N77" i="19"/>
  <c r="H77" i="19"/>
  <c r="B77" i="19"/>
  <c r="N76" i="19"/>
  <c r="H76" i="19"/>
  <c r="B76" i="19"/>
  <c r="N75" i="19"/>
  <c r="H75" i="19"/>
  <c r="B75" i="19"/>
  <c r="N74" i="19"/>
  <c r="H74" i="19"/>
  <c r="B74" i="19"/>
  <c r="N73" i="19"/>
  <c r="H73" i="19"/>
  <c r="B73" i="19"/>
  <c r="N72" i="19"/>
  <c r="H72" i="19"/>
  <c r="B72" i="19"/>
  <c r="N71" i="19"/>
  <c r="H71" i="19"/>
  <c r="B71" i="19"/>
  <c r="N70" i="19"/>
  <c r="H70" i="19"/>
  <c r="B70" i="19"/>
  <c r="N69" i="19"/>
  <c r="H69" i="19"/>
  <c r="B69" i="19"/>
  <c r="N68" i="19"/>
  <c r="H68" i="19"/>
  <c r="B68" i="19"/>
  <c r="N67" i="19"/>
  <c r="H67" i="19"/>
  <c r="B67" i="19"/>
  <c r="N66" i="19"/>
  <c r="H66" i="19"/>
  <c r="B66" i="19"/>
  <c r="N65" i="19"/>
  <c r="H65" i="19"/>
  <c r="B65" i="19"/>
  <c r="N64" i="19"/>
  <c r="H64" i="19"/>
  <c r="B64" i="19"/>
  <c r="N63" i="19"/>
  <c r="H63" i="19"/>
  <c r="B63" i="19"/>
  <c r="N62" i="19"/>
  <c r="H62" i="19"/>
  <c r="B62" i="19"/>
  <c r="N61" i="19"/>
  <c r="H61" i="19"/>
  <c r="B61" i="19"/>
  <c r="N60" i="19"/>
  <c r="H60" i="19"/>
  <c r="B60" i="19"/>
  <c r="N59" i="19"/>
  <c r="H59" i="19"/>
  <c r="B59" i="19"/>
  <c r="N58" i="19"/>
  <c r="H58" i="19"/>
  <c r="B58" i="19"/>
  <c r="N57" i="19"/>
  <c r="H57" i="19"/>
  <c r="B57" i="19"/>
  <c r="N56" i="19"/>
  <c r="H56" i="19"/>
  <c r="B56" i="19"/>
  <c r="N55" i="19"/>
  <c r="H55" i="19"/>
  <c r="B55" i="19"/>
  <c r="N54" i="19"/>
  <c r="H54" i="19"/>
  <c r="B54" i="19"/>
  <c r="N53" i="19"/>
  <c r="H53" i="19"/>
  <c r="B53" i="19"/>
  <c r="N52" i="19"/>
  <c r="H52" i="19"/>
  <c r="B52" i="19"/>
  <c r="N51" i="19"/>
  <c r="H51" i="19"/>
  <c r="B51" i="19"/>
  <c r="N50" i="19"/>
  <c r="H50" i="19"/>
  <c r="B50" i="19"/>
  <c r="N49" i="19"/>
  <c r="H49" i="19"/>
  <c r="B49" i="19"/>
  <c r="N48" i="19"/>
  <c r="H48" i="19"/>
  <c r="B48" i="19"/>
  <c r="N47" i="19"/>
  <c r="H47" i="19"/>
  <c r="B47" i="19"/>
  <c r="N46" i="19"/>
  <c r="H46" i="19"/>
  <c r="B46" i="19"/>
  <c r="N45" i="19"/>
  <c r="H45" i="19"/>
  <c r="B45" i="19"/>
  <c r="N44" i="19"/>
  <c r="H44" i="19"/>
  <c r="B44" i="19"/>
  <c r="N43" i="19"/>
  <c r="H43" i="19"/>
  <c r="B43" i="19"/>
  <c r="N42" i="19"/>
  <c r="H42" i="19"/>
  <c r="B42" i="19"/>
  <c r="N41" i="19"/>
  <c r="H41" i="19"/>
  <c r="B41" i="19"/>
  <c r="N40" i="19"/>
  <c r="H40" i="19"/>
  <c r="B40" i="19"/>
  <c r="N39" i="19"/>
  <c r="H39" i="19"/>
  <c r="B39" i="19"/>
  <c r="N38" i="19"/>
  <c r="H38" i="19"/>
  <c r="B38" i="19"/>
  <c r="N37" i="19"/>
  <c r="H37" i="19"/>
  <c r="B37" i="19"/>
  <c r="N36" i="19"/>
  <c r="H36" i="19"/>
  <c r="B36" i="19"/>
  <c r="N35" i="19"/>
  <c r="H35" i="19"/>
  <c r="B35" i="19"/>
  <c r="N34" i="19"/>
  <c r="H34" i="19"/>
  <c r="B34" i="19"/>
  <c r="N33" i="19"/>
  <c r="H33" i="19"/>
  <c r="B33" i="19"/>
  <c r="N32" i="19"/>
  <c r="H32" i="19"/>
  <c r="B32" i="19"/>
  <c r="N31" i="19"/>
  <c r="H31" i="19"/>
  <c r="B31" i="19"/>
  <c r="N30" i="19"/>
  <c r="H30" i="19"/>
  <c r="B30" i="19"/>
  <c r="N29" i="19"/>
  <c r="H29" i="19"/>
  <c r="B29" i="19"/>
  <c r="N28" i="19"/>
  <c r="H28" i="19"/>
  <c r="B28" i="19"/>
  <c r="N27" i="19"/>
  <c r="H27" i="19"/>
  <c r="B27" i="19"/>
  <c r="N26" i="19"/>
  <c r="H26" i="19"/>
  <c r="B26" i="19"/>
  <c r="N25" i="19"/>
  <c r="H25" i="19"/>
  <c r="B25" i="19"/>
  <c r="N24" i="19"/>
  <c r="H24" i="19"/>
  <c r="B24" i="19"/>
  <c r="N23" i="19"/>
  <c r="H23" i="19"/>
  <c r="B23" i="19"/>
  <c r="N22" i="19"/>
  <c r="H22" i="19"/>
  <c r="B22" i="19"/>
  <c r="N21" i="19"/>
  <c r="H21" i="19"/>
  <c r="B21" i="19"/>
  <c r="N20" i="19"/>
  <c r="H20" i="19"/>
  <c r="B20" i="19"/>
  <c r="N19" i="19"/>
  <c r="H19" i="19"/>
  <c r="B19" i="19"/>
  <c r="N18" i="19"/>
  <c r="H18" i="19"/>
  <c r="B18" i="19"/>
  <c r="N17" i="19"/>
  <c r="H17" i="19"/>
  <c r="B17" i="19"/>
  <c r="N16" i="19"/>
  <c r="H16" i="19"/>
  <c r="B16" i="19"/>
  <c r="N15" i="19"/>
  <c r="H15" i="19"/>
  <c r="B15" i="19"/>
  <c r="N14" i="19"/>
  <c r="H14" i="19"/>
  <c r="B14" i="19"/>
  <c r="N13" i="19"/>
  <c r="H13" i="19"/>
  <c r="B13" i="19"/>
  <c r="N12" i="19"/>
  <c r="H12" i="19"/>
  <c r="B12" i="19"/>
  <c r="N11" i="19"/>
  <c r="H11" i="19"/>
  <c r="B11" i="19"/>
  <c r="N10" i="19"/>
  <c r="H10" i="19"/>
  <c r="B10" i="19"/>
  <c r="N9" i="19"/>
  <c r="H9" i="19"/>
  <c r="B9" i="19"/>
  <c r="N8" i="19"/>
  <c r="H8" i="19"/>
  <c r="B8" i="19"/>
  <c r="P7" i="19"/>
  <c r="P8" i="19" s="1"/>
  <c r="N7" i="19"/>
  <c r="H7" i="19"/>
  <c r="B7" i="19"/>
  <c r="P6" i="19"/>
  <c r="N6" i="19"/>
  <c r="J6" i="19"/>
  <c r="J7" i="19" s="1"/>
  <c r="H6" i="19"/>
  <c r="D6" i="19"/>
  <c r="D7" i="19" s="1"/>
  <c r="D8" i="19" s="1"/>
  <c r="D9" i="19" s="1"/>
  <c r="B6" i="19"/>
  <c r="N105" i="18"/>
  <c r="H105" i="18"/>
  <c r="B105" i="18"/>
  <c r="N104" i="18"/>
  <c r="H104" i="18"/>
  <c r="B104" i="18"/>
  <c r="N103" i="18"/>
  <c r="H103" i="18"/>
  <c r="B103" i="18"/>
  <c r="N102" i="18"/>
  <c r="H102" i="18"/>
  <c r="B102" i="18"/>
  <c r="N101" i="18"/>
  <c r="H101" i="18"/>
  <c r="B101" i="18"/>
  <c r="N100" i="18"/>
  <c r="H100" i="18"/>
  <c r="B100" i="18"/>
  <c r="N99" i="18"/>
  <c r="H99" i="18"/>
  <c r="B99" i="18"/>
  <c r="N98" i="18"/>
  <c r="H98" i="18"/>
  <c r="B98" i="18"/>
  <c r="N97" i="18"/>
  <c r="H97" i="18"/>
  <c r="B97" i="18"/>
  <c r="N96" i="18"/>
  <c r="H96" i="18"/>
  <c r="B96" i="18"/>
  <c r="N95" i="18"/>
  <c r="H95" i="18"/>
  <c r="B95" i="18"/>
  <c r="N94" i="18"/>
  <c r="H94" i="18"/>
  <c r="B94" i="18"/>
  <c r="N93" i="18"/>
  <c r="H93" i="18"/>
  <c r="B93" i="18"/>
  <c r="N92" i="18"/>
  <c r="H92" i="18"/>
  <c r="B92" i="18"/>
  <c r="N91" i="18"/>
  <c r="H91" i="18"/>
  <c r="B91" i="18"/>
  <c r="N90" i="18"/>
  <c r="H90" i="18"/>
  <c r="B90" i="18"/>
  <c r="N89" i="18"/>
  <c r="H89" i="18"/>
  <c r="B89" i="18"/>
  <c r="N88" i="18"/>
  <c r="H88" i="18"/>
  <c r="B88" i="18"/>
  <c r="N87" i="18"/>
  <c r="H87" i="18"/>
  <c r="B87" i="18"/>
  <c r="N86" i="18"/>
  <c r="H86" i="18"/>
  <c r="B86" i="18"/>
  <c r="N85" i="18"/>
  <c r="H85" i="18"/>
  <c r="B85" i="18"/>
  <c r="N84" i="18"/>
  <c r="H84" i="18"/>
  <c r="B84" i="18"/>
  <c r="N83" i="18"/>
  <c r="H83" i="18"/>
  <c r="B83" i="18"/>
  <c r="N82" i="18"/>
  <c r="H82" i="18"/>
  <c r="B82" i="18"/>
  <c r="N81" i="18"/>
  <c r="H81" i="18"/>
  <c r="B81" i="18"/>
  <c r="N80" i="18"/>
  <c r="H80" i="18"/>
  <c r="B80" i="18"/>
  <c r="N79" i="18"/>
  <c r="H79" i="18"/>
  <c r="B79" i="18"/>
  <c r="N78" i="18"/>
  <c r="H78" i="18"/>
  <c r="B78" i="18"/>
  <c r="N77" i="18"/>
  <c r="H77" i="18"/>
  <c r="B77" i="18"/>
  <c r="N76" i="18"/>
  <c r="H76" i="18"/>
  <c r="B76" i="18"/>
  <c r="N75" i="18"/>
  <c r="H75" i="18"/>
  <c r="B75" i="18"/>
  <c r="N74" i="18"/>
  <c r="H74" i="18"/>
  <c r="B74" i="18"/>
  <c r="N73" i="18"/>
  <c r="H73" i="18"/>
  <c r="B73" i="18"/>
  <c r="N72" i="18"/>
  <c r="H72" i="18"/>
  <c r="B72" i="18"/>
  <c r="N71" i="18"/>
  <c r="H71" i="18"/>
  <c r="B71" i="18"/>
  <c r="N70" i="18"/>
  <c r="H70" i="18"/>
  <c r="B70" i="18"/>
  <c r="N69" i="18"/>
  <c r="H69" i="18"/>
  <c r="B69" i="18"/>
  <c r="N68" i="18"/>
  <c r="H68" i="18"/>
  <c r="B68" i="18"/>
  <c r="N67" i="18"/>
  <c r="H67" i="18"/>
  <c r="B67" i="18"/>
  <c r="N66" i="18"/>
  <c r="H66" i="18"/>
  <c r="B66" i="18"/>
  <c r="N65" i="18"/>
  <c r="H65" i="18"/>
  <c r="B65" i="18"/>
  <c r="N64" i="18"/>
  <c r="H64" i="18"/>
  <c r="B64" i="18"/>
  <c r="N63" i="18"/>
  <c r="H63" i="18"/>
  <c r="B63" i="18"/>
  <c r="N62" i="18"/>
  <c r="H62" i="18"/>
  <c r="B62" i="18"/>
  <c r="N61" i="18"/>
  <c r="H61" i="18"/>
  <c r="B61" i="18"/>
  <c r="N60" i="18"/>
  <c r="H60" i="18"/>
  <c r="B60" i="18"/>
  <c r="N59" i="18"/>
  <c r="H59" i="18"/>
  <c r="B59" i="18"/>
  <c r="N58" i="18"/>
  <c r="H58" i="18"/>
  <c r="B58" i="18"/>
  <c r="N57" i="18"/>
  <c r="H57" i="18"/>
  <c r="B57" i="18"/>
  <c r="N56" i="18"/>
  <c r="H56" i="18"/>
  <c r="B56" i="18"/>
  <c r="N55" i="18"/>
  <c r="H55" i="18"/>
  <c r="B55" i="18"/>
  <c r="N54" i="18"/>
  <c r="H54" i="18"/>
  <c r="B54" i="18"/>
  <c r="N53" i="18"/>
  <c r="H53" i="18"/>
  <c r="B53" i="18"/>
  <c r="N52" i="18"/>
  <c r="H52" i="18"/>
  <c r="B52" i="18"/>
  <c r="N51" i="18"/>
  <c r="H51" i="18"/>
  <c r="B51" i="18"/>
  <c r="N50" i="18"/>
  <c r="H50" i="18"/>
  <c r="B50" i="18"/>
  <c r="N49" i="18"/>
  <c r="H49" i="18"/>
  <c r="B49" i="18"/>
  <c r="N48" i="18"/>
  <c r="H48" i="18"/>
  <c r="B48" i="18"/>
  <c r="N47" i="18"/>
  <c r="H47" i="18"/>
  <c r="B47" i="18"/>
  <c r="N46" i="18"/>
  <c r="H46" i="18"/>
  <c r="B46" i="18"/>
  <c r="N45" i="18"/>
  <c r="H45" i="18"/>
  <c r="B45" i="18"/>
  <c r="N44" i="18"/>
  <c r="H44" i="18"/>
  <c r="B44" i="18"/>
  <c r="N43" i="18"/>
  <c r="H43" i="18"/>
  <c r="B43" i="18"/>
  <c r="N42" i="18"/>
  <c r="H42" i="18"/>
  <c r="B42" i="18"/>
  <c r="N41" i="18"/>
  <c r="H41" i="18"/>
  <c r="B41" i="18"/>
  <c r="N40" i="18"/>
  <c r="H40" i="18"/>
  <c r="B40" i="18"/>
  <c r="N39" i="18"/>
  <c r="H39" i="18"/>
  <c r="B39" i="18"/>
  <c r="N38" i="18"/>
  <c r="H38" i="18"/>
  <c r="B38" i="18"/>
  <c r="N37" i="18"/>
  <c r="H37" i="18"/>
  <c r="B37" i="18"/>
  <c r="N36" i="18"/>
  <c r="H36" i="18"/>
  <c r="B36" i="18"/>
  <c r="N35" i="18"/>
  <c r="H35" i="18"/>
  <c r="B35" i="18"/>
  <c r="N34" i="18"/>
  <c r="H34" i="18"/>
  <c r="B34" i="18"/>
  <c r="N33" i="18"/>
  <c r="H33" i="18"/>
  <c r="B33" i="18"/>
  <c r="N32" i="18"/>
  <c r="H32" i="18"/>
  <c r="B32" i="18"/>
  <c r="N31" i="18"/>
  <c r="H31" i="18"/>
  <c r="B31" i="18"/>
  <c r="N30" i="18"/>
  <c r="H30" i="18"/>
  <c r="B30" i="18"/>
  <c r="N29" i="18"/>
  <c r="H29" i="18"/>
  <c r="B29" i="18"/>
  <c r="N28" i="18"/>
  <c r="H28" i="18"/>
  <c r="B28" i="18"/>
  <c r="N27" i="18"/>
  <c r="H27" i="18"/>
  <c r="B27" i="18"/>
  <c r="N26" i="18"/>
  <c r="H26" i="18"/>
  <c r="B26" i="18"/>
  <c r="N25" i="18"/>
  <c r="H25" i="18"/>
  <c r="B25" i="18"/>
  <c r="N24" i="18"/>
  <c r="H24" i="18"/>
  <c r="B24" i="18"/>
  <c r="N23" i="18"/>
  <c r="H23" i="18"/>
  <c r="B23" i="18"/>
  <c r="N22" i="18"/>
  <c r="H22" i="18"/>
  <c r="B22" i="18"/>
  <c r="N21" i="18"/>
  <c r="H21" i="18"/>
  <c r="B21" i="18"/>
  <c r="N20" i="18"/>
  <c r="H20" i="18"/>
  <c r="B20" i="18"/>
  <c r="N19" i="18"/>
  <c r="H19" i="18"/>
  <c r="B19" i="18"/>
  <c r="N18" i="18"/>
  <c r="H18" i="18"/>
  <c r="B18" i="18"/>
  <c r="N17" i="18"/>
  <c r="H17" i="18"/>
  <c r="B17" i="18"/>
  <c r="N16" i="18"/>
  <c r="H16" i="18"/>
  <c r="B16" i="18"/>
  <c r="N15" i="18"/>
  <c r="H15" i="18"/>
  <c r="B15" i="18"/>
  <c r="N14" i="18"/>
  <c r="H14" i="18"/>
  <c r="B14" i="18"/>
  <c r="N13" i="18"/>
  <c r="H13" i="18"/>
  <c r="B13" i="18"/>
  <c r="N12" i="18"/>
  <c r="H12" i="18"/>
  <c r="B12" i="18"/>
  <c r="N11" i="18"/>
  <c r="H11" i="18"/>
  <c r="B11" i="18"/>
  <c r="N10" i="18"/>
  <c r="H10" i="18"/>
  <c r="B10" i="18"/>
  <c r="N9" i="18"/>
  <c r="H9" i="18"/>
  <c r="B9" i="18"/>
  <c r="N8" i="18"/>
  <c r="H8" i="18"/>
  <c r="B8" i="18"/>
  <c r="P7" i="18"/>
  <c r="P8" i="18" s="1"/>
  <c r="N7" i="18"/>
  <c r="H7" i="18"/>
  <c r="D7" i="18"/>
  <c r="D8" i="18" s="1"/>
  <c r="B7" i="18"/>
  <c r="P6" i="18"/>
  <c r="N6" i="18"/>
  <c r="J6" i="18"/>
  <c r="J7" i="18" s="1"/>
  <c r="H6" i="18"/>
  <c r="D6" i="18"/>
  <c r="B6" i="18"/>
  <c r="N105" i="17"/>
  <c r="H105" i="17"/>
  <c r="B105" i="17"/>
  <c r="N104" i="17"/>
  <c r="H104" i="17"/>
  <c r="B104" i="17"/>
  <c r="N103" i="17"/>
  <c r="H103" i="17"/>
  <c r="B103" i="17"/>
  <c r="N102" i="17"/>
  <c r="H102" i="17"/>
  <c r="B102" i="17"/>
  <c r="N101" i="17"/>
  <c r="H101" i="17"/>
  <c r="B101" i="17"/>
  <c r="N100" i="17"/>
  <c r="H100" i="17"/>
  <c r="B100" i="17"/>
  <c r="N99" i="17"/>
  <c r="H99" i="17"/>
  <c r="B99" i="17"/>
  <c r="N98" i="17"/>
  <c r="H98" i="17"/>
  <c r="B98" i="17"/>
  <c r="N97" i="17"/>
  <c r="H97" i="17"/>
  <c r="B97" i="17"/>
  <c r="N96" i="17"/>
  <c r="H96" i="17"/>
  <c r="B96" i="17"/>
  <c r="N95" i="17"/>
  <c r="H95" i="17"/>
  <c r="B95" i="17"/>
  <c r="N94" i="17"/>
  <c r="H94" i="17"/>
  <c r="B94" i="17"/>
  <c r="N93" i="17"/>
  <c r="H93" i="17"/>
  <c r="B93" i="17"/>
  <c r="N92" i="17"/>
  <c r="H92" i="17"/>
  <c r="B92" i="17"/>
  <c r="N91" i="17"/>
  <c r="H91" i="17"/>
  <c r="B91" i="17"/>
  <c r="N90" i="17"/>
  <c r="H90" i="17"/>
  <c r="B90" i="17"/>
  <c r="N89" i="17"/>
  <c r="H89" i="17"/>
  <c r="B89" i="17"/>
  <c r="N88" i="17"/>
  <c r="H88" i="17"/>
  <c r="B88" i="17"/>
  <c r="N87" i="17"/>
  <c r="H87" i="17"/>
  <c r="B87" i="17"/>
  <c r="N86" i="17"/>
  <c r="H86" i="17"/>
  <c r="B86" i="17"/>
  <c r="N85" i="17"/>
  <c r="H85" i="17"/>
  <c r="B85" i="17"/>
  <c r="N84" i="17"/>
  <c r="H84" i="17"/>
  <c r="B84" i="17"/>
  <c r="N83" i="17"/>
  <c r="H83" i="17"/>
  <c r="B83" i="17"/>
  <c r="N82" i="17"/>
  <c r="H82" i="17"/>
  <c r="B82" i="17"/>
  <c r="N81" i="17"/>
  <c r="H81" i="17"/>
  <c r="B81" i="17"/>
  <c r="N80" i="17"/>
  <c r="H80" i="17"/>
  <c r="B80" i="17"/>
  <c r="N79" i="17"/>
  <c r="H79" i="17"/>
  <c r="B79" i="17"/>
  <c r="N78" i="17"/>
  <c r="H78" i="17"/>
  <c r="B78" i="17"/>
  <c r="N77" i="17"/>
  <c r="H77" i="17"/>
  <c r="B77" i="17"/>
  <c r="N76" i="17"/>
  <c r="H76" i="17"/>
  <c r="B76" i="17"/>
  <c r="N75" i="17"/>
  <c r="H75" i="17"/>
  <c r="B75" i="17"/>
  <c r="N74" i="17"/>
  <c r="H74" i="17"/>
  <c r="B74" i="17"/>
  <c r="N73" i="17"/>
  <c r="H73" i="17"/>
  <c r="B73" i="17"/>
  <c r="N72" i="17"/>
  <c r="H72" i="17"/>
  <c r="B72" i="17"/>
  <c r="N71" i="17"/>
  <c r="H71" i="17"/>
  <c r="B71" i="17"/>
  <c r="N70" i="17"/>
  <c r="H70" i="17"/>
  <c r="B70" i="17"/>
  <c r="N69" i="17"/>
  <c r="H69" i="17"/>
  <c r="B69" i="17"/>
  <c r="N68" i="17"/>
  <c r="H68" i="17"/>
  <c r="B68" i="17"/>
  <c r="N67" i="17"/>
  <c r="H67" i="17"/>
  <c r="B67" i="17"/>
  <c r="N66" i="17"/>
  <c r="H66" i="17"/>
  <c r="B66" i="17"/>
  <c r="N65" i="17"/>
  <c r="H65" i="17"/>
  <c r="B65" i="17"/>
  <c r="N64" i="17"/>
  <c r="H64" i="17"/>
  <c r="B64" i="17"/>
  <c r="N63" i="17"/>
  <c r="H63" i="17"/>
  <c r="B63" i="17"/>
  <c r="N62" i="17"/>
  <c r="H62" i="17"/>
  <c r="B62" i="17"/>
  <c r="N61" i="17"/>
  <c r="H61" i="17"/>
  <c r="B61" i="17"/>
  <c r="N60" i="17"/>
  <c r="H60" i="17"/>
  <c r="B60" i="17"/>
  <c r="N59" i="17"/>
  <c r="H59" i="17"/>
  <c r="B59" i="17"/>
  <c r="N58" i="17"/>
  <c r="H58" i="17"/>
  <c r="B58" i="17"/>
  <c r="N57" i="17"/>
  <c r="H57" i="17"/>
  <c r="B57" i="17"/>
  <c r="N56" i="17"/>
  <c r="H56" i="17"/>
  <c r="B56" i="17"/>
  <c r="N55" i="17"/>
  <c r="H55" i="17"/>
  <c r="B55" i="17"/>
  <c r="N54" i="17"/>
  <c r="H54" i="17"/>
  <c r="B54" i="17"/>
  <c r="N53" i="17"/>
  <c r="H53" i="17"/>
  <c r="B53" i="17"/>
  <c r="N52" i="17"/>
  <c r="H52" i="17"/>
  <c r="B52" i="17"/>
  <c r="N51" i="17"/>
  <c r="H51" i="17"/>
  <c r="B51" i="17"/>
  <c r="N50" i="17"/>
  <c r="H50" i="17"/>
  <c r="B50" i="17"/>
  <c r="N49" i="17"/>
  <c r="H49" i="17"/>
  <c r="B49" i="17"/>
  <c r="N48" i="17"/>
  <c r="H48" i="17"/>
  <c r="B48" i="17"/>
  <c r="N47" i="17"/>
  <c r="H47" i="17"/>
  <c r="B47" i="17"/>
  <c r="N46" i="17"/>
  <c r="H46" i="17"/>
  <c r="B46" i="17"/>
  <c r="N45" i="17"/>
  <c r="H45" i="17"/>
  <c r="B45" i="17"/>
  <c r="N44" i="17"/>
  <c r="H44" i="17"/>
  <c r="B44" i="17"/>
  <c r="N43" i="17"/>
  <c r="H43" i="17"/>
  <c r="B43" i="17"/>
  <c r="N42" i="17"/>
  <c r="H42" i="17"/>
  <c r="B42" i="17"/>
  <c r="N41" i="17"/>
  <c r="H41" i="17"/>
  <c r="B41" i="17"/>
  <c r="N40" i="17"/>
  <c r="H40" i="17"/>
  <c r="B40" i="17"/>
  <c r="N39" i="17"/>
  <c r="H39" i="17"/>
  <c r="B39" i="17"/>
  <c r="N38" i="17"/>
  <c r="H38" i="17"/>
  <c r="B38" i="17"/>
  <c r="N37" i="17"/>
  <c r="H37" i="17"/>
  <c r="B37" i="17"/>
  <c r="N36" i="17"/>
  <c r="H36" i="17"/>
  <c r="B36" i="17"/>
  <c r="N35" i="17"/>
  <c r="H35" i="17"/>
  <c r="B35" i="17"/>
  <c r="N34" i="17"/>
  <c r="H34" i="17"/>
  <c r="B34" i="17"/>
  <c r="N33" i="17"/>
  <c r="H33" i="17"/>
  <c r="B33" i="17"/>
  <c r="N32" i="17"/>
  <c r="H32" i="17"/>
  <c r="B32" i="17"/>
  <c r="N31" i="17"/>
  <c r="H31" i="17"/>
  <c r="B31" i="17"/>
  <c r="N30" i="17"/>
  <c r="H30" i="17"/>
  <c r="B30" i="17"/>
  <c r="N29" i="17"/>
  <c r="H29" i="17"/>
  <c r="B29" i="17"/>
  <c r="N28" i="17"/>
  <c r="H28" i="17"/>
  <c r="B28" i="17"/>
  <c r="N27" i="17"/>
  <c r="H27" i="17"/>
  <c r="B27" i="17"/>
  <c r="N26" i="17"/>
  <c r="H26" i="17"/>
  <c r="B26" i="17"/>
  <c r="N25" i="17"/>
  <c r="H25" i="17"/>
  <c r="B25" i="17"/>
  <c r="N24" i="17"/>
  <c r="H24" i="17"/>
  <c r="B24" i="17"/>
  <c r="N23" i="17"/>
  <c r="H23" i="17"/>
  <c r="B23" i="17"/>
  <c r="N22" i="17"/>
  <c r="H22" i="17"/>
  <c r="B22" i="17"/>
  <c r="N21" i="17"/>
  <c r="H21" i="17"/>
  <c r="B21" i="17"/>
  <c r="N20" i="17"/>
  <c r="H20" i="17"/>
  <c r="B20" i="17"/>
  <c r="N19" i="17"/>
  <c r="H19" i="17"/>
  <c r="B19" i="17"/>
  <c r="N18" i="17"/>
  <c r="H18" i="17"/>
  <c r="B18" i="17"/>
  <c r="N17" i="17"/>
  <c r="H17" i="17"/>
  <c r="B17" i="17"/>
  <c r="N16" i="17"/>
  <c r="H16" i="17"/>
  <c r="B16" i="17"/>
  <c r="N15" i="17"/>
  <c r="H15" i="17"/>
  <c r="B15" i="17"/>
  <c r="N14" i="17"/>
  <c r="H14" i="17"/>
  <c r="B14" i="17"/>
  <c r="N13" i="17"/>
  <c r="H13" i="17"/>
  <c r="B13" i="17"/>
  <c r="N12" i="17"/>
  <c r="H12" i="17"/>
  <c r="B12" i="17"/>
  <c r="N11" i="17"/>
  <c r="H11" i="17"/>
  <c r="B11" i="17"/>
  <c r="N10" i="17"/>
  <c r="H10" i="17"/>
  <c r="K6" i="17" s="1"/>
  <c r="B10" i="17"/>
  <c r="N9" i="17"/>
  <c r="H9" i="17"/>
  <c r="B9" i="17"/>
  <c r="N8" i="17"/>
  <c r="H8" i="17"/>
  <c r="B8" i="17"/>
  <c r="N7" i="17"/>
  <c r="H7" i="17"/>
  <c r="B7" i="17"/>
  <c r="P6" i="17"/>
  <c r="P7" i="17" s="1"/>
  <c r="N6" i="17"/>
  <c r="J6" i="17"/>
  <c r="J7" i="17" s="1"/>
  <c r="H6" i="17"/>
  <c r="D6" i="17"/>
  <c r="D7" i="17" s="1"/>
  <c r="B6" i="17"/>
  <c r="N105" i="16"/>
  <c r="H105" i="16"/>
  <c r="B105" i="16"/>
  <c r="N104" i="16"/>
  <c r="H104" i="16"/>
  <c r="B104" i="16"/>
  <c r="N103" i="16"/>
  <c r="H103" i="16"/>
  <c r="B103" i="16"/>
  <c r="N102" i="16"/>
  <c r="H102" i="16"/>
  <c r="B102" i="16"/>
  <c r="N101" i="16"/>
  <c r="H101" i="16"/>
  <c r="B101" i="16"/>
  <c r="N100" i="16"/>
  <c r="H100" i="16"/>
  <c r="B100" i="16"/>
  <c r="N99" i="16"/>
  <c r="H99" i="16"/>
  <c r="B99" i="16"/>
  <c r="N98" i="16"/>
  <c r="H98" i="16"/>
  <c r="B98" i="16"/>
  <c r="N97" i="16"/>
  <c r="H97" i="16"/>
  <c r="B97" i="16"/>
  <c r="N96" i="16"/>
  <c r="H96" i="16"/>
  <c r="B96" i="16"/>
  <c r="N95" i="16"/>
  <c r="H95" i="16"/>
  <c r="B95" i="16"/>
  <c r="N94" i="16"/>
  <c r="H94" i="16"/>
  <c r="B94" i="16"/>
  <c r="N93" i="16"/>
  <c r="H93" i="16"/>
  <c r="B93" i="16"/>
  <c r="N92" i="16"/>
  <c r="H92" i="16"/>
  <c r="B92" i="16"/>
  <c r="N91" i="16"/>
  <c r="H91" i="16"/>
  <c r="B91" i="16"/>
  <c r="N90" i="16"/>
  <c r="H90" i="16"/>
  <c r="B90" i="16"/>
  <c r="N89" i="16"/>
  <c r="H89" i="16"/>
  <c r="B89" i="16"/>
  <c r="N88" i="16"/>
  <c r="H88" i="16"/>
  <c r="B88" i="16"/>
  <c r="N87" i="16"/>
  <c r="H87" i="16"/>
  <c r="B87" i="16"/>
  <c r="N86" i="16"/>
  <c r="H86" i="16"/>
  <c r="B86" i="16"/>
  <c r="N85" i="16"/>
  <c r="H85" i="16"/>
  <c r="B85" i="16"/>
  <c r="N84" i="16"/>
  <c r="H84" i="16"/>
  <c r="B84" i="16"/>
  <c r="N83" i="16"/>
  <c r="H83" i="16"/>
  <c r="B83" i="16"/>
  <c r="N82" i="16"/>
  <c r="H82" i="16"/>
  <c r="B82" i="16"/>
  <c r="N81" i="16"/>
  <c r="H81" i="16"/>
  <c r="B81" i="16"/>
  <c r="N80" i="16"/>
  <c r="H80" i="16"/>
  <c r="B80" i="16"/>
  <c r="N79" i="16"/>
  <c r="H79" i="16"/>
  <c r="B79" i="16"/>
  <c r="N78" i="16"/>
  <c r="H78" i="16"/>
  <c r="B78" i="16"/>
  <c r="N77" i="16"/>
  <c r="H77" i="16"/>
  <c r="B77" i="16"/>
  <c r="N76" i="16"/>
  <c r="H76" i="16"/>
  <c r="B76" i="16"/>
  <c r="N75" i="16"/>
  <c r="H75" i="16"/>
  <c r="B75" i="16"/>
  <c r="N74" i="16"/>
  <c r="H74" i="16"/>
  <c r="B74" i="16"/>
  <c r="N73" i="16"/>
  <c r="H73" i="16"/>
  <c r="B73" i="16"/>
  <c r="N72" i="16"/>
  <c r="H72" i="16"/>
  <c r="B72" i="16"/>
  <c r="N71" i="16"/>
  <c r="H71" i="16"/>
  <c r="B71" i="16"/>
  <c r="N70" i="16"/>
  <c r="H70" i="16"/>
  <c r="B70" i="16"/>
  <c r="N69" i="16"/>
  <c r="H69" i="16"/>
  <c r="B69" i="16"/>
  <c r="N68" i="16"/>
  <c r="H68" i="16"/>
  <c r="B68" i="16"/>
  <c r="N67" i="16"/>
  <c r="H67" i="16"/>
  <c r="B67" i="16"/>
  <c r="N66" i="16"/>
  <c r="H66" i="16"/>
  <c r="B66" i="16"/>
  <c r="N65" i="16"/>
  <c r="H65" i="16"/>
  <c r="B65" i="16"/>
  <c r="N64" i="16"/>
  <c r="H64" i="16"/>
  <c r="B64" i="16"/>
  <c r="N63" i="16"/>
  <c r="H63" i="16"/>
  <c r="B63" i="16"/>
  <c r="N62" i="16"/>
  <c r="H62" i="16"/>
  <c r="B62" i="16"/>
  <c r="N61" i="16"/>
  <c r="H61" i="16"/>
  <c r="B61" i="16"/>
  <c r="N60" i="16"/>
  <c r="H60" i="16"/>
  <c r="B60" i="16"/>
  <c r="N59" i="16"/>
  <c r="H59" i="16"/>
  <c r="B59" i="16"/>
  <c r="N58" i="16"/>
  <c r="H58" i="16"/>
  <c r="B58" i="16"/>
  <c r="N57" i="16"/>
  <c r="H57" i="16"/>
  <c r="B57" i="16"/>
  <c r="N56" i="16"/>
  <c r="H56" i="16"/>
  <c r="B56" i="16"/>
  <c r="N55" i="16"/>
  <c r="H55" i="16"/>
  <c r="B55" i="16"/>
  <c r="N54" i="16"/>
  <c r="H54" i="16"/>
  <c r="B54" i="16"/>
  <c r="N53" i="16"/>
  <c r="H53" i="16"/>
  <c r="B53" i="16"/>
  <c r="N52" i="16"/>
  <c r="H52" i="16"/>
  <c r="B52" i="16"/>
  <c r="N51" i="16"/>
  <c r="H51" i="16"/>
  <c r="B51" i="16"/>
  <c r="N50" i="16"/>
  <c r="H50" i="16"/>
  <c r="B50" i="16"/>
  <c r="N49" i="16"/>
  <c r="H49" i="16"/>
  <c r="B49" i="16"/>
  <c r="N48" i="16"/>
  <c r="H48" i="16"/>
  <c r="B48" i="16"/>
  <c r="N47" i="16"/>
  <c r="H47" i="16"/>
  <c r="B47" i="16"/>
  <c r="N46" i="16"/>
  <c r="H46" i="16"/>
  <c r="B46" i="16"/>
  <c r="N45" i="16"/>
  <c r="H45" i="16"/>
  <c r="B45" i="16"/>
  <c r="N44" i="16"/>
  <c r="H44" i="16"/>
  <c r="B44" i="16"/>
  <c r="N43" i="16"/>
  <c r="H43" i="16"/>
  <c r="B43" i="16"/>
  <c r="N42" i="16"/>
  <c r="H42" i="16"/>
  <c r="B42" i="16"/>
  <c r="N41" i="16"/>
  <c r="H41" i="16"/>
  <c r="B41" i="16"/>
  <c r="N40" i="16"/>
  <c r="H40" i="16"/>
  <c r="B40" i="16"/>
  <c r="N39" i="16"/>
  <c r="H39" i="16"/>
  <c r="B39" i="16"/>
  <c r="N38" i="16"/>
  <c r="H38" i="16"/>
  <c r="B38" i="16"/>
  <c r="N37" i="16"/>
  <c r="H37" i="16"/>
  <c r="B37" i="16"/>
  <c r="N36" i="16"/>
  <c r="H36" i="16"/>
  <c r="B36" i="16"/>
  <c r="N35" i="16"/>
  <c r="H35" i="16"/>
  <c r="B35" i="16"/>
  <c r="N34" i="16"/>
  <c r="H34" i="16"/>
  <c r="B34" i="16"/>
  <c r="N33" i="16"/>
  <c r="H33" i="16"/>
  <c r="B33" i="16"/>
  <c r="N32" i="16"/>
  <c r="H32" i="16"/>
  <c r="B32" i="16"/>
  <c r="N31" i="16"/>
  <c r="H31" i="16"/>
  <c r="B31" i="16"/>
  <c r="N30" i="16"/>
  <c r="H30" i="16"/>
  <c r="B30" i="16"/>
  <c r="N29" i="16"/>
  <c r="H29" i="16"/>
  <c r="B29" i="16"/>
  <c r="N28" i="16"/>
  <c r="H28" i="16"/>
  <c r="B28" i="16"/>
  <c r="N27" i="16"/>
  <c r="H27" i="16"/>
  <c r="B27" i="16"/>
  <c r="N26" i="16"/>
  <c r="H26" i="16"/>
  <c r="B26" i="16"/>
  <c r="N25" i="16"/>
  <c r="H25" i="16"/>
  <c r="B25" i="16"/>
  <c r="N24" i="16"/>
  <c r="H24" i="16"/>
  <c r="B24" i="16"/>
  <c r="N23" i="16"/>
  <c r="H23" i="16"/>
  <c r="B23" i="16"/>
  <c r="N22" i="16"/>
  <c r="H22" i="16"/>
  <c r="B22" i="16"/>
  <c r="N21" i="16"/>
  <c r="H21" i="16"/>
  <c r="B21" i="16"/>
  <c r="N20" i="16"/>
  <c r="H20" i="16"/>
  <c r="B20" i="16"/>
  <c r="N19" i="16"/>
  <c r="H19" i="16"/>
  <c r="B19" i="16"/>
  <c r="N18" i="16"/>
  <c r="H18" i="16"/>
  <c r="B18" i="16"/>
  <c r="N17" i="16"/>
  <c r="H17" i="16"/>
  <c r="B17" i="16"/>
  <c r="N16" i="16"/>
  <c r="H16" i="16"/>
  <c r="B16" i="16"/>
  <c r="N15" i="16"/>
  <c r="H15" i="16"/>
  <c r="B15" i="16"/>
  <c r="N14" i="16"/>
  <c r="H14" i="16"/>
  <c r="B14" i="16"/>
  <c r="N13" i="16"/>
  <c r="H13" i="16"/>
  <c r="B13" i="16"/>
  <c r="N12" i="16"/>
  <c r="H12" i="16"/>
  <c r="B12" i="16"/>
  <c r="N11" i="16"/>
  <c r="H11" i="16"/>
  <c r="B11" i="16"/>
  <c r="N10" i="16"/>
  <c r="J10" i="16"/>
  <c r="J11" i="16" s="1"/>
  <c r="H10" i="16"/>
  <c r="B10" i="16"/>
  <c r="N9" i="16"/>
  <c r="J9" i="16"/>
  <c r="H9" i="16"/>
  <c r="B9" i="16"/>
  <c r="N8" i="16"/>
  <c r="J8" i="16"/>
  <c r="H8" i="16"/>
  <c r="B8" i="16"/>
  <c r="P7" i="16"/>
  <c r="P8" i="16" s="1"/>
  <c r="N7" i="16"/>
  <c r="J7" i="16"/>
  <c r="H7" i="16"/>
  <c r="B7" i="16"/>
  <c r="P6" i="16"/>
  <c r="N6" i="16"/>
  <c r="J6" i="16"/>
  <c r="H6" i="16"/>
  <c r="D6" i="16"/>
  <c r="D7" i="16" s="1"/>
  <c r="B6" i="16"/>
  <c r="N105" i="15"/>
  <c r="H105" i="15"/>
  <c r="B105" i="15"/>
  <c r="N104" i="15"/>
  <c r="H104" i="15"/>
  <c r="B104" i="15"/>
  <c r="N103" i="15"/>
  <c r="H103" i="15"/>
  <c r="B103" i="15"/>
  <c r="N102" i="15"/>
  <c r="H102" i="15"/>
  <c r="B102" i="15"/>
  <c r="N101" i="15"/>
  <c r="H101" i="15"/>
  <c r="B101" i="15"/>
  <c r="N100" i="15"/>
  <c r="H100" i="15"/>
  <c r="B100" i="15"/>
  <c r="N99" i="15"/>
  <c r="H99" i="15"/>
  <c r="B99" i="15"/>
  <c r="N98" i="15"/>
  <c r="H98" i="15"/>
  <c r="B98" i="15"/>
  <c r="N97" i="15"/>
  <c r="H97" i="15"/>
  <c r="B97" i="15"/>
  <c r="N96" i="15"/>
  <c r="H96" i="15"/>
  <c r="B96" i="15"/>
  <c r="N95" i="15"/>
  <c r="H95" i="15"/>
  <c r="B95" i="15"/>
  <c r="N94" i="15"/>
  <c r="H94" i="15"/>
  <c r="B94" i="15"/>
  <c r="N93" i="15"/>
  <c r="H93" i="15"/>
  <c r="B93" i="15"/>
  <c r="N92" i="15"/>
  <c r="H92" i="15"/>
  <c r="B92" i="15"/>
  <c r="N91" i="15"/>
  <c r="H91" i="15"/>
  <c r="B91" i="15"/>
  <c r="N90" i="15"/>
  <c r="H90" i="15"/>
  <c r="B90" i="15"/>
  <c r="N89" i="15"/>
  <c r="H89" i="15"/>
  <c r="B89" i="15"/>
  <c r="N88" i="15"/>
  <c r="H88" i="15"/>
  <c r="B88" i="15"/>
  <c r="N87" i="15"/>
  <c r="H87" i="15"/>
  <c r="B87" i="15"/>
  <c r="N86" i="15"/>
  <c r="H86" i="15"/>
  <c r="B86" i="15"/>
  <c r="N85" i="15"/>
  <c r="H85" i="15"/>
  <c r="B85" i="15"/>
  <c r="N84" i="15"/>
  <c r="H84" i="15"/>
  <c r="B84" i="15"/>
  <c r="N83" i="15"/>
  <c r="H83" i="15"/>
  <c r="B83" i="15"/>
  <c r="N82" i="15"/>
  <c r="H82" i="15"/>
  <c r="B82" i="15"/>
  <c r="N81" i="15"/>
  <c r="H81" i="15"/>
  <c r="B81" i="15"/>
  <c r="N80" i="15"/>
  <c r="H80" i="15"/>
  <c r="B80" i="15"/>
  <c r="N79" i="15"/>
  <c r="H79" i="15"/>
  <c r="B79" i="15"/>
  <c r="N78" i="15"/>
  <c r="H78" i="15"/>
  <c r="B78" i="15"/>
  <c r="N77" i="15"/>
  <c r="H77" i="15"/>
  <c r="B77" i="15"/>
  <c r="N76" i="15"/>
  <c r="H76" i="15"/>
  <c r="B76" i="15"/>
  <c r="N75" i="15"/>
  <c r="H75" i="15"/>
  <c r="B75" i="15"/>
  <c r="N74" i="15"/>
  <c r="H74" i="15"/>
  <c r="B74" i="15"/>
  <c r="N73" i="15"/>
  <c r="H73" i="15"/>
  <c r="B73" i="15"/>
  <c r="N72" i="15"/>
  <c r="H72" i="15"/>
  <c r="B72" i="15"/>
  <c r="N71" i="15"/>
  <c r="H71" i="15"/>
  <c r="B71" i="15"/>
  <c r="N70" i="15"/>
  <c r="H70" i="15"/>
  <c r="B70" i="15"/>
  <c r="N69" i="15"/>
  <c r="H69" i="15"/>
  <c r="B69" i="15"/>
  <c r="N68" i="15"/>
  <c r="H68" i="15"/>
  <c r="B68" i="15"/>
  <c r="N67" i="15"/>
  <c r="H67" i="15"/>
  <c r="B67" i="15"/>
  <c r="N66" i="15"/>
  <c r="H66" i="15"/>
  <c r="B66" i="15"/>
  <c r="N65" i="15"/>
  <c r="H65" i="15"/>
  <c r="B65" i="15"/>
  <c r="N64" i="15"/>
  <c r="H64" i="15"/>
  <c r="B64" i="15"/>
  <c r="N63" i="15"/>
  <c r="H63" i="15"/>
  <c r="B63" i="15"/>
  <c r="N62" i="15"/>
  <c r="H62" i="15"/>
  <c r="B62" i="15"/>
  <c r="N61" i="15"/>
  <c r="H61" i="15"/>
  <c r="B61" i="15"/>
  <c r="N60" i="15"/>
  <c r="H60" i="15"/>
  <c r="B60" i="15"/>
  <c r="N59" i="15"/>
  <c r="H59" i="15"/>
  <c r="B59" i="15"/>
  <c r="N58" i="15"/>
  <c r="H58" i="15"/>
  <c r="B58" i="15"/>
  <c r="N57" i="15"/>
  <c r="H57" i="15"/>
  <c r="B57" i="15"/>
  <c r="N56" i="15"/>
  <c r="H56" i="15"/>
  <c r="B56" i="15"/>
  <c r="N55" i="15"/>
  <c r="H55" i="15"/>
  <c r="B55" i="15"/>
  <c r="N54" i="15"/>
  <c r="H54" i="15"/>
  <c r="B54" i="15"/>
  <c r="N53" i="15"/>
  <c r="H53" i="15"/>
  <c r="B53" i="15"/>
  <c r="N52" i="15"/>
  <c r="H52" i="15"/>
  <c r="B52" i="15"/>
  <c r="N51" i="15"/>
  <c r="H51" i="15"/>
  <c r="B51" i="15"/>
  <c r="N50" i="15"/>
  <c r="H50" i="15"/>
  <c r="B50" i="15"/>
  <c r="N49" i="15"/>
  <c r="H49" i="15"/>
  <c r="B49" i="15"/>
  <c r="N48" i="15"/>
  <c r="H48" i="15"/>
  <c r="B48" i="15"/>
  <c r="N47" i="15"/>
  <c r="H47" i="15"/>
  <c r="B47" i="15"/>
  <c r="N46" i="15"/>
  <c r="H46" i="15"/>
  <c r="B46" i="15"/>
  <c r="N45" i="15"/>
  <c r="H45" i="15"/>
  <c r="B45" i="15"/>
  <c r="N44" i="15"/>
  <c r="H44" i="15"/>
  <c r="B44" i="15"/>
  <c r="N43" i="15"/>
  <c r="H43" i="15"/>
  <c r="B43" i="15"/>
  <c r="N42" i="15"/>
  <c r="H42" i="15"/>
  <c r="B42" i="15"/>
  <c r="N41" i="15"/>
  <c r="H41" i="15"/>
  <c r="B41" i="15"/>
  <c r="N40" i="15"/>
  <c r="H40" i="15"/>
  <c r="B40" i="15"/>
  <c r="N39" i="15"/>
  <c r="H39" i="15"/>
  <c r="B39" i="15"/>
  <c r="N38" i="15"/>
  <c r="H38" i="15"/>
  <c r="B38" i="15"/>
  <c r="N37" i="15"/>
  <c r="H37" i="15"/>
  <c r="B37" i="15"/>
  <c r="N36" i="15"/>
  <c r="H36" i="15"/>
  <c r="B36" i="15"/>
  <c r="N35" i="15"/>
  <c r="H35" i="15"/>
  <c r="B35" i="15"/>
  <c r="N34" i="15"/>
  <c r="H34" i="15"/>
  <c r="B34" i="15"/>
  <c r="N33" i="15"/>
  <c r="H33" i="15"/>
  <c r="B33" i="15"/>
  <c r="N32" i="15"/>
  <c r="H32" i="15"/>
  <c r="B32" i="15"/>
  <c r="N31" i="15"/>
  <c r="H31" i="15"/>
  <c r="B31" i="15"/>
  <c r="N30" i="15"/>
  <c r="H30" i="15"/>
  <c r="B30" i="15"/>
  <c r="N29" i="15"/>
  <c r="H29" i="15"/>
  <c r="B29" i="15"/>
  <c r="N28" i="15"/>
  <c r="H28" i="15"/>
  <c r="B28" i="15"/>
  <c r="N27" i="15"/>
  <c r="H27" i="15"/>
  <c r="B27" i="15"/>
  <c r="N26" i="15"/>
  <c r="H26" i="15"/>
  <c r="B26" i="15"/>
  <c r="N25" i="15"/>
  <c r="H25" i="15"/>
  <c r="B25" i="15"/>
  <c r="N24" i="15"/>
  <c r="H24" i="15"/>
  <c r="B24" i="15"/>
  <c r="N23" i="15"/>
  <c r="H23" i="15"/>
  <c r="B23" i="15"/>
  <c r="N22" i="15"/>
  <c r="H22" i="15"/>
  <c r="B22" i="15"/>
  <c r="N21" i="15"/>
  <c r="H21" i="15"/>
  <c r="B21" i="15"/>
  <c r="N20" i="15"/>
  <c r="H20" i="15"/>
  <c r="B20" i="15"/>
  <c r="N19" i="15"/>
  <c r="H19" i="15"/>
  <c r="B19" i="15"/>
  <c r="N18" i="15"/>
  <c r="H18" i="15"/>
  <c r="B18" i="15"/>
  <c r="N17" i="15"/>
  <c r="H17" i="15"/>
  <c r="B17" i="15"/>
  <c r="N16" i="15"/>
  <c r="H16" i="15"/>
  <c r="B16" i="15"/>
  <c r="N15" i="15"/>
  <c r="H15" i="15"/>
  <c r="B15" i="15"/>
  <c r="N14" i="15"/>
  <c r="H14" i="15"/>
  <c r="B14" i="15"/>
  <c r="N13" i="15"/>
  <c r="H13" i="15"/>
  <c r="B13" i="15"/>
  <c r="N12" i="15"/>
  <c r="H12" i="15"/>
  <c r="B12" i="15"/>
  <c r="N11" i="15"/>
  <c r="H11" i="15"/>
  <c r="B11" i="15"/>
  <c r="N10" i="15"/>
  <c r="H10" i="15"/>
  <c r="B10" i="15"/>
  <c r="N9" i="15"/>
  <c r="H9" i="15"/>
  <c r="B9" i="15"/>
  <c r="N8" i="15"/>
  <c r="H8" i="15"/>
  <c r="B8" i="15"/>
  <c r="N7" i="15"/>
  <c r="J7" i="15"/>
  <c r="J8" i="15" s="1"/>
  <c r="H7" i="15"/>
  <c r="B7" i="15"/>
  <c r="P6" i="15"/>
  <c r="P7" i="15" s="1"/>
  <c r="N6" i="15"/>
  <c r="J6" i="15"/>
  <c r="H6" i="15"/>
  <c r="D6" i="15"/>
  <c r="D7" i="15" s="1"/>
  <c r="B6" i="15"/>
  <c r="N105" i="14"/>
  <c r="H105" i="14"/>
  <c r="B105" i="14"/>
  <c r="N104" i="14"/>
  <c r="H104" i="14"/>
  <c r="B104" i="14"/>
  <c r="N103" i="14"/>
  <c r="H103" i="14"/>
  <c r="B103" i="14"/>
  <c r="N102" i="14"/>
  <c r="H102" i="14"/>
  <c r="B102" i="14"/>
  <c r="N101" i="14"/>
  <c r="H101" i="14"/>
  <c r="B101" i="14"/>
  <c r="N100" i="14"/>
  <c r="H100" i="14"/>
  <c r="B100" i="14"/>
  <c r="N99" i="14"/>
  <c r="H99" i="14"/>
  <c r="B99" i="14"/>
  <c r="N98" i="14"/>
  <c r="H98" i="14"/>
  <c r="B98" i="14"/>
  <c r="N97" i="14"/>
  <c r="H97" i="14"/>
  <c r="B97" i="14"/>
  <c r="N96" i="14"/>
  <c r="H96" i="14"/>
  <c r="B96" i="14"/>
  <c r="N95" i="14"/>
  <c r="H95" i="14"/>
  <c r="B95" i="14"/>
  <c r="N94" i="14"/>
  <c r="H94" i="14"/>
  <c r="B94" i="14"/>
  <c r="N93" i="14"/>
  <c r="H93" i="14"/>
  <c r="B93" i="14"/>
  <c r="N92" i="14"/>
  <c r="H92" i="14"/>
  <c r="B92" i="14"/>
  <c r="N91" i="14"/>
  <c r="H91" i="14"/>
  <c r="B91" i="14"/>
  <c r="N90" i="14"/>
  <c r="H90" i="14"/>
  <c r="B90" i="14"/>
  <c r="N89" i="14"/>
  <c r="H89" i="14"/>
  <c r="B89" i="14"/>
  <c r="N88" i="14"/>
  <c r="H88" i="14"/>
  <c r="B88" i="14"/>
  <c r="N87" i="14"/>
  <c r="H87" i="14"/>
  <c r="B87" i="14"/>
  <c r="N86" i="14"/>
  <c r="H86" i="14"/>
  <c r="B86" i="14"/>
  <c r="N85" i="14"/>
  <c r="H85" i="14"/>
  <c r="B85" i="14"/>
  <c r="N84" i="14"/>
  <c r="H84" i="14"/>
  <c r="B84" i="14"/>
  <c r="N83" i="14"/>
  <c r="H83" i="14"/>
  <c r="B83" i="14"/>
  <c r="N82" i="14"/>
  <c r="H82" i="14"/>
  <c r="B82" i="14"/>
  <c r="N81" i="14"/>
  <c r="H81" i="14"/>
  <c r="B81" i="14"/>
  <c r="N80" i="14"/>
  <c r="H80" i="14"/>
  <c r="B80" i="14"/>
  <c r="N79" i="14"/>
  <c r="H79" i="14"/>
  <c r="B79" i="14"/>
  <c r="N78" i="14"/>
  <c r="H78" i="14"/>
  <c r="B78" i="14"/>
  <c r="N77" i="14"/>
  <c r="H77" i="14"/>
  <c r="B77" i="14"/>
  <c r="N76" i="14"/>
  <c r="H76" i="14"/>
  <c r="B76" i="14"/>
  <c r="N75" i="14"/>
  <c r="H75" i="14"/>
  <c r="B75" i="14"/>
  <c r="N74" i="14"/>
  <c r="H74" i="14"/>
  <c r="B74" i="14"/>
  <c r="N73" i="14"/>
  <c r="H73" i="14"/>
  <c r="B73" i="14"/>
  <c r="N72" i="14"/>
  <c r="H72" i="14"/>
  <c r="B72" i="14"/>
  <c r="N71" i="14"/>
  <c r="H71" i="14"/>
  <c r="B71" i="14"/>
  <c r="N70" i="14"/>
  <c r="H70" i="14"/>
  <c r="B70" i="14"/>
  <c r="N69" i="14"/>
  <c r="H69" i="14"/>
  <c r="B69" i="14"/>
  <c r="N68" i="14"/>
  <c r="H68" i="14"/>
  <c r="B68" i="14"/>
  <c r="N67" i="14"/>
  <c r="H67" i="14"/>
  <c r="B67" i="14"/>
  <c r="N66" i="14"/>
  <c r="H66" i="14"/>
  <c r="B66" i="14"/>
  <c r="N65" i="14"/>
  <c r="H65" i="14"/>
  <c r="B65" i="14"/>
  <c r="N64" i="14"/>
  <c r="H64" i="14"/>
  <c r="B64" i="14"/>
  <c r="N63" i="14"/>
  <c r="H63" i="14"/>
  <c r="B63" i="14"/>
  <c r="N62" i="14"/>
  <c r="H62" i="14"/>
  <c r="B62" i="14"/>
  <c r="N61" i="14"/>
  <c r="H61" i="14"/>
  <c r="B61" i="14"/>
  <c r="N60" i="14"/>
  <c r="H60" i="14"/>
  <c r="B60" i="14"/>
  <c r="N59" i="14"/>
  <c r="H59" i="14"/>
  <c r="B59" i="14"/>
  <c r="N58" i="14"/>
  <c r="H58" i="14"/>
  <c r="B58" i="14"/>
  <c r="N57" i="14"/>
  <c r="H57" i="14"/>
  <c r="B57" i="14"/>
  <c r="N56" i="14"/>
  <c r="H56" i="14"/>
  <c r="B56" i="14"/>
  <c r="N55" i="14"/>
  <c r="H55" i="14"/>
  <c r="B55" i="14"/>
  <c r="N54" i="14"/>
  <c r="H54" i="14"/>
  <c r="B54" i="14"/>
  <c r="N53" i="14"/>
  <c r="H53" i="14"/>
  <c r="B53" i="14"/>
  <c r="N52" i="14"/>
  <c r="H52" i="14"/>
  <c r="B52" i="14"/>
  <c r="N51" i="14"/>
  <c r="H51" i="14"/>
  <c r="B51" i="14"/>
  <c r="N50" i="14"/>
  <c r="H50" i="14"/>
  <c r="B50" i="14"/>
  <c r="N49" i="14"/>
  <c r="H49" i="14"/>
  <c r="B49" i="14"/>
  <c r="N48" i="14"/>
  <c r="H48" i="14"/>
  <c r="B48" i="14"/>
  <c r="N47" i="14"/>
  <c r="H47" i="14"/>
  <c r="B47" i="14"/>
  <c r="N46" i="14"/>
  <c r="H46" i="14"/>
  <c r="B46" i="14"/>
  <c r="N45" i="14"/>
  <c r="H45" i="14"/>
  <c r="B45" i="14"/>
  <c r="N44" i="14"/>
  <c r="H44" i="14"/>
  <c r="B44" i="14"/>
  <c r="N43" i="14"/>
  <c r="H43" i="14"/>
  <c r="B43" i="14"/>
  <c r="N42" i="14"/>
  <c r="H42" i="14"/>
  <c r="B42" i="14"/>
  <c r="N41" i="14"/>
  <c r="H41" i="14"/>
  <c r="B41" i="14"/>
  <c r="N40" i="14"/>
  <c r="H40" i="14"/>
  <c r="B40" i="14"/>
  <c r="N39" i="14"/>
  <c r="H39" i="14"/>
  <c r="B39" i="14"/>
  <c r="N38" i="14"/>
  <c r="H38" i="14"/>
  <c r="B38" i="14"/>
  <c r="N37" i="14"/>
  <c r="H37" i="14"/>
  <c r="B37" i="14"/>
  <c r="N36" i="14"/>
  <c r="H36" i="14"/>
  <c r="B36" i="14"/>
  <c r="N35" i="14"/>
  <c r="H35" i="14"/>
  <c r="B35" i="14"/>
  <c r="N34" i="14"/>
  <c r="H34" i="14"/>
  <c r="B34" i="14"/>
  <c r="N33" i="14"/>
  <c r="H33" i="14"/>
  <c r="B33" i="14"/>
  <c r="N32" i="14"/>
  <c r="H32" i="14"/>
  <c r="B32" i="14"/>
  <c r="N31" i="14"/>
  <c r="H31" i="14"/>
  <c r="B31" i="14"/>
  <c r="N30" i="14"/>
  <c r="H30" i="14"/>
  <c r="B30" i="14"/>
  <c r="N29" i="14"/>
  <c r="H29" i="14"/>
  <c r="B29" i="14"/>
  <c r="N28" i="14"/>
  <c r="H28" i="14"/>
  <c r="B28" i="14"/>
  <c r="N27" i="14"/>
  <c r="H27" i="14"/>
  <c r="B27" i="14"/>
  <c r="N26" i="14"/>
  <c r="H26" i="14"/>
  <c r="B26" i="14"/>
  <c r="N25" i="14"/>
  <c r="H25" i="14"/>
  <c r="B25" i="14"/>
  <c r="N24" i="14"/>
  <c r="H24" i="14"/>
  <c r="B24" i="14"/>
  <c r="N23" i="14"/>
  <c r="H23" i="14"/>
  <c r="B23" i="14"/>
  <c r="N22" i="14"/>
  <c r="H22" i="14"/>
  <c r="B22" i="14"/>
  <c r="N21" i="14"/>
  <c r="H21" i="14"/>
  <c r="B21" i="14"/>
  <c r="N20" i="14"/>
  <c r="H20" i="14"/>
  <c r="B20" i="14"/>
  <c r="N19" i="14"/>
  <c r="H19" i="14"/>
  <c r="B19" i="14"/>
  <c r="N18" i="14"/>
  <c r="H18" i="14"/>
  <c r="B18" i="14"/>
  <c r="N17" i="14"/>
  <c r="H17" i="14"/>
  <c r="B17" i="14"/>
  <c r="N16" i="14"/>
  <c r="H16" i="14"/>
  <c r="B16" i="14"/>
  <c r="N15" i="14"/>
  <c r="H15" i="14"/>
  <c r="B15" i="14"/>
  <c r="N14" i="14"/>
  <c r="H14" i="14"/>
  <c r="B14" i="14"/>
  <c r="N13" i="14"/>
  <c r="H13" i="14"/>
  <c r="B13" i="14"/>
  <c r="N12" i="14"/>
  <c r="H12" i="14"/>
  <c r="B12" i="14"/>
  <c r="N11" i="14"/>
  <c r="H11" i="14"/>
  <c r="B11" i="14"/>
  <c r="N10" i="14"/>
  <c r="H10" i="14"/>
  <c r="B10" i="14"/>
  <c r="N9" i="14"/>
  <c r="H9" i="14"/>
  <c r="B9" i="14"/>
  <c r="N8" i="14"/>
  <c r="H8" i="14"/>
  <c r="D8" i="14"/>
  <c r="B8" i="14"/>
  <c r="N7" i="14"/>
  <c r="H7" i="14"/>
  <c r="B7" i="14"/>
  <c r="P6" i="14"/>
  <c r="P7" i="14" s="1"/>
  <c r="N6" i="14"/>
  <c r="J6" i="14"/>
  <c r="J7" i="14" s="1"/>
  <c r="H6" i="14"/>
  <c r="D6" i="14"/>
  <c r="D7" i="14" s="1"/>
  <c r="B6" i="14"/>
  <c r="N105" i="13"/>
  <c r="H105" i="13"/>
  <c r="B105" i="13"/>
  <c r="N104" i="13"/>
  <c r="H104" i="13"/>
  <c r="B104" i="13"/>
  <c r="N103" i="13"/>
  <c r="H103" i="13"/>
  <c r="B103" i="13"/>
  <c r="N102" i="13"/>
  <c r="H102" i="13"/>
  <c r="B102" i="13"/>
  <c r="N101" i="13"/>
  <c r="H101" i="13"/>
  <c r="B101" i="13"/>
  <c r="N100" i="13"/>
  <c r="H100" i="13"/>
  <c r="B100" i="13"/>
  <c r="N99" i="13"/>
  <c r="H99" i="13"/>
  <c r="B99" i="13"/>
  <c r="N98" i="13"/>
  <c r="H98" i="13"/>
  <c r="B98" i="13"/>
  <c r="N97" i="13"/>
  <c r="H97" i="13"/>
  <c r="B97" i="13"/>
  <c r="N96" i="13"/>
  <c r="H96" i="13"/>
  <c r="B96" i="13"/>
  <c r="N95" i="13"/>
  <c r="H95" i="13"/>
  <c r="B95" i="13"/>
  <c r="N94" i="13"/>
  <c r="H94" i="13"/>
  <c r="B94" i="13"/>
  <c r="N93" i="13"/>
  <c r="H93" i="13"/>
  <c r="B93" i="13"/>
  <c r="N92" i="13"/>
  <c r="H92" i="13"/>
  <c r="B92" i="13"/>
  <c r="N91" i="13"/>
  <c r="H91" i="13"/>
  <c r="B91" i="13"/>
  <c r="N90" i="13"/>
  <c r="H90" i="13"/>
  <c r="B90" i="13"/>
  <c r="N89" i="13"/>
  <c r="H89" i="13"/>
  <c r="B89" i="13"/>
  <c r="N88" i="13"/>
  <c r="H88" i="13"/>
  <c r="B88" i="13"/>
  <c r="N87" i="13"/>
  <c r="H87" i="13"/>
  <c r="B87" i="13"/>
  <c r="N86" i="13"/>
  <c r="H86" i="13"/>
  <c r="B86" i="13"/>
  <c r="N85" i="13"/>
  <c r="H85" i="13"/>
  <c r="B85" i="13"/>
  <c r="N84" i="13"/>
  <c r="H84" i="13"/>
  <c r="B84" i="13"/>
  <c r="N83" i="13"/>
  <c r="H83" i="13"/>
  <c r="B83" i="13"/>
  <c r="N82" i="13"/>
  <c r="H82" i="13"/>
  <c r="B82" i="13"/>
  <c r="N81" i="13"/>
  <c r="H81" i="13"/>
  <c r="B81" i="13"/>
  <c r="N80" i="13"/>
  <c r="H80" i="13"/>
  <c r="B80" i="13"/>
  <c r="N79" i="13"/>
  <c r="H79" i="13"/>
  <c r="B79" i="13"/>
  <c r="N78" i="13"/>
  <c r="H78" i="13"/>
  <c r="B78" i="13"/>
  <c r="N77" i="13"/>
  <c r="H77" i="13"/>
  <c r="B77" i="13"/>
  <c r="N76" i="13"/>
  <c r="H76" i="13"/>
  <c r="B76" i="13"/>
  <c r="N75" i="13"/>
  <c r="H75" i="13"/>
  <c r="B75" i="13"/>
  <c r="N74" i="13"/>
  <c r="H74" i="13"/>
  <c r="B74" i="13"/>
  <c r="N73" i="13"/>
  <c r="H73" i="13"/>
  <c r="B73" i="13"/>
  <c r="N72" i="13"/>
  <c r="H72" i="13"/>
  <c r="B72" i="13"/>
  <c r="N71" i="13"/>
  <c r="H71" i="13"/>
  <c r="B71" i="13"/>
  <c r="N70" i="13"/>
  <c r="H70" i="13"/>
  <c r="B70" i="13"/>
  <c r="N69" i="13"/>
  <c r="H69" i="13"/>
  <c r="B69" i="13"/>
  <c r="N68" i="13"/>
  <c r="H68" i="13"/>
  <c r="B68" i="13"/>
  <c r="N67" i="13"/>
  <c r="H67" i="13"/>
  <c r="B67" i="13"/>
  <c r="N66" i="13"/>
  <c r="H66" i="13"/>
  <c r="B66" i="13"/>
  <c r="N65" i="13"/>
  <c r="H65" i="13"/>
  <c r="B65" i="13"/>
  <c r="N64" i="13"/>
  <c r="H64" i="13"/>
  <c r="B64" i="13"/>
  <c r="N63" i="13"/>
  <c r="H63" i="13"/>
  <c r="B63" i="13"/>
  <c r="N62" i="13"/>
  <c r="H62" i="13"/>
  <c r="B62" i="13"/>
  <c r="N61" i="13"/>
  <c r="H61" i="13"/>
  <c r="B61" i="13"/>
  <c r="N60" i="13"/>
  <c r="H60" i="13"/>
  <c r="B60" i="13"/>
  <c r="N59" i="13"/>
  <c r="H59" i="13"/>
  <c r="B59" i="13"/>
  <c r="N58" i="13"/>
  <c r="H58" i="13"/>
  <c r="B58" i="13"/>
  <c r="N57" i="13"/>
  <c r="H57" i="13"/>
  <c r="B57" i="13"/>
  <c r="N56" i="13"/>
  <c r="H56" i="13"/>
  <c r="B56" i="13"/>
  <c r="N55" i="13"/>
  <c r="H55" i="13"/>
  <c r="B55" i="13"/>
  <c r="N54" i="13"/>
  <c r="H54" i="13"/>
  <c r="B54" i="13"/>
  <c r="N53" i="13"/>
  <c r="H53" i="13"/>
  <c r="B53" i="13"/>
  <c r="N52" i="13"/>
  <c r="H52" i="13"/>
  <c r="B52" i="13"/>
  <c r="N51" i="13"/>
  <c r="H51" i="13"/>
  <c r="B51" i="13"/>
  <c r="N50" i="13"/>
  <c r="H50" i="13"/>
  <c r="B50" i="13"/>
  <c r="N49" i="13"/>
  <c r="H49" i="13"/>
  <c r="B49" i="13"/>
  <c r="N48" i="13"/>
  <c r="H48" i="13"/>
  <c r="B48" i="13"/>
  <c r="N47" i="13"/>
  <c r="H47" i="13"/>
  <c r="B47" i="13"/>
  <c r="N46" i="13"/>
  <c r="H46" i="13"/>
  <c r="B46" i="13"/>
  <c r="N45" i="13"/>
  <c r="H45" i="13"/>
  <c r="B45" i="13"/>
  <c r="N44" i="13"/>
  <c r="H44" i="13"/>
  <c r="B44" i="13"/>
  <c r="N43" i="13"/>
  <c r="H43" i="13"/>
  <c r="B43" i="13"/>
  <c r="N42" i="13"/>
  <c r="H42" i="13"/>
  <c r="B42" i="13"/>
  <c r="N41" i="13"/>
  <c r="H41" i="13"/>
  <c r="B41" i="13"/>
  <c r="N40" i="13"/>
  <c r="H40" i="13"/>
  <c r="B40" i="13"/>
  <c r="N39" i="13"/>
  <c r="H39" i="13"/>
  <c r="B39" i="13"/>
  <c r="N38" i="13"/>
  <c r="H38" i="13"/>
  <c r="B38" i="13"/>
  <c r="N37" i="13"/>
  <c r="H37" i="13"/>
  <c r="B37" i="13"/>
  <c r="N36" i="13"/>
  <c r="H36" i="13"/>
  <c r="B36" i="13"/>
  <c r="N35" i="13"/>
  <c r="H35" i="13"/>
  <c r="B35" i="13"/>
  <c r="N34" i="13"/>
  <c r="H34" i="13"/>
  <c r="B34" i="13"/>
  <c r="N33" i="13"/>
  <c r="H33" i="13"/>
  <c r="B33" i="13"/>
  <c r="N32" i="13"/>
  <c r="H32" i="13"/>
  <c r="B32" i="13"/>
  <c r="N31" i="13"/>
  <c r="H31" i="13"/>
  <c r="B31" i="13"/>
  <c r="N30" i="13"/>
  <c r="H30" i="13"/>
  <c r="B30" i="13"/>
  <c r="N29" i="13"/>
  <c r="H29" i="13"/>
  <c r="B29" i="13"/>
  <c r="N28" i="13"/>
  <c r="H28" i="13"/>
  <c r="B28" i="13"/>
  <c r="N27" i="13"/>
  <c r="H27" i="13"/>
  <c r="B27" i="13"/>
  <c r="N26" i="13"/>
  <c r="H26" i="13"/>
  <c r="B26" i="13"/>
  <c r="N25" i="13"/>
  <c r="H25" i="13"/>
  <c r="B25" i="13"/>
  <c r="N24" i="13"/>
  <c r="H24" i="13"/>
  <c r="B24" i="13"/>
  <c r="N23" i="13"/>
  <c r="H23" i="13"/>
  <c r="B23" i="13"/>
  <c r="N22" i="13"/>
  <c r="H22" i="13"/>
  <c r="B22" i="13"/>
  <c r="N21" i="13"/>
  <c r="H21" i="13"/>
  <c r="B21" i="13"/>
  <c r="N20" i="13"/>
  <c r="H20" i="13"/>
  <c r="B20" i="13"/>
  <c r="N19" i="13"/>
  <c r="H19" i="13"/>
  <c r="B19" i="13"/>
  <c r="N18" i="13"/>
  <c r="H18" i="13"/>
  <c r="B18" i="13"/>
  <c r="N17" i="13"/>
  <c r="H17" i="13"/>
  <c r="B17" i="13"/>
  <c r="N16" i="13"/>
  <c r="H16" i="13"/>
  <c r="B16" i="13"/>
  <c r="N15" i="13"/>
  <c r="H15" i="13"/>
  <c r="B15" i="13"/>
  <c r="N14" i="13"/>
  <c r="H14" i="13"/>
  <c r="B14" i="13"/>
  <c r="N13" i="13"/>
  <c r="H13" i="13"/>
  <c r="B13" i="13"/>
  <c r="N12" i="13"/>
  <c r="H12" i="13"/>
  <c r="B12" i="13"/>
  <c r="N11" i="13"/>
  <c r="H11" i="13"/>
  <c r="B11" i="13"/>
  <c r="N10" i="13"/>
  <c r="H10" i="13"/>
  <c r="B10" i="13"/>
  <c r="N9" i="13"/>
  <c r="H9" i="13"/>
  <c r="B9" i="13"/>
  <c r="N8" i="13"/>
  <c r="H8" i="13"/>
  <c r="B8" i="13"/>
  <c r="N7" i="13"/>
  <c r="H7" i="13"/>
  <c r="D7" i="13"/>
  <c r="D8" i="13" s="1"/>
  <c r="B7" i="13"/>
  <c r="P6" i="13"/>
  <c r="P7" i="13" s="1"/>
  <c r="N6" i="13"/>
  <c r="J6" i="13"/>
  <c r="J7" i="13" s="1"/>
  <c r="J8" i="13" s="1"/>
  <c r="H6" i="13"/>
  <c r="D6" i="13"/>
  <c r="B6" i="13"/>
  <c r="N105" i="12"/>
  <c r="H105" i="12"/>
  <c r="B105" i="12"/>
  <c r="N104" i="12"/>
  <c r="H104" i="12"/>
  <c r="B104" i="12"/>
  <c r="N103" i="12"/>
  <c r="H103" i="12"/>
  <c r="B103" i="12"/>
  <c r="N102" i="12"/>
  <c r="H102" i="12"/>
  <c r="B102" i="12"/>
  <c r="N101" i="12"/>
  <c r="H101" i="12"/>
  <c r="B101" i="12"/>
  <c r="N100" i="12"/>
  <c r="H100" i="12"/>
  <c r="B100" i="12"/>
  <c r="N99" i="12"/>
  <c r="H99" i="12"/>
  <c r="B99" i="12"/>
  <c r="N98" i="12"/>
  <c r="H98" i="12"/>
  <c r="B98" i="12"/>
  <c r="N97" i="12"/>
  <c r="H97" i="12"/>
  <c r="B97" i="12"/>
  <c r="N96" i="12"/>
  <c r="H96" i="12"/>
  <c r="B96" i="12"/>
  <c r="N95" i="12"/>
  <c r="H95" i="12"/>
  <c r="B95" i="12"/>
  <c r="N94" i="12"/>
  <c r="H94" i="12"/>
  <c r="B94" i="12"/>
  <c r="N93" i="12"/>
  <c r="H93" i="12"/>
  <c r="B93" i="12"/>
  <c r="N92" i="12"/>
  <c r="H92" i="12"/>
  <c r="B92" i="12"/>
  <c r="N91" i="12"/>
  <c r="H91" i="12"/>
  <c r="B91" i="12"/>
  <c r="N90" i="12"/>
  <c r="H90" i="12"/>
  <c r="B90" i="12"/>
  <c r="N89" i="12"/>
  <c r="H89" i="12"/>
  <c r="B89" i="12"/>
  <c r="N88" i="12"/>
  <c r="H88" i="12"/>
  <c r="B88" i="12"/>
  <c r="N87" i="12"/>
  <c r="H87" i="12"/>
  <c r="B87" i="12"/>
  <c r="N86" i="12"/>
  <c r="H86" i="12"/>
  <c r="B86" i="12"/>
  <c r="N85" i="12"/>
  <c r="H85" i="12"/>
  <c r="B85" i="12"/>
  <c r="N84" i="12"/>
  <c r="H84" i="12"/>
  <c r="B84" i="12"/>
  <c r="N83" i="12"/>
  <c r="H83" i="12"/>
  <c r="B83" i="12"/>
  <c r="N82" i="12"/>
  <c r="H82" i="12"/>
  <c r="B82" i="12"/>
  <c r="N81" i="12"/>
  <c r="H81" i="12"/>
  <c r="B81" i="12"/>
  <c r="N80" i="12"/>
  <c r="H80" i="12"/>
  <c r="B80" i="12"/>
  <c r="N79" i="12"/>
  <c r="H79" i="12"/>
  <c r="B79" i="12"/>
  <c r="N78" i="12"/>
  <c r="H78" i="12"/>
  <c r="B78" i="12"/>
  <c r="N77" i="12"/>
  <c r="H77" i="12"/>
  <c r="B77" i="12"/>
  <c r="N76" i="12"/>
  <c r="H76" i="12"/>
  <c r="B76" i="12"/>
  <c r="N75" i="12"/>
  <c r="H75" i="12"/>
  <c r="B75" i="12"/>
  <c r="N74" i="12"/>
  <c r="H74" i="12"/>
  <c r="B74" i="12"/>
  <c r="N73" i="12"/>
  <c r="H73" i="12"/>
  <c r="B73" i="12"/>
  <c r="N72" i="12"/>
  <c r="H72" i="12"/>
  <c r="B72" i="12"/>
  <c r="N71" i="12"/>
  <c r="H71" i="12"/>
  <c r="B71" i="12"/>
  <c r="N70" i="12"/>
  <c r="H70" i="12"/>
  <c r="B70" i="12"/>
  <c r="N69" i="12"/>
  <c r="H69" i="12"/>
  <c r="B69" i="12"/>
  <c r="N68" i="12"/>
  <c r="H68" i="12"/>
  <c r="B68" i="12"/>
  <c r="N67" i="12"/>
  <c r="H67" i="12"/>
  <c r="B67" i="12"/>
  <c r="N66" i="12"/>
  <c r="H66" i="12"/>
  <c r="B66" i="12"/>
  <c r="N65" i="12"/>
  <c r="H65" i="12"/>
  <c r="B65" i="12"/>
  <c r="N64" i="12"/>
  <c r="H64" i="12"/>
  <c r="B64" i="12"/>
  <c r="N63" i="12"/>
  <c r="H63" i="12"/>
  <c r="B63" i="12"/>
  <c r="N62" i="12"/>
  <c r="H62" i="12"/>
  <c r="B62" i="12"/>
  <c r="N61" i="12"/>
  <c r="H61" i="12"/>
  <c r="B61" i="12"/>
  <c r="N60" i="12"/>
  <c r="H60" i="12"/>
  <c r="B60" i="12"/>
  <c r="N59" i="12"/>
  <c r="H59" i="12"/>
  <c r="B59" i="12"/>
  <c r="N58" i="12"/>
  <c r="H58" i="12"/>
  <c r="B58" i="12"/>
  <c r="N57" i="12"/>
  <c r="H57" i="12"/>
  <c r="B57" i="12"/>
  <c r="N56" i="12"/>
  <c r="H56" i="12"/>
  <c r="B56" i="12"/>
  <c r="N55" i="12"/>
  <c r="H55" i="12"/>
  <c r="B55" i="12"/>
  <c r="N54" i="12"/>
  <c r="H54" i="12"/>
  <c r="B54" i="12"/>
  <c r="N53" i="12"/>
  <c r="H53" i="12"/>
  <c r="B53" i="12"/>
  <c r="N52" i="12"/>
  <c r="H52" i="12"/>
  <c r="B52" i="12"/>
  <c r="N51" i="12"/>
  <c r="H51" i="12"/>
  <c r="B51" i="12"/>
  <c r="N50" i="12"/>
  <c r="H50" i="12"/>
  <c r="B50" i="12"/>
  <c r="N49" i="12"/>
  <c r="H49" i="12"/>
  <c r="B49" i="12"/>
  <c r="N48" i="12"/>
  <c r="H48" i="12"/>
  <c r="B48" i="12"/>
  <c r="N47" i="12"/>
  <c r="H47" i="12"/>
  <c r="B47" i="12"/>
  <c r="N46" i="12"/>
  <c r="H46" i="12"/>
  <c r="B46" i="12"/>
  <c r="N45" i="12"/>
  <c r="H45" i="12"/>
  <c r="B45" i="12"/>
  <c r="N44" i="12"/>
  <c r="H44" i="12"/>
  <c r="B44" i="12"/>
  <c r="N43" i="12"/>
  <c r="H43" i="12"/>
  <c r="B43" i="12"/>
  <c r="N42" i="12"/>
  <c r="H42" i="12"/>
  <c r="B42" i="12"/>
  <c r="N41" i="12"/>
  <c r="H41" i="12"/>
  <c r="B41" i="12"/>
  <c r="N40" i="12"/>
  <c r="H40" i="12"/>
  <c r="B40" i="12"/>
  <c r="N39" i="12"/>
  <c r="H39" i="12"/>
  <c r="B39" i="12"/>
  <c r="N38" i="12"/>
  <c r="H38" i="12"/>
  <c r="B38" i="12"/>
  <c r="N37" i="12"/>
  <c r="H37" i="12"/>
  <c r="B37" i="12"/>
  <c r="N36" i="12"/>
  <c r="H36" i="12"/>
  <c r="B36" i="12"/>
  <c r="N35" i="12"/>
  <c r="H35" i="12"/>
  <c r="B35" i="12"/>
  <c r="N34" i="12"/>
  <c r="H34" i="12"/>
  <c r="B34" i="12"/>
  <c r="N33" i="12"/>
  <c r="H33" i="12"/>
  <c r="B33" i="12"/>
  <c r="N32" i="12"/>
  <c r="H32" i="12"/>
  <c r="B32" i="12"/>
  <c r="N31" i="12"/>
  <c r="H31" i="12"/>
  <c r="B31" i="12"/>
  <c r="N30" i="12"/>
  <c r="H30" i="12"/>
  <c r="B30" i="12"/>
  <c r="N29" i="12"/>
  <c r="H29" i="12"/>
  <c r="B29" i="12"/>
  <c r="N28" i="12"/>
  <c r="H28" i="12"/>
  <c r="B28" i="12"/>
  <c r="N27" i="12"/>
  <c r="H27" i="12"/>
  <c r="B27" i="12"/>
  <c r="N26" i="12"/>
  <c r="H26" i="12"/>
  <c r="B26" i="12"/>
  <c r="N25" i="12"/>
  <c r="H25" i="12"/>
  <c r="B25" i="12"/>
  <c r="N24" i="12"/>
  <c r="H24" i="12"/>
  <c r="B24" i="12"/>
  <c r="N23" i="12"/>
  <c r="H23" i="12"/>
  <c r="B23" i="12"/>
  <c r="N22" i="12"/>
  <c r="H22" i="12"/>
  <c r="B22" i="12"/>
  <c r="N21" i="12"/>
  <c r="H21" i="12"/>
  <c r="B21" i="12"/>
  <c r="N20" i="12"/>
  <c r="H20" i="12"/>
  <c r="B20" i="12"/>
  <c r="N19" i="12"/>
  <c r="H19" i="12"/>
  <c r="B19" i="12"/>
  <c r="N18" i="12"/>
  <c r="H18" i="12"/>
  <c r="B18" i="12"/>
  <c r="N17" i="12"/>
  <c r="H17" i="12"/>
  <c r="B17" i="12"/>
  <c r="N16" i="12"/>
  <c r="H16" i="12"/>
  <c r="B16" i="12"/>
  <c r="N15" i="12"/>
  <c r="H15" i="12"/>
  <c r="B15" i="12"/>
  <c r="N14" i="12"/>
  <c r="H14" i="12"/>
  <c r="B14" i="12"/>
  <c r="N13" i="12"/>
  <c r="H13" i="12"/>
  <c r="B13" i="12"/>
  <c r="N12" i="12"/>
  <c r="H12" i="12"/>
  <c r="B12" i="12"/>
  <c r="N11" i="12"/>
  <c r="H11" i="12"/>
  <c r="B11" i="12"/>
  <c r="N10" i="12"/>
  <c r="H10" i="12"/>
  <c r="B10" i="12"/>
  <c r="N9" i="12"/>
  <c r="H9" i="12"/>
  <c r="B9" i="12"/>
  <c r="P8" i="12"/>
  <c r="P9" i="12" s="1"/>
  <c r="N8" i="12"/>
  <c r="H8" i="12"/>
  <c r="B8" i="12"/>
  <c r="P7" i="12"/>
  <c r="N7" i="12"/>
  <c r="J7" i="12"/>
  <c r="J8" i="12" s="1"/>
  <c r="H7" i="12"/>
  <c r="B7" i="12"/>
  <c r="P6" i="12"/>
  <c r="N6" i="12"/>
  <c r="J6" i="12"/>
  <c r="H6" i="12"/>
  <c r="D6" i="12"/>
  <c r="D7" i="12" s="1"/>
  <c r="B6" i="12"/>
  <c r="N105" i="11"/>
  <c r="H105" i="11"/>
  <c r="B105" i="11"/>
  <c r="N104" i="11"/>
  <c r="H104" i="11"/>
  <c r="B104" i="11"/>
  <c r="N103" i="11"/>
  <c r="H103" i="11"/>
  <c r="B103" i="11"/>
  <c r="N102" i="11"/>
  <c r="H102" i="11"/>
  <c r="B102" i="11"/>
  <c r="N101" i="11"/>
  <c r="H101" i="11"/>
  <c r="B101" i="11"/>
  <c r="N100" i="11"/>
  <c r="H100" i="11"/>
  <c r="B100" i="11"/>
  <c r="N99" i="11"/>
  <c r="H99" i="11"/>
  <c r="B99" i="11"/>
  <c r="N98" i="11"/>
  <c r="H98" i="11"/>
  <c r="B98" i="11"/>
  <c r="N97" i="11"/>
  <c r="H97" i="11"/>
  <c r="B97" i="11"/>
  <c r="N96" i="11"/>
  <c r="H96" i="11"/>
  <c r="B96" i="11"/>
  <c r="N95" i="11"/>
  <c r="H95" i="11"/>
  <c r="B95" i="11"/>
  <c r="N94" i="11"/>
  <c r="H94" i="11"/>
  <c r="B94" i="11"/>
  <c r="N93" i="11"/>
  <c r="H93" i="11"/>
  <c r="B93" i="11"/>
  <c r="N92" i="11"/>
  <c r="H92" i="11"/>
  <c r="B92" i="11"/>
  <c r="N91" i="11"/>
  <c r="H91" i="11"/>
  <c r="B91" i="11"/>
  <c r="N90" i="11"/>
  <c r="H90" i="11"/>
  <c r="B90" i="11"/>
  <c r="N89" i="11"/>
  <c r="H89" i="11"/>
  <c r="B89" i="11"/>
  <c r="N88" i="11"/>
  <c r="H88" i="11"/>
  <c r="B88" i="11"/>
  <c r="N87" i="11"/>
  <c r="H87" i="11"/>
  <c r="B87" i="11"/>
  <c r="N86" i="11"/>
  <c r="H86" i="11"/>
  <c r="B86" i="11"/>
  <c r="N85" i="11"/>
  <c r="H85" i="11"/>
  <c r="B85" i="11"/>
  <c r="N84" i="11"/>
  <c r="H84" i="11"/>
  <c r="B84" i="11"/>
  <c r="N83" i="11"/>
  <c r="H83" i="11"/>
  <c r="B83" i="11"/>
  <c r="N82" i="11"/>
  <c r="H82" i="11"/>
  <c r="B82" i="11"/>
  <c r="N81" i="11"/>
  <c r="H81" i="11"/>
  <c r="B81" i="11"/>
  <c r="N80" i="11"/>
  <c r="H80" i="11"/>
  <c r="B80" i="11"/>
  <c r="N79" i="11"/>
  <c r="H79" i="11"/>
  <c r="B79" i="11"/>
  <c r="N78" i="11"/>
  <c r="H78" i="11"/>
  <c r="B78" i="11"/>
  <c r="N77" i="11"/>
  <c r="H77" i="11"/>
  <c r="B77" i="11"/>
  <c r="N76" i="11"/>
  <c r="H76" i="11"/>
  <c r="B76" i="11"/>
  <c r="N75" i="11"/>
  <c r="H75" i="11"/>
  <c r="B75" i="11"/>
  <c r="N74" i="11"/>
  <c r="H74" i="11"/>
  <c r="B74" i="11"/>
  <c r="N73" i="11"/>
  <c r="H73" i="11"/>
  <c r="B73" i="11"/>
  <c r="N72" i="11"/>
  <c r="H72" i="11"/>
  <c r="B72" i="11"/>
  <c r="N71" i="11"/>
  <c r="H71" i="11"/>
  <c r="B71" i="11"/>
  <c r="N70" i="11"/>
  <c r="H70" i="11"/>
  <c r="B70" i="11"/>
  <c r="N69" i="11"/>
  <c r="H69" i="11"/>
  <c r="B69" i="11"/>
  <c r="N68" i="11"/>
  <c r="H68" i="11"/>
  <c r="B68" i="11"/>
  <c r="N67" i="11"/>
  <c r="H67" i="11"/>
  <c r="B67" i="11"/>
  <c r="N66" i="11"/>
  <c r="H66" i="11"/>
  <c r="B66" i="11"/>
  <c r="N65" i="11"/>
  <c r="H65" i="11"/>
  <c r="B65" i="11"/>
  <c r="N64" i="11"/>
  <c r="H64" i="11"/>
  <c r="B64" i="11"/>
  <c r="N63" i="11"/>
  <c r="H63" i="11"/>
  <c r="B63" i="11"/>
  <c r="N62" i="11"/>
  <c r="H62" i="11"/>
  <c r="B62" i="11"/>
  <c r="N61" i="11"/>
  <c r="H61" i="11"/>
  <c r="B61" i="11"/>
  <c r="N60" i="11"/>
  <c r="H60" i="11"/>
  <c r="B60" i="11"/>
  <c r="N59" i="11"/>
  <c r="H59" i="11"/>
  <c r="B59" i="11"/>
  <c r="N58" i="11"/>
  <c r="H58" i="11"/>
  <c r="B58" i="11"/>
  <c r="N57" i="11"/>
  <c r="H57" i="11"/>
  <c r="B57" i="11"/>
  <c r="N56" i="11"/>
  <c r="H56" i="11"/>
  <c r="B56" i="11"/>
  <c r="N55" i="11"/>
  <c r="H55" i="11"/>
  <c r="B55" i="11"/>
  <c r="N54" i="11"/>
  <c r="H54" i="11"/>
  <c r="B54" i="11"/>
  <c r="N53" i="11"/>
  <c r="H53" i="11"/>
  <c r="B53" i="11"/>
  <c r="N52" i="11"/>
  <c r="H52" i="11"/>
  <c r="B52" i="11"/>
  <c r="N51" i="11"/>
  <c r="H51" i="11"/>
  <c r="B51" i="11"/>
  <c r="N50" i="11"/>
  <c r="H50" i="11"/>
  <c r="B50" i="11"/>
  <c r="N49" i="11"/>
  <c r="H49" i="11"/>
  <c r="B49" i="11"/>
  <c r="N48" i="11"/>
  <c r="H48" i="11"/>
  <c r="B48" i="11"/>
  <c r="N47" i="11"/>
  <c r="H47" i="11"/>
  <c r="B47" i="11"/>
  <c r="N46" i="11"/>
  <c r="H46" i="11"/>
  <c r="B46" i="11"/>
  <c r="N45" i="11"/>
  <c r="H45" i="11"/>
  <c r="B45" i="11"/>
  <c r="N44" i="11"/>
  <c r="H44" i="11"/>
  <c r="B44" i="11"/>
  <c r="N43" i="11"/>
  <c r="H43" i="11"/>
  <c r="B43" i="11"/>
  <c r="N42" i="11"/>
  <c r="H42" i="11"/>
  <c r="B42" i="11"/>
  <c r="N41" i="11"/>
  <c r="H41" i="11"/>
  <c r="B41" i="11"/>
  <c r="N40" i="11"/>
  <c r="H40" i="11"/>
  <c r="B40" i="11"/>
  <c r="N39" i="11"/>
  <c r="H39" i="11"/>
  <c r="B39" i="11"/>
  <c r="N38" i="11"/>
  <c r="H38" i="11"/>
  <c r="B38" i="11"/>
  <c r="N37" i="11"/>
  <c r="H37" i="11"/>
  <c r="B37" i="11"/>
  <c r="N36" i="11"/>
  <c r="H36" i="11"/>
  <c r="B36" i="11"/>
  <c r="N35" i="11"/>
  <c r="H35" i="11"/>
  <c r="B35" i="11"/>
  <c r="N34" i="11"/>
  <c r="H34" i="11"/>
  <c r="B34" i="11"/>
  <c r="N33" i="11"/>
  <c r="H33" i="11"/>
  <c r="B33" i="11"/>
  <c r="N32" i="11"/>
  <c r="H32" i="11"/>
  <c r="B32" i="11"/>
  <c r="N31" i="11"/>
  <c r="H31" i="11"/>
  <c r="B31" i="11"/>
  <c r="N30" i="11"/>
  <c r="H30" i="11"/>
  <c r="B30" i="11"/>
  <c r="N29" i="11"/>
  <c r="H29" i="11"/>
  <c r="B29" i="11"/>
  <c r="N28" i="11"/>
  <c r="H28" i="11"/>
  <c r="B28" i="11"/>
  <c r="N27" i="11"/>
  <c r="H27" i="11"/>
  <c r="B27" i="11"/>
  <c r="N26" i="11"/>
  <c r="H26" i="11"/>
  <c r="B26" i="11"/>
  <c r="N25" i="11"/>
  <c r="H25" i="11"/>
  <c r="B25" i="11"/>
  <c r="N24" i="11"/>
  <c r="H24" i="11"/>
  <c r="B24" i="11"/>
  <c r="N23" i="11"/>
  <c r="H23" i="11"/>
  <c r="B23" i="11"/>
  <c r="N22" i="11"/>
  <c r="H22" i="11"/>
  <c r="B22" i="11"/>
  <c r="N21" i="11"/>
  <c r="H21" i="11"/>
  <c r="B21" i="11"/>
  <c r="N20" i="11"/>
  <c r="H20" i="11"/>
  <c r="B20" i="11"/>
  <c r="N19" i="11"/>
  <c r="H19" i="11"/>
  <c r="B19" i="11"/>
  <c r="N18" i="11"/>
  <c r="H18" i="11"/>
  <c r="B18" i="11"/>
  <c r="N17" i="11"/>
  <c r="H17" i="11"/>
  <c r="B17" i="11"/>
  <c r="N16" i="11"/>
  <c r="H16" i="11"/>
  <c r="B16" i="11"/>
  <c r="N15" i="11"/>
  <c r="H15" i="11"/>
  <c r="B15" i="11"/>
  <c r="N14" i="11"/>
  <c r="H14" i="11"/>
  <c r="B14" i="11"/>
  <c r="N13" i="11"/>
  <c r="H13" i="11"/>
  <c r="B13" i="11"/>
  <c r="N12" i="11"/>
  <c r="H12" i="11"/>
  <c r="B12" i="11"/>
  <c r="N11" i="11"/>
  <c r="H11" i="11"/>
  <c r="B11" i="11"/>
  <c r="N10" i="11"/>
  <c r="H10" i="11"/>
  <c r="B10" i="11"/>
  <c r="N9" i="11"/>
  <c r="H9" i="11"/>
  <c r="B9" i="11"/>
  <c r="N8" i="11"/>
  <c r="H8" i="11"/>
  <c r="B8" i="11"/>
  <c r="P7" i="11"/>
  <c r="N7" i="11"/>
  <c r="H7" i="11"/>
  <c r="B7" i="11"/>
  <c r="P6" i="11"/>
  <c r="N6" i="11"/>
  <c r="J6" i="11"/>
  <c r="J7" i="11" s="1"/>
  <c r="H6" i="11"/>
  <c r="D6" i="11"/>
  <c r="D7" i="11" s="1"/>
  <c r="B6" i="11"/>
  <c r="N105" i="10"/>
  <c r="H105" i="10"/>
  <c r="B105" i="10"/>
  <c r="N104" i="10"/>
  <c r="H104" i="10"/>
  <c r="B104" i="10"/>
  <c r="N103" i="10"/>
  <c r="H103" i="10"/>
  <c r="B103" i="10"/>
  <c r="N102" i="10"/>
  <c r="H102" i="10"/>
  <c r="B102" i="10"/>
  <c r="N101" i="10"/>
  <c r="H101" i="10"/>
  <c r="B101" i="10"/>
  <c r="N100" i="10"/>
  <c r="H100" i="10"/>
  <c r="B100" i="10"/>
  <c r="N99" i="10"/>
  <c r="H99" i="10"/>
  <c r="B99" i="10"/>
  <c r="N98" i="10"/>
  <c r="H98" i="10"/>
  <c r="B98" i="10"/>
  <c r="N97" i="10"/>
  <c r="H97" i="10"/>
  <c r="B97" i="10"/>
  <c r="N96" i="10"/>
  <c r="H96" i="10"/>
  <c r="B96" i="10"/>
  <c r="N95" i="10"/>
  <c r="H95" i="10"/>
  <c r="B95" i="10"/>
  <c r="N94" i="10"/>
  <c r="H94" i="10"/>
  <c r="B94" i="10"/>
  <c r="N93" i="10"/>
  <c r="H93" i="10"/>
  <c r="B93" i="10"/>
  <c r="N92" i="10"/>
  <c r="H92" i="10"/>
  <c r="B92" i="10"/>
  <c r="N91" i="10"/>
  <c r="H91" i="10"/>
  <c r="B91" i="10"/>
  <c r="N90" i="10"/>
  <c r="H90" i="10"/>
  <c r="B90" i="10"/>
  <c r="N89" i="10"/>
  <c r="H89" i="10"/>
  <c r="B89" i="10"/>
  <c r="N88" i="10"/>
  <c r="H88" i="10"/>
  <c r="B88" i="10"/>
  <c r="N87" i="10"/>
  <c r="H87" i="10"/>
  <c r="B87" i="10"/>
  <c r="N86" i="10"/>
  <c r="H86" i="10"/>
  <c r="B86" i="10"/>
  <c r="N85" i="10"/>
  <c r="H85" i="10"/>
  <c r="B85" i="10"/>
  <c r="N84" i="10"/>
  <c r="H84" i="10"/>
  <c r="B84" i="10"/>
  <c r="N83" i="10"/>
  <c r="H83" i="10"/>
  <c r="B83" i="10"/>
  <c r="N82" i="10"/>
  <c r="H82" i="10"/>
  <c r="B82" i="10"/>
  <c r="N81" i="10"/>
  <c r="H81" i="10"/>
  <c r="B81" i="10"/>
  <c r="N80" i="10"/>
  <c r="H80" i="10"/>
  <c r="B80" i="10"/>
  <c r="N79" i="10"/>
  <c r="H79" i="10"/>
  <c r="B79" i="10"/>
  <c r="N78" i="10"/>
  <c r="H78" i="10"/>
  <c r="B78" i="10"/>
  <c r="N77" i="10"/>
  <c r="H77" i="10"/>
  <c r="B77" i="10"/>
  <c r="N76" i="10"/>
  <c r="H76" i="10"/>
  <c r="B76" i="10"/>
  <c r="N75" i="10"/>
  <c r="H75" i="10"/>
  <c r="B75" i="10"/>
  <c r="N74" i="10"/>
  <c r="H74" i="10"/>
  <c r="B74" i="10"/>
  <c r="N73" i="10"/>
  <c r="H73" i="10"/>
  <c r="B73" i="10"/>
  <c r="N72" i="10"/>
  <c r="H72" i="10"/>
  <c r="B72" i="10"/>
  <c r="N71" i="10"/>
  <c r="H71" i="10"/>
  <c r="B71" i="10"/>
  <c r="N70" i="10"/>
  <c r="H70" i="10"/>
  <c r="B70" i="10"/>
  <c r="N69" i="10"/>
  <c r="H69" i="10"/>
  <c r="B69" i="10"/>
  <c r="N68" i="10"/>
  <c r="H68" i="10"/>
  <c r="B68" i="10"/>
  <c r="N67" i="10"/>
  <c r="H67" i="10"/>
  <c r="B67" i="10"/>
  <c r="N66" i="10"/>
  <c r="H66" i="10"/>
  <c r="B66" i="10"/>
  <c r="N65" i="10"/>
  <c r="H65" i="10"/>
  <c r="B65" i="10"/>
  <c r="N64" i="10"/>
  <c r="H64" i="10"/>
  <c r="B64" i="10"/>
  <c r="N63" i="10"/>
  <c r="H63" i="10"/>
  <c r="B63" i="10"/>
  <c r="N62" i="10"/>
  <c r="H62" i="10"/>
  <c r="B62" i="10"/>
  <c r="N61" i="10"/>
  <c r="H61" i="10"/>
  <c r="B61" i="10"/>
  <c r="N60" i="10"/>
  <c r="H60" i="10"/>
  <c r="B60" i="10"/>
  <c r="N59" i="10"/>
  <c r="H59" i="10"/>
  <c r="B59" i="10"/>
  <c r="N58" i="10"/>
  <c r="H58" i="10"/>
  <c r="B58" i="10"/>
  <c r="N57" i="10"/>
  <c r="H57" i="10"/>
  <c r="B57" i="10"/>
  <c r="N56" i="10"/>
  <c r="H56" i="10"/>
  <c r="B56" i="10"/>
  <c r="N55" i="10"/>
  <c r="H55" i="10"/>
  <c r="B55" i="10"/>
  <c r="N54" i="10"/>
  <c r="H54" i="10"/>
  <c r="B54" i="10"/>
  <c r="N53" i="10"/>
  <c r="H53" i="10"/>
  <c r="B53" i="10"/>
  <c r="N52" i="10"/>
  <c r="H52" i="10"/>
  <c r="B52" i="10"/>
  <c r="N51" i="10"/>
  <c r="H51" i="10"/>
  <c r="B51" i="10"/>
  <c r="N50" i="10"/>
  <c r="H50" i="10"/>
  <c r="B50" i="10"/>
  <c r="N49" i="10"/>
  <c r="H49" i="10"/>
  <c r="B49" i="10"/>
  <c r="N48" i="10"/>
  <c r="H48" i="10"/>
  <c r="B48" i="10"/>
  <c r="N47" i="10"/>
  <c r="H47" i="10"/>
  <c r="B47" i="10"/>
  <c r="N46" i="10"/>
  <c r="H46" i="10"/>
  <c r="B46" i="10"/>
  <c r="N45" i="10"/>
  <c r="H45" i="10"/>
  <c r="B45" i="10"/>
  <c r="N44" i="10"/>
  <c r="H44" i="10"/>
  <c r="B44" i="10"/>
  <c r="N43" i="10"/>
  <c r="H43" i="10"/>
  <c r="B43" i="10"/>
  <c r="N42" i="10"/>
  <c r="H42" i="10"/>
  <c r="B42" i="10"/>
  <c r="N41" i="10"/>
  <c r="H41" i="10"/>
  <c r="B41" i="10"/>
  <c r="N40" i="10"/>
  <c r="H40" i="10"/>
  <c r="B40" i="10"/>
  <c r="N39" i="10"/>
  <c r="H39" i="10"/>
  <c r="B39" i="10"/>
  <c r="N38" i="10"/>
  <c r="H38" i="10"/>
  <c r="B38" i="10"/>
  <c r="N37" i="10"/>
  <c r="H37" i="10"/>
  <c r="B37" i="10"/>
  <c r="N36" i="10"/>
  <c r="H36" i="10"/>
  <c r="B36" i="10"/>
  <c r="N35" i="10"/>
  <c r="H35" i="10"/>
  <c r="B35" i="10"/>
  <c r="N34" i="10"/>
  <c r="H34" i="10"/>
  <c r="B34" i="10"/>
  <c r="N33" i="10"/>
  <c r="H33" i="10"/>
  <c r="B33" i="10"/>
  <c r="N32" i="10"/>
  <c r="H32" i="10"/>
  <c r="B32" i="10"/>
  <c r="N31" i="10"/>
  <c r="H31" i="10"/>
  <c r="B31" i="10"/>
  <c r="N30" i="10"/>
  <c r="H30" i="10"/>
  <c r="B30" i="10"/>
  <c r="N29" i="10"/>
  <c r="H29" i="10"/>
  <c r="B29" i="10"/>
  <c r="N28" i="10"/>
  <c r="H28" i="10"/>
  <c r="B28" i="10"/>
  <c r="N27" i="10"/>
  <c r="H27" i="10"/>
  <c r="B27" i="10"/>
  <c r="N26" i="10"/>
  <c r="H26" i="10"/>
  <c r="B26" i="10"/>
  <c r="N25" i="10"/>
  <c r="H25" i="10"/>
  <c r="B25" i="10"/>
  <c r="N24" i="10"/>
  <c r="H24" i="10"/>
  <c r="B24" i="10"/>
  <c r="N23" i="10"/>
  <c r="H23" i="10"/>
  <c r="B23" i="10"/>
  <c r="N22" i="10"/>
  <c r="H22" i="10"/>
  <c r="B22" i="10"/>
  <c r="N21" i="10"/>
  <c r="H21" i="10"/>
  <c r="B21" i="10"/>
  <c r="N20" i="10"/>
  <c r="H20" i="10"/>
  <c r="B20" i="10"/>
  <c r="N19" i="10"/>
  <c r="H19" i="10"/>
  <c r="B19" i="10"/>
  <c r="N18" i="10"/>
  <c r="H18" i="10"/>
  <c r="B18" i="10"/>
  <c r="N17" i="10"/>
  <c r="H17" i="10"/>
  <c r="B17" i="10"/>
  <c r="N16" i="10"/>
  <c r="H16" i="10"/>
  <c r="B16" i="10"/>
  <c r="N15" i="10"/>
  <c r="H15" i="10"/>
  <c r="B15" i="10"/>
  <c r="N14" i="10"/>
  <c r="H14" i="10"/>
  <c r="B14" i="10"/>
  <c r="N13" i="10"/>
  <c r="H13" i="10"/>
  <c r="B13" i="10"/>
  <c r="N12" i="10"/>
  <c r="H12" i="10"/>
  <c r="B12" i="10"/>
  <c r="N11" i="10"/>
  <c r="H11" i="10"/>
  <c r="B11" i="10"/>
  <c r="N10" i="10"/>
  <c r="H10" i="10"/>
  <c r="B10" i="10"/>
  <c r="N9" i="10"/>
  <c r="H9" i="10"/>
  <c r="B9" i="10"/>
  <c r="N8" i="10"/>
  <c r="H8" i="10"/>
  <c r="B8" i="10"/>
  <c r="P7" i="10"/>
  <c r="P8" i="10" s="1"/>
  <c r="N7" i="10"/>
  <c r="H7" i="10"/>
  <c r="B7" i="10"/>
  <c r="P6" i="10"/>
  <c r="N6" i="10"/>
  <c r="J6" i="10"/>
  <c r="J7" i="10" s="1"/>
  <c r="H6" i="10"/>
  <c r="D6" i="10"/>
  <c r="D7" i="10" s="1"/>
  <c r="B6" i="10"/>
  <c r="N105" i="9"/>
  <c r="H105" i="9"/>
  <c r="B105" i="9"/>
  <c r="N104" i="9"/>
  <c r="H104" i="9"/>
  <c r="B104" i="9"/>
  <c r="N103" i="9"/>
  <c r="H103" i="9"/>
  <c r="B103" i="9"/>
  <c r="N102" i="9"/>
  <c r="H102" i="9"/>
  <c r="B102" i="9"/>
  <c r="N101" i="9"/>
  <c r="H101" i="9"/>
  <c r="B101" i="9"/>
  <c r="N100" i="9"/>
  <c r="H100" i="9"/>
  <c r="B100" i="9"/>
  <c r="N99" i="9"/>
  <c r="H99" i="9"/>
  <c r="B99" i="9"/>
  <c r="N98" i="9"/>
  <c r="H98" i="9"/>
  <c r="B98" i="9"/>
  <c r="N97" i="9"/>
  <c r="H97" i="9"/>
  <c r="B97" i="9"/>
  <c r="N96" i="9"/>
  <c r="H96" i="9"/>
  <c r="B96" i="9"/>
  <c r="N95" i="9"/>
  <c r="H95" i="9"/>
  <c r="B95" i="9"/>
  <c r="N94" i="9"/>
  <c r="H94" i="9"/>
  <c r="B94" i="9"/>
  <c r="N93" i="9"/>
  <c r="H93" i="9"/>
  <c r="B93" i="9"/>
  <c r="N92" i="9"/>
  <c r="H92" i="9"/>
  <c r="B92" i="9"/>
  <c r="N91" i="9"/>
  <c r="H91" i="9"/>
  <c r="B91" i="9"/>
  <c r="N90" i="9"/>
  <c r="H90" i="9"/>
  <c r="B90" i="9"/>
  <c r="N89" i="9"/>
  <c r="H89" i="9"/>
  <c r="B89" i="9"/>
  <c r="N88" i="9"/>
  <c r="H88" i="9"/>
  <c r="B88" i="9"/>
  <c r="N87" i="9"/>
  <c r="H87" i="9"/>
  <c r="B87" i="9"/>
  <c r="N86" i="9"/>
  <c r="H86" i="9"/>
  <c r="B86" i="9"/>
  <c r="N85" i="9"/>
  <c r="H85" i="9"/>
  <c r="B85" i="9"/>
  <c r="N84" i="9"/>
  <c r="H84" i="9"/>
  <c r="B84" i="9"/>
  <c r="N83" i="9"/>
  <c r="H83" i="9"/>
  <c r="B83" i="9"/>
  <c r="N82" i="9"/>
  <c r="H82" i="9"/>
  <c r="B82" i="9"/>
  <c r="N81" i="9"/>
  <c r="H81" i="9"/>
  <c r="B81" i="9"/>
  <c r="N80" i="9"/>
  <c r="H80" i="9"/>
  <c r="B80" i="9"/>
  <c r="N79" i="9"/>
  <c r="H79" i="9"/>
  <c r="B79" i="9"/>
  <c r="N78" i="9"/>
  <c r="H78" i="9"/>
  <c r="B78" i="9"/>
  <c r="N77" i="9"/>
  <c r="H77" i="9"/>
  <c r="B77" i="9"/>
  <c r="N76" i="9"/>
  <c r="H76" i="9"/>
  <c r="B76" i="9"/>
  <c r="N75" i="9"/>
  <c r="H75" i="9"/>
  <c r="B75" i="9"/>
  <c r="N74" i="9"/>
  <c r="H74" i="9"/>
  <c r="B74" i="9"/>
  <c r="N73" i="9"/>
  <c r="H73" i="9"/>
  <c r="B73" i="9"/>
  <c r="N72" i="9"/>
  <c r="H72" i="9"/>
  <c r="B72" i="9"/>
  <c r="N71" i="9"/>
  <c r="H71" i="9"/>
  <c r="B71" i="9"/>
  <c r="N70" i="9"/>
  <c r="H70" i="9"/>
  <c r="B70" i="9"/>
  <c r="N69" i="9"/>
  <c r="H69" i="9"/>
  <c r="B69" i="9"/>
  <c r="N68" i="9"/>
  <c r="H68" i="9"/>
  <c r="B68" i="9"/>
  <c r="N67" i="9"/>
  <c r="H67" i="9"/>
  <c r="B67" i="9"/>
  <c r="N66" i="9"/>
  <c r="H66" i="9"/>
  <c r="B66" i="9"/>
  <c r="N65" i="9"/>
  <c r="H65" i="9"/>
  <c r="B65" i="9"/>
  <c r="N64" i="9"/>
  <c r="H64" i="9"/>
  <c r="B64" i="9"/>
  <c r="N63" i="9"/>
  <c r="H63" i="9"/>
  <c r="B63" i="9"/>
  <c r="N62" i="9"/>
  <c r="H62" i="9"/>
  <c r="B62" i="9"/>
  <c r="N61" i="9"/>
  <c r="H61" i="9"/>
  <c r="B61" i="9"/>
  <c r="N60" i="9"/>
  <c r="H60" i="9"/>
  <c r="B60" i="9"/>
  <c r="N59" i="9"/>
  <c r="H59" i="9"/>
  <c r="B59" i="9"/>
  <c r="N58" i="9"/>
  <c r="H58" i="9"/>
  <c r="B58" i="9"/>
  <c r="N57" i="9"/>
  <c r="H57" i="9"/>
  <c r="B57" i="9"/>
  <c r="N56" i="9"/>
  <c r="H56" i="9"/>
  <c r="B56" i="9"/>
  <c r="N55" i="9"/>
  <c r="H55" i="9"/>
  <c r="B55" i="9"/>
  <c r="N54" i="9"/>
  <c r="H54" i="9"/>
  <c r="B54" i="9"/>
  <c r="N53" i="9"/>
  <c r="H53" i="9"/>
  <c r="B53" i="9"/>
  <c r="N52" i="9"/>
  <c r="H52" i="9"/>
  <c r="B52" i="9"/>
  <c r="N51" i="9"/>
  <c r="H51" i="9"/>
  <c r="B51" i="9"/>
  <c r="N50" i="9"/>
  <c r="H50" i="9"/>
  <c r="B50" i="9"/>
  <c r="N49" i="9"/>
  <c r="H49" i="9"/>
  <c r="B49" i="9"/>
  <c r="N48" i="9"/>
  <c r="H48" i="9"/>
  <c r="B48" i="9"/>
  <c r="N47" i="9"/>
  <c r="H47" i="9"/>
  <c r="B47" i="9"/>
  <c r="N46" i="9"/>
  <c r="H46" i="9"/>
  <c r="B46" i="9"/>
  <c r="N45" i="9"/>
  <c r="H45" i="9"/>
  <c r="B45" i="9"/>
  <c r="N44" i="9"/>
  <c r="H44" i="9"/>
  <c r="B44" i="9"/>
  <c r="N43" i="9"/>
  <c r="H43" i="9"/>
  <c r="B43" i="9"/>
  <c r="N42" i="9"/>
  <c r="H42" i="9"/>
  <c r="B42" i="9"/>
  <c r="N41" i="9"/>
  <c r="H41" i="9"/>
  <c r="B41" i="9"/>
  <c r="N40" i="9"/>
  <c r="H40" i="9"/>
  <c r="B40" i="9"/>
  <c r="N39" i="9"/>
  <c r="H39" i="9"/>
  <c r="B39" i="9"/>
  <c r="N38" i="9"/>
  <c r="H38" i="9"/>
  <c r="B38" i="9"/>
  <c r="N37" i="9"/>
  <c r="H37" i="9"/>
  <c r="B37" i="9"/>
  <c r="N36" i="9"/>
  <c r="H36" i="9"/>
  <c r="B36" i="9"/>
  <c r="N35" i="9"/>
  <c r="H35" i="9"/>
  <c r="B35" i="9"/>
  <c r="N34" i="9"/>
  <c r="H34" i="9"/>
  <c r="B34" i="9"/>
  <c r="N33" i="9"/>
  <c r="H33" i="9"/>
  <c r="B33" i="9"/>
  <c r="N32" i="9"/>
  <c r="H32" i="9"/>
  <c r="B32" i="9"/>
  <c r="N31" i="9"/>
  <c r="H31" i="9"/>
  <c r="B31" i="9"/>
  <c r="N30" i="9"/>
  <c r="H30" i="9"/>
  <c r="B30" i="9"/>
  <c r="N29" i="9"/>
  <c r="H29" i="9"/>
  <c r="B29" i="9"/>
  <c r="N28" i="9"/>
  <c r="H28" i="9"/>
  <c r="B28" i="9"/>
  <c r="N27" i="9"/>
  <c r="H27" i="9"/>
  <c r="B27" i="9"/>
  <c r="N26" i="9"/>
  <c r="H26" i="9"/>
  <c r="B26" i="9"/>
  <c r="N25" i="9"/>
  <c r="H25" i="9"/>
  <c r="B25" i="9"/>
  <c r="N24" i="9"/>
  <c r="H24" i="9"/>
  <c r="B24" i="9"/>
  <c r="N23" i="9"/>
  <c r="H23" i="9"/>
  <c r="B23" i="9"/>
  <c r="N22" i="9"/>
  <c r="H22" i="9"/>
  <c r="B22" i="9"/>
  <c r="N21" i="9"/>
  <c r="H21" i="9"/>
  <c r="B21" i="9"/>
  <c r="N20" i="9"/>
  <c r="H20" i="9"/>
  <c r="B20" i="9"/>
  <c r="N19" i="9"/>
  <c r="H19" i="9"/>
  <c r="B19" i="9"/>
  <c r="N18" i="9"/>
  <c r="H18" i="9"/>
  <c r="B18" i="9"/>
  <c r="N17" i="9"/>
  <c r="H17" i="9"/>
  <c r="B17" i="9"/>
  <c r="N16" i="9"/>
  <c r="H16" i="9"/>
  <c r="B16" i="9"/>
  <c r="N15" i="9"/>
  <c r="H15" i="9"/>
  <c r="B15" i="9"/>
  <c r="N14" i="9"/>
  <c r="H14" i="9"/>
  <c r="B14" i="9"/>
  <c r="N13" i="9"/>
  <c r="H13" i="9"/>
  <c r="B13" i="9"/>
  <c r="N12" i="9"/>
  <c r="H12" i="9"/>
  <c r="B12" i="9"/>
  <c r="N11" i="9"/>
  <c r="H11" i="9"/>
  <c r="B11" i="9"/>
  <c r="N10" i="9"/>
  <c r="H10" i="9"/>
  <c r="B10" i="9"/>
  <c r="N9" i="9"/>
  <c r="H9" i="9"/>
  <c r="B9" i="9"/>
  <c r="N8" i="9"/>
  <c r="H8" i="9"/>
  <c r="B8" i="9"/>
  <c r="N7" i="9"/>
  <c r="H7" i="9"/>
  <c r="D7" i="9"/>
  <c r="D8" i="9" s="1"/>
  <c r="B7" i="9"/>
  <c r="P6" i="9"/>
  <c r="P7" i="9" s="1"/>
  <c r="N6" i="9"/>
  <c r="J6" i="9"/>
  <c r="J7" i="9" s="1"/>
  <c r="H6" i="9"/>
  <c r="D6" i="9"/>
  <c r="B6" i="9"/>
  <c r="N105" i="8"/>
  <c r="H105" i="8"/>
  <c r="B105" i="8"/>
  <c r="N104" i="8"/>
  <c r="H104" i="8"/>
  <c r="B104" i="8"/>
  <c r="N103" i="8"/>
  <c r="H103" i="8"/>
  <c r="B103" i="8"/>
  <c r="N102" i="8"/>
  <c r="H102" i="8"/>
  <c r="B102" i="8"/>
  <c r="N101" i="8"/>
  <c r="H101" i="8"/>
  <c r="B101" i="8"/>
  <c r="N100" i="8"/>
  <c r="H100" i="8"/>
  <c r="B100" i="8"/>
  <c r="N99" i="8"/>
  <c r="H99" i="8"/>
  <c r="B99" i="8"/>
  <c r="N98" i="8"/>
  <c r="H98" i="8"/>
  <c r="B98" i="8"/>
  <c r="N97" i="8"/>
  <c r="H97" i="8"/>
  <c r="B97" i="8"/>
  <c r="N96" i="8"/>
  <c r="H96" i="8"/>
  <c r="B96" i="8"/>
  <c r="N95" i="8"/>
  <c r="H95" i="8"/>
  <c r="B95" i="8"/>
  <c r="N94" i="8"/>
  <c r="H94" i="8"/>
  <c r="B94" i="8"/>
  <c r="N93" i="8"/>
  <c r="H93" i="8"/>
  <c r="B93" i="8"/>
  <c r="N92" i="8"/>
  <c r="H92" i="8"/>
  <c r="B92" i="8"/>
  <c r="N91" i="8"/>
  <c r="H91" i="8"/>
  <c r="B91" i="8"/>
  <c r="N90" i="8"/>
  <c r="H90" i="8"/>
  <c r="B90" i="8"/>
  <c r="N89" i="8"/>
  <c r="H89" i="8"/>
  <c r="B89" i="8"/>
  <c r="N88" i="8"/>
  <c r="H88" i="8"/>
  <c r="B88" i="8"/>
  <c r="N87" i="8"/>
  <c r="H87" i="8"/>
  <c r="B87" i="8"/>
  <c r="N86" i="8"/>
  <c r="H86" i="8"/>
  <c r="B86" i="8"/>
  <c r="N85" i="8"/>
  <c r="H85" i="8"/>
  <c r="B85" i="8"/>
  <c r="N84" i="8"/>
  <c r="H84" i="8"/>
  <c r="B84" i="8"/>
  <c r="N83" i="8"/>
  <c r="H83" i="8"/>
  <c r="B83" i="8"/>
  <c r="N82" i="8"/>
  <c r="H82" i="8"/>
  <c r="B82" i="8"/>
  <c r="N81" i="8"/>
  <c r="H81" i="8"/>
  <c r="B81" i="8"/>
  <c r="N80" i="8"/>
  <c r="H80" i="8"/>
  <c r="B80" i="8"/>
  <c r="N79" i="8"/>
  <c r="H79" i="8"/>
  <c r="B79" i="8"/>
  <c r="N78" i="8"/>
  <c r="H78" i="8"/>
  <c r="B78" i="8"/>
  <c r="N77" i="8"/>
  <c r="H77" i="8"/>
  <c r="B77" i="8"/>
  <c r="N76" i="8"/>
  <c r="H76" i="8"/>
  <c r="B76" i="8"/>
  <c r="N75" i="8"/>
  <c r="H75" i="8"/>
  <c r="B75" i="8"/>
  <c r="N74" i="8"/>
  <c r="H74" i="8"/>
  <c r="B74" i="8"/>
  <c r="N73" i="8"/>
  <c r="H73" i="8"/>
  <c r="B73" i="8"/>
  <c r="N72" i="8"/>
  <c r="H72" i="8"/>
  <c r="B72" i="8"/>
  <c r="N71" i="8"/>
  <c r="H71" i="8"/>
  <c r="B71" i="8"/>
  <c r="N70" i="8"/>
  <c r="H70" i="8"/>
  <c r="B70" i="8"/>
  <c r="N69" i="8"/>
  <c r="H69" i="8"/>
  <c r="B69" i="8"/>
  <c r="N68" i="8"/>
  <c r="H68" i="8"/>
  <c r="B68" i="8"/>
  <c r="N67" i="8"/>
  <c r="H67" i="8"/>
  <c r="B67" i="8"/>
  <c r="N66" i="8"/>
  <c r="H66" i="8"/>
  <c r="B66" i="8"/>
  <c r="N65" i="8"/>
  <c r="H65" i="8"/>
  <c r="B65" i="8"/>
  <c r="N64" i="8"/>
  <c r="H64" i="8"/>
  <c r="B64" i="8"/>
  <c r="N63" i="8"/>
  <c r="H63" i="8"/>
  <c r="B63" i="8"/>
  <c r="N62" i="8"/>
  <c r="H62" i="8"/>
  <c r="B62" i="8"/>
  <c r="N61" i="8"/>
  <c r="H61" i="8"/>
  <c r="B61" i="8"/>
  <c r="N60" i="8"/>
  <c r="H60" i="8"/>
  <c r="B60" i="8"/>
  <c r="N59" i="8"/>
  <c r="H59" i="8"/>
  <c r="B59" i="8"/>
  <c r="N58" i="8"/>
  <c r="H58" i="8"/>
  <c r="B58" i="8"/>
  <c r="N57" i="8"/>
  <c r="H57" i="8"/>
  <c r="B57" i="8"/>
  <c r="N56" i="8"/>
  <c r="H56" i="8"/>
  <c r="B56" i="8"/>
  <c r="N55" i="8"/>
  <c r="H55" i="8"/>
  <c r="B55" i="8"/>
  <c r="N54" i="8"/>
  <c r="H54" i="8"/>
  <c r="B54" i="8"/>
  <c r="N53" i="8"/>
  <c r="H53" i="8"/>
  <c r="B53" i="8"/>
  <c r="N52" i="8"/>
  <c r="H52" i="8"/>
  <c r="B52" i="8"/>
  <c r="N51" i="8"/>
  <c r="H51" i="8"/>
  <c r="B51" i="8"/>
  <c r="N50" i="8"/>
  <c r="H50" i="8"/>
  <c r="B50" i="8"/>
  <c r="N49" i="8"/>
  <c r="H49" i="8"/>
  <c r="B49" i="8"/>
  <c r="N48" i="8"/>
  <c r="H48" i="8"/>
  <c r="B48" i="8"/>
  <c r="N47" i="8"/>
  <c r="H47" i="8"/>
  <c r="B47" i="8"/>
  <c r="N46" i="8"/>
  <c r="H46" i="8"/>
  <c r="B46" i="8"/>
  <c r="N45" i="8"/>
  <c r="H45" i="8"/>
  <c r="B45" i="8"/>
  <c r="N44" i="8"/>
  <c r="H44" i="8"/>
  <c r="B44" i="8"/>
  <c r="N43" i="8"/>
  <c r="H43" i="8"/>
  <c r="B43" i="8"/>
  <c r="N42" i="8"/>
  <c r="H42" i="8"/>
  <c r="B42" i="8"/>
  <c r="N41" i="8"/>
  <c r="H41" i="8"/>
  <c r="B41" i="8"/>
  <c r="N40" i="8"/>
  <c r="H40" i="8"/>
  <c r="B40" i="8"/>
  <c r="N39" i="8"/>
  <c r="H39" i="8"/>
  <c r="B39" i="8"/>
  <c r="N38" i="8"/>
  <c r="H38" i="8"/>
  <c r="B38" i="8"/>
  <c r="N37" i="8"/>
  <c r="H37" i="8"/>
  <c r="B37" i="8"/>
  <c r="N36" i="8"/>
  <c r="H36" i="8"/>
  <c r="B36" i="8"/>
  <c r="N35" i="8"/>
  <c r="H35" i="8"/>
  <c r="B35" i="8"/>
  <c r="N34" i="8"/>
  <c r="H34" i="8"/>
  <c r="B34" i="8"/>
  <c r="N33" i="8"/>
  <c r="H33" i="8"/>
  <c r="B33" i="8"/>
  <c r="N32" i="8"/>
  <c r="H32" i="8"/>
  <c r="B32" i="8"/>
  <c r="N31" i="8"/>
  <c r="H31" i="8"/>
  <c r="B31" i="8"/>
  <c r="N30" i="8"/>
  <c r="H30" i="8"/>
  <c r="B30" i="8"/>
  <c r="N29" i="8"/>
  <c r="H29" i="8"/>
  <c r="B29" i="8"/>
  <c r="N28" i="8"/>
  <c r="H28" i="8"/>
  <c r="B28" i="8"/>
  <c r="N27" i="8"/>
  <c r="H27" i="8"/>
  <c r="B27" i="8"/>
  <c r="N26" i="8"/>
  <c r="H26" i="8"/>
  <c r="B26" i="8"/>
  <c r="N25" i="8"/>
  <c r="H25" i="8"/>
  <c r="B25" i="8"/>
  <c r="N24" i="8"/>
  <c r="H24" i="8"/>
  <c r="B24" i="8"/>
  <c r="N23" i="8"/>
  <c r="H23" i="8"/>
  <c r="B23" i="8"/>
  <c r="N22" i="8"/>
  <c r="H22" i="8"/>
  <c r="B22" i="8"/>
  <c r="N21" i="8"/>
  <c r="H21" i="8"/>
  <c r="B21" i="8"/>
  <c r="N20" i="8"/>
  <c r="H20" i="8"/>
  <c r="B20" i="8"/>
  <c r="N19" i="8"/>
  <c r="H19" i="8"/>
  <c r="B19" i="8"/>
  <c r="N18" i="8"/>
  <c r="H18" i="8"/>
  <c r="B18" i="8"/>
  <c r="N17" i="8"/>
  <c r="H17" i="8"/>
  <c r="B17" i="8"/>
  <c r="N16" i="8"/>
  <c r="H16" i="8"/>
  <c r="B16" i="8"/>
  <c r="N15" i="8"/>
  <c r="H15" i="8"/>
  <c r="B15" i="8"/>
  <c r="N14" i="8"/>
  <c r="H14" i="8"/>
  <c r="B14" i="8"/>
  <c r="N13" i="8"/>
  <c r="H13" i="8"/>
  <c r="B13" i="8"/>
  <c r="N12" i="8"/>
  <c r="H12" i="8"/>
  <c r="B12" i="8"/>
  <c r="N11" i="8"/>
  <c r="H11" i="8"/>
  <c r="B11" i="8"/>
  <c r="E7" i="8" s="1"/>
  <c r="N10" i="8"/>
  <c r="H10" i="8"/>
  <c r="B10" i="8"/>
  <c r="N9" i="8"/>
  <c r="H9" i="8"/>
  <c r="B9" i="8"/>
  <c r="N8" i="8"/>
  <c r="H8" i="8"/>
  <c r="D8" i="8"/>
  <c r="B8" i="8"/>
  <c r="P7" i="8"/>
  <c r="P8" i="8" s="1"/>
  <c r="N7" i="8"/>
  <c r="J7" i="8"/>
  <c r="H7" i="8"/>
  <c r="D7" i="8"/>
  <c r="B7" i="8"/>
  <c r="P6" i="8"/>
  <c r="N6" i="8"/>
  <c r="J6" i="8"/>
  <c r="H6" i="8"/>
  <c r="D6" i="8"/>
  <c r="B6" i="8"/>
  <c r="N105" i="7"/>
  <c r="H105" i="7"/>
  <c r="B105" i="7"/>
  <c r="N104" i="7"/>
  <c r="H104" i="7"/>
  <c r="B104" i="7"/>
  <c r="N103" i="7"/>
  <c r="H103" i="7"/>
  <c r="B103" i="7"/>
  <c r="N102" i="7"/>
  <c r="H102" i="7"/>
  <c r="B102" i="7"/>
  <c r="N101" i="7"/>
  <c r="H101" i="7"/>
  <c r="B101" i="7"/>
  <c r="N100" i="7"/>
  <c r="H100" i="7"/>
  <c r="B100" i="7"/>
  <c r="N99" i="7"/>
  <c r="H99" i="7"/>
  <c r="B99" i="7"/>
  <c r="N98" i="7"/>
  <c r="H98" i="7"/>
  <c r="B98" i="7"/>
  <c r="N97" i="7"/>
  <c r="H97" i="7"/>
  <c r="B97" i="7"/>
  <c r="N96" i="7"/>
  <c r="H96" i="7"/>
  <c r="B96" i="7"/>
  <c r="N95" i="7"/>
  <c r="H95" i="7"/>
  <c r="B95" i="7"/>
  <c r="N94" i="7"/>
  <c r="H94" i="7"/>
  <c r="B94" i="7"/>
  <c r="N93" i="7"/>
  <c r="H93" i="7"/>
  <c r="B93" i="7"/>
  <c r="N92" i="7"/>
  <c r="H92" i="7"/>
  <c r="B92" i="7"/>
  <c r="N91" i="7"/>
  <c r="H91" i="7"/>
  <c r="B91" i="7"/>
  <c r="N90" i="7"/>
  <c r="H90" i="7"/>
  <c r="B90" i="7"/>
  <c r="N89" i="7"/>
  <c r="H89" i="7"/>
  <c r="B89" i="7"/>
  <c r="N88" i="7"/>
  <c r="H88" i="7"/>
  <c r="B88" i="7"/>
  <c r="N87" i="7"/>
  <c r="H87" i="7"/>
  <c r="B87" i="7"/>
  <c r="N86" i="7"/>
  <c r="H86" i="7"/>
  <c r="B86" i="7"/>
  <c r="N85" i="7"/>
  <c r="H85" i="7"/>
  <c r="B85" i="7"/>
  <c r="N84" i="7"/>
  <c r="H84" i="7"/>
  <c r="B84" i="7"/>
  <c r="N83" i="7"/>
  <c r="H83" i="7"/>
  <c r="B83" i="7"/>
  <c r="N82" i="7"/>
  <c r="H82" i="7"/>
  <c r="B82" i="7"/>
  <c r="N81" i="7"/>
  <c r="H81" i="7"/>
  <c r="B81" i="7"/>
  <c r="N80" i="7"/>
  <c r="H80" i="7"/>
  <c r="B80" i="7"/>
  <c r="N79" i="7"/>
  <c r="H79" i="7"/>
  <c r="B79" i="7"/>
  <c r="N78" i="7"/>
  <c r="H78" i="7"/>
  <c r="B78" i="7"/>
  <c r="N77" i="7"/>
  <c r="H77" i="7"/>
  <c r="B77" i="7"/>
  <c r="N76" i="7"/>
  <c r="H76" i="7"/>
  <c r="B76" i="7"/>
  <c r="N75" i="7"/>
  <c r="H75" i="7"/>
  <c r="B75" i="7"/>
  <c r="N74" i="7"/>
  <c r="H74" i="7"/>
  <c r="B74" i="7"/>
  <c r="N73" i="7"/>
  <c r="H73" i="7"/>
  <c r="B73" i="7"/>
  <c r="N72" i="7"/>
  <c r="H72" i="7"/>
  <c r="B72" i="7"/>
  <c r="N71" i="7"/>
  <c r="H71" i="7"/>
  <c r="B71" i="7"/>
  <c r="N70" i="7"/>
  <c r="H70" i="7"/>
  <c r="B70" i="7"/>
  <c r="N69" i="7"/>
  <c r="H69" i="7"/>
  <c r="B69" i="7"/>
  <c r="N68" i="7"/>
  <c r="H68" i="7"/>
  <c r="B68" i="7"/>
  <c r="N67" i="7"/>
  <c r="H67" i="7"/>
  <c r="B67" i="7"/>
  <c r="N66" i="7"/>
  <c r="H66" i="7"/>
  <c r="B66" i="7"/>
  <c r="N65" i="7"/>
  <c r="H65" i="7"/>
  <c r="B65" i="7"/>
  <c r="N64" i="7"/>
  <c r="H64" i="7"/>
  <c r="B64" i="7"/>
  <c r="N63" i="7"/>
  <c r="H63" i="7"/>
  <c r="B63" i="7"/>
  <c r="N62" i="7"/>
  <c r="H62" i="7"/>
  <c r="B62" i="7"/>
  <c r="N61" i="7"/>
  <c r="H61" i="7"/>
  <c r="B61" i="7"/>
  <c r="N60" i="7"/>
  <c r="H60" i="7"/>
  <c r="B60" i="7"/>
  <c r="N59" i="7"/>
  <c r="H59" i="7"/>
  <c r="B59" i="7"/>
  <c r="N58" i="7"/>
  <c r="H58" i="7"/>
  <c r="B58" i="7"/>
  <c r="N57" i="7"/>
  <c r="H57" i="7"/>
  <c r="B57" i="7"/>
  <c r="N56" i="7"/>
  <c r="H56" i="7"/>
  <c r="B56" i="7"/>
  <c r="N55" i="7"/>
  <c r="H55" i="7"/>
  <c r="B55" i="7"/>
  <c r="N54" i="7"/>
  <c r="H54" i="7"/>
  <c r="B54" i="7"/>
  <c r="N53" i="7"/>
  <c r="H53" i="7"/>
  <c r="B53" i="7"/>
  <c r="N52" i="7"/>
  <c r="H52" i="7"/>
  <c r="B52" i="7"/>
  <c r="N51" i="7"/>
  <c r="H51" i="7"/>
  <c r="B51" i="7"/>
  <c r="N50" i="7"/>
  <c r="H50" i="7"/>
  <c r="B50" i="7"/>
  <c r="N49" i="7"/>
  <c r="H49" i="7"/>
  <c r="B49" i="7"/>
  <c r="N48" i="7"/>
  <c r="H48" i="7"/>
  <c r="B48" i="7"/>
  <c r="N47" i="7"/>
  <c r="H47" i="7"/>
  <c r="B47" i="7"/>
  <c r="N46" i="7"/>
  <c r="H46" i="7"/>
  <c r="B46" i="7"/>
  <c r="N45" i="7"/>
  <c r="H45" i="7"/>
  <c r="B45" i="7"/>
  <c r="N44" i="7"/>
  <c r="H44" i="7"/>
  <c r="B44" i="7"/>
  <c r="N43" i="7"/>
  <c r="H43" i="7"/>
  <c r="B43" i="7"/>
  <c r="N42" i="7"/>
  <c r="H42" i="7"/>
  <c r="B42" i="7"/>
  <c r="N41" i="7"/>
  <c r="H41" i="7"/>
  <c r="B41" i="7"/>
  <c r="N40" i="7"/>
  <c r="H40" i="7"/>
  <c r="B40" i="7"/>
  <c r="N39" i="7"/>
  <c r="H39" i="7"/>
  <c r="B39" i="7"/>
  <c r="N38" i="7"/>
  <c r="H38" i="7"/>
  <c r="B38" i="7"/>
  <c r="N37" i="7"/>
  <c r="H37" i="7"/>
  <c r="B37" i="7"/>
  <c r="N36" i="7"/>
  <c r="H36" i="7"/>
  <c r="B36" i="7"/>
  <c r="N35" i="7"/>
  <c r="H35" i="7"/>
  <c r="B35" i="7"/>
  <c r="N34" i="7"/>
  <c r="H34" i="7"/>
  <c r="B34" i="7"/>
  <c r="N33" i="7"/>
  <c r="H33" i="7"/>
  <c r="B33" i="7"/>
  <c r="N32" i="7"/>
  <c r="H32" i="7"/>
  <c r="B32" i="7"/>
  <c r="N31" i="7"/>
  <c r="H31" i="7"/>
  <c r="B31" i="7"/>
  <c r="N30" i="7"/>
  <c r="H30" i="7"/>
  <c r="B30" i="7"/>
  <c r="N29" i="7"/>
  <c r="H29" i="7"/>
  <c r="B29" i="7"/>
  <c r="N28" i="7"/>
  <c r="H28" i="7"/>
  <c r="B28" i="7"/>
  <c r="N27" i="7"/>
  <c r="H27" i="7"/>
  <c r="B27" i="7"/>
  <c r="N26" i="7"/>
  <c r="H26" i="7"/>
  <c r="B26" i="7"/>
  <c r="N25" i="7"/>
  <c r="H25" i="7"/>
  <c r="B25" i="7"/>
  <c r="N24" i="7"/>
  <c r="H24" i="7"/>
  <c r="B24" i="7"/>
  <c r="N23" i="7"/>
  <c r="H23" i="7"/>
  <c r="B23" i="7"/>
  <c r="N22" i="7"/>
  <c r="H22" i="7"/>
  <c r="B22" i="7"/>
  <c r="N21" i="7"/>
  <c r="H21" i="7"/>
  <c r="B21" i="7"/>
  <c r="N20" i="7"/>
  <c r="H20" i="7"/>
  <c r="B20" i="7"/>
  <c r="N19" i="7"/>
  <c r="H19" i="7"/>
  <c r="B19" i="7"/>
  <c r="N18" i="7"/>
  <c r="H18" i="7"/>
  <c r="B18" i="7"/>
  <c r="N17" i="7"/>
  <c r="H17" i="7"/>
  <c r="B17" i="7"/>
  <c r="N16" i="7"/>
  <c r="H16" i="7"/>
  <c r="B16" i="7"/>
  <c r="N15" i="7"/>
  <c r="H15" i="7"/>
  <c r="B15" i="7"/>
  <c r="N14" i="7"/>
  <c r="H14" i="7"/>
  <c r="B14" i="7"/>
  <c r="N13" i="7"/>
  <c r="H13" i="7"/>
  <c r="B13" i="7"/>
  <c r="N12" i="7"/>
  <c r="H12" i="7"/>
  <c r="B12" i="7"/>
  <c r="N11" i="7"/>
  <c r="H11" i="7"/>
  <c r="B11" i="7"/>
  <c r="N10" i="7"/>
  <c r="H10" i="7"/>
  <c r="B10" i="7"/>
  <c r="N9" i="7"/>
  <c r="H9" i="7"/>
  <c r="D9" i="7"/>
  <c r="B9" i="7"/>
  <c r="N8" i="7"/>
  <c r="H8" i="7"/>
  <c r="D8" i="7"/>
  <c r="B8" i="7"/>
  <c r="N7" i="7"/>
  <c r="H7" i="7"/>
  <c r="B7" i="7"/>
  <c r="P6" i="7"/>
  <c r="P7" i="7" s="1"/>
  <c r="N6" i="7"/>
  <c r="J6" i="7"/>
  <c r="H6" i="7"/>
  <c r="D6" i="7"/>
  <c r="D7" i="7" s="1"/>
  <c r="B6" i="7"/>
  <c r="N105" i="6"/>
  <c r="H105" i="6"/>
  <c r="B105" i="6"/>
  <c r="N104" i="6"/>
  <c r="H104" i="6"/>
  <c r="B104" i="6"/>
  <c r="N103" i="6"/>
  <c r="H103" i="6"/>
  <c r="B103" i="6"/>
  <c r="N102" i="6"/>
  <c r="H102" i="6"/>
  <c r="B102" i="6"/>
  <c r="N101" i="6"/>
  <c r="H101" i="6"/>
  <c r="B101" i="6"/>
  <c r="N100" i="6"/>
  <c r="H100" i="6"/>
  <c r="B100" i="6"/>
  <c r="N99" i="6"/>
  <c r="H99" i="6"/>
  <c r="B99" i="6"/>
  <c r="N98" i="6"/>
  <c r="H98" i="6"/>
  <c r="B98" i="6"/>
  <c r="N97" i="6"/>
  <c r="H97" i="6"/>
  <c r="B97" i="6"/>
  <c r="N96" i="6"/>
  <c r="H96" i="6"/>
  <c r="B96" i="6"/>
  <c r="N95" i="6"/>
  <c r="H95" i="6"/>
  <c r="B95" i="6"/>
  <c r="N94" i="6"/>
  <c r="H94" i="6"/>
  <c r="B94" i="6"/>
  <c r="N93" i="6"/>
  <c r="H93" i="6"/>
  <c r="B93" i="6"/>
  <c r="N92" i="6"/>
  <c r="H92" i="6"/>
  <c r="B92" i="6"/>
  <c r="N91" i="6"/>
  <c r="H91" i="6"/>
  <c r="B91" i="6"/>
  <c r="N90" i="6"/>
  <c r="H90" i="6"/>
  <c r="B90" i="6"/>
  <c r="N89" i="6"/>
  <c r="H89" i="6"/>
  <c r="B89" i="6"/>
  <c r="N88" i="6"/>
  <c r="H88" i="6"/>
  <c r="B88" i="6"/>
  <c r="N87" i="6"/>
  <c r="H87" i="6"/>
  <c r="B87" i="6"/>
  <c r="N86" i="6"/>
  <c r="H86" i="6"/>
  <c r="B86" i="6"/>
  <c r="N85" i="6"/>
  <c r="H85" i="6"/>
  <c r="B85" i="6"/>
  <c r="N84" i="6"/>
  <c r="H84" i="6"/>
  <c r="B84" i="6"/>
  <c r="N83" i="6"/>
  <c r="H83" i="6"/>
  <c r="B83" i="6"/>
  <c r="N82" i="6"/>
  <c r="H82" i="6"/>
  <c r="B82" i="6"/>
  <c r="N81" i="6"/>
  <c r="H81" i="6"/>
  <c r="B81" i="6"/>
  <c r="N80" i="6"/>
  <c r="H80" i="6"/>
  <c r="B80" i="6"/>
  <c r="N79" i="6"/>
  <c r="H79" i="6"/>
  <c r="B79" i="6"/>
  <c r="N78" i="6"/>
  <c r="H78" i="6"/>
  <c r="B78" i="6"/>
  <c r="N77" i="6"/>
  <c r="H77" i="6"/>
  <c r="B77" i="6"/>
  <c r="N76" i="6"/>
  <c r="H76" i="6"/>
  <c r="B76" i="6"/>
  <c r="N75" i="6"/>
  <c r="H75" i="6"/>
  <c r="B75" i="6"/>
  <c r="N74" i="6"/>
  <c r="H74" i="6"/>
  <c r="B74" i="6"/>
  <c r="N73" i="6"/>
  <c r="H73" i="6"/>
  <c r="B73" i="6"/>
  <c r="N72" i="6"/>
  <c r="H72" i="6"/>
  <c r="B72" i="6"/>
  <c r="N71" i="6"/>
  <c r="H71" i="6"/>
  <c r="B71" i="6"/>
  <c r="N70" i="6"/>
  <c r="H70" i="6"/>
  <c r="B70" i="6"/>
  <c r="N69" i="6"/>
  <c r="H69" i="6"/>
  <c r="B69" i="6"/>
  <c r="N68" i="6"/>
  <c r="H68" i="6"/>
  <c r="B68" i="6"/>
  <c r="N67" i="6"/>
  <c r="H67" i="6"/>
  <c r="B67" i="6"/>
  <c r="N66" i="6"/>
  <c r="H66" i="6"/>
  <c r="B66" i="6"/>
  <c r="N65" i="6"/>
  <c r="H65" i="6"/>
  <c r="B65" i="6"/>
  <c r="N64" i="6"/>
  <c r="H64" i="6"/>
  <c r="B64" i="6"/>
  <c r="N63" i="6"/>
  <c r="H63" i="6"/>
  <c r="B63" i="6"/>
  <c r="N62" i="6"/>
  <c r="H62" i="6"/>
  <c r="B62" i="6"/>
  <c r="N61" i="6"/>
  <c r="H61" i="6"/>
  <c r="B61" i="6"/>
  <c r="N60" i="6"/>
  <c r="H60" i="6"/>
  <c r="B60" i="6"/>
  <c r="N59" i="6"/>
  <c r="H59" i="6"/>
  <c r="B59" i="6"/>
  <c r="N58" i="6"/>
  <c r="H58" i="6"/>
  <c r="B58" i="6"/>
  <c r="N57" i="6"/>
  <c r="H57" i="6"/>
  <c r="B57" i="6"/>
  <c r="N56" i="6"/>
  <c r="H56" i="6"/>
  <c r="B56" i="6"/>
  <c r="N55" i="6"/>
  <c r="H55" i="6"/>
  <c r="B55" i="6"/>
  <c r="N54" i="6"/>
  <c r="H54" i="6"/>
  <c r="B54" i="6"/>
  <c r="N53" i="6"/>
  <c r="H53" i="6"/>
  <c r="B53" i="6"/>
  <c r="N52" i="6"/>
  <c r="H52" i="6"/>
  <c r="B52" i="6"/>
  <c r="N51" i="6"/>
  <c r="H51" i="6"/>
  <c r="B51" i="6"/>
  <c r="N50" i="6"/>
  <c r="H50" i="6"/>
  <c r="B50" i="6"/>
  <c r="N49" i="6"/>
  <c r="H49" i="6"/>
  <c r="B49" i="6"/>
  <c r="N48" i="6"/>
  <c r="H48" i="6"/>
  <c r="B48" i="6"/>
  <c r="N47" i="6"/>
  <c r="H47" i="6"/>
  <c r="B47" i="6"/>
  <c r="N46" i="6"/>
  <c r="H46" i="6"/>
  <c r="B46" i="6"/>
  <c r="N45" i="6"/>
  <c r="H45" i="6"/>
  <c r="B45" i="6"/>
  <c r="N44" i="6"/>
  <c r="H44" i="6"/>
  <c r="B44" i="6"/>
  <c r="N43" i="6"/>
  <c r="H43" i="6"/>
  <c r="B43" i="6"/>
  <c r="N42" i="6"/>
  <c r="H42" i="6"/>
  <c r="B42" i="6"/>
  <c r="N41" i="6"/>
  <c r="H41" i="6"/>
  <c r="B41" i="6"/>
  <c r="N40" i="6"/>
  <c r="H40" i="6"/>
  <c r="B40" i="6"/>
  <c r="N39" i="6"/>
  <c r="H39" i="6"/>
  <c r="B39" i="6"/>
  <c r="N38" i="6"/>
  <c r="H38" i="6"/>
  <c r="B38" i="6"/>
  <c r="N37" i="6"/>
  <c r="H37" i="6"/>
  <c r="B37" i="6"/>
  <c r="N36" i="6"/>
  <c r="H36" i="6"/>
  <c r="B36" i="6"/>
  <c r="N35" i="6"/>
  <c r="H35" i="6"/>
  <c r="B35" i="6"/>
  <c r="N34" i="6"/>
  <c r="H34" i="6"/>
  <c r="B34" i="6"/>
  <c r="N33" i="6"/>
  <c r="H33" i="6"/>
  <c r="B33" i="6"/>
  <c r="N32" i="6"/>
  <c r="H32" i="6"/>
  <c r="B32" i="6"/>
  <c r="N31" i="6"/>
  <c r="H31" i="6"/>
  <c r="B31" i="6"/>
  <c r="N30" i="6"/>
  <c r="H30" i="6"/>
  <c r="B30" i="6"/>
  <c r="N29" i="6"/>
  <c r="H29" i="6"/>
  <c r="B29" i="6"/>
  <c r="N28" i="6"/>
  <c r="H28" i="6"/>
  <c r="B28" i="6"/>
  <c r="N27" i="6"/>
  <c r="H27" i="6"/>
  <c r="B27" i="6"/>
  <c r="N26" i="6"/>
  <c r="H26" i="6"/>
  <c r="B26" i="6"/>
  <c r="N25" i="6"/>
  <c r="H25" i="6"/>
  <c r="B25" i="6"/>
  <c r="N24" i="6"/>
  <c r="H24" i="6"/>
  <c r="B24" i="6"/>
  <c r="N23" i="6"/>
  <c r="H23" i="6"/>
  <c r="B23" i="6"/>
  <c r="N22" i="6"/>
  <c r="H22" i="6"/>
  <c r="B22" i="6"/>
  <c r="N21" i="6"/>
  <c r="H21" i="6"/>
  <c r="B21" i="6"/>
  <c r="N20" i="6"/>
  <c r="H20" i="6"/>
  <c r="B20" i="6"/>
  <c r="N19" i="6"/>
  <c r="H19" i="6"/>
  <c r="B19" i="6"/>
  <c r="N18" i="6"/>
  <c r="H18" i="6"/>
  <c r="B18" i="6"/>
  <c r="N17" i="6"/>
  <c r="H17" i="6"/>
  <c r="B17" i="6"/>
  <c r="N16" i="6"/>
  <c r="H16" i="6"/>
  <c r="B16" i="6"/>
  <c r="N15" i="6"/>
  <c r="H15" i="6"/>
  <c r="B15" i="6"/>
  <c r="N14" i="6"/>
  <c r="H14" i="6"/>
  <c r="B14" i="6"/>
  <c r="N13" i="6"/>
  <c r="H13" i="6"/>
  <c r="B13" i="6"/>
  <c r="N12" i="6"/>
  <c r="H12" i="6"/>
  <c r="B12" i="6"/>
  <c r="N11" i="6"/>
  <c r="H11" i="6"/>
  <c r="B11" i="6"/>
  <c r="N10" i="6"/>
  <c r="H10" i="6"/>
  <c r="B10" i="6"/>
  <c r="N9" i="6"/>
  <c r="H9" i="6"/>
  <c r="B9" i="6"/>
  <c r="N8" i="6"/>
  <c r="H8" i="6"/>
  <c r="B8" i="6"/>
  <c r="N7" i="6"/>
  <c r="J7" i="6"/>
  <c r="J8" i="6" s="1"/>
  <c r="H7" i="6"/>
  <c r="D7" i="6"/>
  <c r="D8" i="6" s="1"/>
  <c r="B7" i="6"/>
  <c r="P6" i="6"/>
  <c r="P7" i="6" s="1"/>
  <c r="N6" i="6"/>
  <c r="J6" i="6"/>
  <c r="H6" i="6"/>
  <c r="E6" i="6"/>
  <c r="D6" i="6"/>
  <c r="B6" i="6"/>
  <c r="N105" i="5"/>
  <c r="H105" i="5"/>
  <c r="B105" i="5"/>
  <c r="N104" i="5"/>
  <c r="H104" i="5"/>
  <c r="B104" i="5"/>
  <c r="N103" i="5"/>
  <c r="H103" i="5"/>
  <c r="B103" i="5"/>
  <c r="N102" i="5"/>
  <c r="H102" i="5"/>
  <c r="B102" i="5"/>
  <c r="N101" i="5"/>
  <c r="H101" i="5"/>
  <c r="B101" i="5"/>
  <c r="N100" i="5"/>
  <c r="H100" i="5"/>
  <c r="B100" i="5"/>
  <c r="N99" i="5"/>
  <c r="H99" i="5"/>
  <c r="B99" i="5"/>
  <c r="N98" i="5"/>
  <c r="H98" i="5"/>
  <c r="B98" i="5"/>
  <c r="N97" i="5"/>
  <c r="H97" i="5"/>
  <c r="B97" i="5"/>
  <c r="N96" i="5"/>
  <c r="H96" i="5"/>
  <c r="B96" i="5"/>
  <c r="N95" i="5"/>
  <c r="H95" i="5"/>
  <c r="B95" i="5"/>
  <c r="N94" i="5"/>
  <c r="H94" i="5"/>
  <c r="B94" i="5"/>
  <c r="N93" i="5"/>
  <c r="H93" i="5"/>
  <c r="B93" i="5"/>
  <c r="N92" i="5"/>
  <c r="H92" i="5"/>
  <c r="B92" i="5"/>
  <c r="N91" i="5"/>
  <c r="H91" i="5"/>
  <c r="B91" i="5"/>
  <c r="N90" i="5"/>
  <c r="H90" i="5"/>
  <c r="B90" i="5"/>
  <c r="N89" i="5"/>
  <c r="H89" i="5"/>
  <c r="B89" i="5"/>
  <c r="N88" i="5"/>
  <c r="H88" i="5"/>
  <c r="B88" i="5"/>
  <c r="N87" i="5"/>
  <c r="H87" i="5"/>
  <c r="B87" i="5"/>
  <c r="N86" i="5"/>
  <c r="H86" i="5"/>
  <c r="B86" i="5"/>
  <c r="N85" i="5"/>
  <c r="H85" i="5"/>
  <c r="B85" i="5"/>
  <c r="N84" i="5"/>
  <c r="H84" i="5"/>
  <c r="B84" i="5"/>
  <c r="N83" i="5"/>
  <c r="H83" i="5"/>
  <c r="B83" i="5"/>
  <c r="N82" i="5"/>
  <c r="H82" i="5"/>
  <c r="B82" i="5"/>
  <c r="N81" i="5"/>
  <c r="H81" i="5"/>
  <c r="B81" i="5"/>
  <c r="N80" i="5"/>
  <c r="H80" i="5"/>
  <c r="B80" i="5"/>
  <c r="N79" i="5"/>
  <c r="H79" i="5"/>
  <c r="B79" i="5"/>
  <c r="N78" i="5"/>
  <c r="H78" i="5"/>
  <c r="B78" i="5"/>
  <c r="N77" i="5"/>
  <c r="H77" i="5"/>
  <c r="B77" i="5"/>
  <c r="N76" i="5"/>
  <c r="H76" i="5"/>
  <c r="B76" i="5"/>
  <c r="N75" i="5"/>
  <c r="H75" i="5"/>
  <c r="B75" i="5"/>
  <c r="N74" i="5"/>
  <c r="H74" i="5"/>
  <c r="B74" i="5"/>
  <c r="N73" i="5"/>
  <c r="H73" i="5"/>
  <c r="B73" i="5"/>
  <c r="N72" i="5"/>
  <c r="H72" i="5"/>
  <c r="B72" i="5"/>
  <c r="N71" i="5"/>
  <c r="H71" i="5"/>
  <c r="B71" i="5"/>
  <c r="N70" i="5"/>
  <c r="H70" i="5"/>
  <c r="B70" i="5"/>
  <c r="N69" i="5"/>
  <c r="H69" i="5"/>
  <c r="B69" i="5"/>
  <c r="N68" i="5"/>
  <c r="H68" i="5"/>
  <c r="B68" i="5"/>
  <c r="N67" i="5"/>
  <c r="H67" i="5"/>
  <c r="B67" i="5"/>
  <c r="N66" i="5"/>
  <c r="H66" i="5"/>
  <c r="B66" i="5"/>
  <c r="N65" i="5"/>
  <c r="H65" i="5"/>
  <c r="B65" i="5"/>
  <c r="N64" i="5"/>
  <c r="H64" i="5"/>
  <c r="B64" i="5"/>
  <c r="N63" i="5"/>
  <c r="H63" i="5"/>
  <c r="B63" i="5"/>
  <c r="N62" i="5"/>
  <c r="H62" i="5"/>
  <c r="B62" i="5"/>
  <c r="N61" i="5"/>
  <c r="H61" i="5"/>
  <c r="B61" i="5"/>
  <c r="N60" i="5"/>
  <c r="H60" i="5"/>
  <c r="B60" i="5"/>
  <c r="N59" i="5"/>
  <c r="H59" i="5"/>
  <c r="B59" i="5"/>
  <c r="N58" i="5"/>
  <c r="H58" i="5"/>
  <c r="B58" i="5"/>
  <c r="N57" i="5"/>
  <c r="H57" i="5"/>
  <c r="B57" i="5"/>
  <c r="N56" i="5"/>
  <c r="H56" i="5"/>
  <c r="B56" i="5"/>
  <c r="N55" i="5"/>
  <c r="H55" i="5"/>
  <c r="B55" i="5"/>
  <c r="N54" i="5"/>
  <c r="H54" i="5"/>
  <c r="B54" i="5"/>
  <c r="N53" i="5"/>
  <c r="H53" i="5"/>
  <c r="B53" i="5"/>
  <c r="N52" i="5"/>
  <c r="H52" i="5"/>
  <c r="B52" i="5"/>
  <c r="N51" i="5"/>
  <c r="H51" i="5"/>
  <c r="B51" i="5"/>
  <c r="N50" i="5"/>
  <c r="H50" i="5"/>
  <c r="B50" i="5"/>
  <c r="N49" i="5"/>
  <c r="H49" i="5"/>
  <c r="B49" i="5"/>
  <c r="N48" i="5"/>
  <c r="H48" i="5"/>
  <c r="B48" i="5"/>
  <c r="N47" i="5"/>
  <c r="H47" i="5"/>
  <c r="B47" i="5"/>
  <c r="N46" i="5"/>
  <c r="H46" i="5"/>
  <c r="B46" i="5"/>
  <c r="N45" i="5"/>
  <c r="H45" i="5"/>
  <c r="B45" i="5"/>
  <c r="N44" i="5"/>
  <c r="H44" i="5"/>
  <c r="B44" i="5"/>
  <c r="N43" i="5"/>
  <c r="H43" i="5"/>
  <c r="B43" i="5"/>
  <c r="N42" i="5"/>
  <c r="H42" i="5"/>
  <c r="B42" i="5"/>
  <c r="N41" i="5"/>
  <c r="H41" i="5"/>
  <c r="B41" i="5"/>
  <c r="N40" i="5"/>
  <c r="H40" i="5"/>
  <c r="B40" i="5"/>
  <c r="N39" i="5"/>
  <c r="H39" i="5"/>
  <c r="B39" i="5"/>
  <c r="N38" i="5"/>
  <c r="H38" i="5"/>
  <c r="B38" i="5"/>
  <c r="N37" i="5"/>
  <c r="H37" i="5"/>
  <c r="B37" i="5"/>
  <c r="N36" i="5"/>
  <c r="H36" i="5"/>
  <c r="B36" i="5"/>
  <c r="N35" i="5"/>
  <c r="H35" i="5"/>
  <c r="B35" i="5"/>
  <c r="N34" i="5"/>
  <c r="H34" i="5"/>
  <c r="B34" i="5"/>
  <c r="N33" i="5"/>
  <c r="H33" i="5"/>
  <c r="B33" i="5"/>
  <c r="N32" i="5"/>
  <c r="H32" i="5"/>
  <c r="B32" i="5"/>
  <c r="N31" i="5"/>
  <c r="H31" i="5"/>
  <c r="B31" i="5"/>
  <c r="N30" i="5"/>
  <c r="H30" i="5"/>
  <c r="B30" i="5"/>
  <c r="N29" i="5"/>
  <c r="H29" i="5"/>
  <c r="B29" i="5"/>
  <c r="N28" i="5"/>
  <c r="H28" i="5"/>
  <c r="B28" i="5"/>
  <c r="N27" i="5"/>
  <c r="H27" i="5"/>
  <c r="B27" i="5"/>
  <c r="N26" i="5"/>
  <c r="H26" i="5"/>
  <c r="B26" i="5"/>
  <c r="N25" i="5"/>
  <c r="H25" i="5"/>
  <c r="B25" i="5"/>
  <c r="N24" i="5"/>
  <c r="H24" i="5"/>
  <c r="B24" i="5"/>
  <c r="N23" i="5"/>
  <c r="H23" i="5"/>
  <c r="B23" i="5"/>
  <c r="N22" i="5"/>
  <c r="H22" i="5"/>
  <c r="B22" i="5"/>
  <c r="N21" i="5"/>
  <c r="H21" i="5"/>
  <c r="B21" i="5"/>
  <c r="N20" i="5"/>
  <c r="H20" i="5"/>
  <c r="B20" i="5"/>
  <c r="N19" i="5"/>
  <c r="H19" i="5"/>
  <c r="B19" i="5"/>
  <c r="N18" i="5"/>
  <c r="H18" i="5"/>
  <c r="B18" i="5"/>
  <c r="N17" i="5"/>
  <c r="H17" i="5"/>
  <c r="B17" i="5"/>
  <c r="N16" i="5"/>
  <c r="H16" i="5"/>
  <c r="B16" i="5"/>
  <c r="N15" i="5"/>
  <c r="H15" i="5"/>
  <c r="B15" i="5"/>
  <c r="N14" i="5"/>
  <c r="H14" i="5"/>
  <c r="B14" i="5"/>
  <c r="N13" i="5"/>
  <c r="H13" i="5"/>
  <c r="B13" i="5"/>
  <c r="N12" i="5"/>
  <c r="H12" i="5"/>
  <c r="K6" i="5" s="1"/>
  <c r="B12" i="5"/>
  <c r="N11" i="5"/>
  <c r="H11" i="5"/>
  <c r="B11" i="5"/>
  <c r="N10" i="5"/>
  <c r="H10" i="5"/>
  <c r="B10" i="5"/>
  <c r="N9" i="5"/>
  <c r="H9" i="5"/>
  <c r="B9" i="5"/>
  <c r="N8" i="5"/>
  <c r="H8" i="5"/>
  <c r="B8" i="5"/>
  <c r="N7" i="5"/>
  <c r="H7" i="5"/>
  <c r="B7" i="5"/>
  <c r="P6" i="5"/>
  <c r="P7" i="5" s="1"/>
  <c r="N6" i="5"/>
  <c r="J6" i="5"/>
  <c r="J7" i="5" s="1"/>
  <c r="H6" i="5"/>
  <c r="D6" i="5"/>
  <c r="D7" i="5" s="1"/>
  <c r="B6" i="5"/>
  <c r="N105" i="4"/>
  <c r="H105" i="4"/>
  <c r="B105" i="4"/>
  <c r="N104" i="4"/>
  <c r="H104" i="4"/>
  <c r="B104" i="4"/>
  <c r="N103" i="4"/>
  <c r="H103" i="4"/>
  <c r="B103" i="4"/>
  <c r="N102" i="4"/>
  <c r="H102" i="4"/>
  <c r="B102" i="4"/>
  <c r="N101" i="4"/>
  <c r="H101" i="4"/>
  <c r="B101" i="4"/>
  <c r="N100" i="4"/>
  <c r="H100" i="4"/>
  <c r="B100" i="4"/>
  <c r="N99" i="4"/>
  <c r="H99" i="4"/>
  <c r="B99" i="4"/>
  <c r="N98" i="4"/>
  <c r="H98" i="4"/>
  <c r="B98" i="4"/>
  <c r="N97" i="4"/>
  <c r="H97" i="4"/>
  <c r="B97" i="4"/>
  <c r="N96" i="4"/>
  <c r="H96" i="4"/>
  <c r="B96" i="4"/>
  <c r="N95" i="4"/>
  <c r="H95" i="4"/>
  <c r="B95" i="4"/>
  <c r="N94" i="4"/>
  <c r="H94" i="4"/>
  <c r="B94" i="4"/>
  <c r="N93" i="4"/>
  <c r="H93" i="4"/>
  <c r="B93" i="4"/>
  <c r="N92" i="4"/>
  <c r="H92" i="4"/>
  <c r="B92" i="4"/>
  <c r="N91" i="4"/>
  <c r="H91" i="4"/>
  <c r="B91" i="4"/>
  <c r="N90" i="4"/>
  <c r="H90" i="4"/>
  <c r="B90" i="4"/>
  <c r="N89" i="4"/>
  <c r="H89" i="4"/>
  <c r="B89" i="4"/>
  <c r="N88" i="4"/>
  <c r="H88" i="4"/>
  <c r="B88" i="4"/>
  <c r="N87" i="4"/>
  <c r="H87" i="4"/>
  <c r="B87" i="4"/>
  <c r="N86" i="4"/>
  <c r="H86" i="4"/>
  <c r="B86" i="4"/>
  <c r="N85" i="4"/>
  <c r="H85" i="4"/>
  <c r="B85" i="4"/>
  <c r="N84" i="4"/>
  <c r="H84" i="4"/>
  <c r="B84" i="4"/>
  <c r="N83" i="4"/>
  <c r="H83" i="4"/>
  <c r="B83" i="4"/>
  <c r="N82" i="4"/>
  <c r="H82" i="4"/>
  <c r="B82" i="4"/>
  <c r="N81" i="4"/>
  <c r="H81" i="4"/>
  <c r="B81" i="4"/>
  <c r="N80" i="4"/>
  <c r="H80" i="4"/>
  <c r="B80" i="4"/>
  <c r="N79" i="4"/>
  <c r="H79" i="4"/>
  <c r="B79" i="4"/>
  <c r="N78" i="4"/>
  <c r="H78" i="4"/>
  <c r="B78" i="4"/>
  <c r="N77" i="4"/>
  <c r="H77" i="4"/>
  <c r="B77" i="4"/>
  <c r="N76" i="4"/>
  <c r="H76" i="4"/>
  <c r="B76" i="4"/>
  <c r="N75" i="4"/>
  <c r="H75" i="4"/>
  <c r="B75" i="4"/>
  <c r="N74" i="4"/>
  <c r="H74" i="4"/>
  <c r="B74" i="4"/>
  <c r="N73" i="4"/>
  <c r="H73" i="4"/>
  <c r="B73" i="4"/>
  <c r="N72" i="4"/>
  <c r="H72" i="4"/>
  <c r="B72" i="4"/>
  <c r="N71" i="4"/>
  <c r="H71" i="4"/>
  <c r="B71" i="4"/>
  <c r="N70" i="4"/>
  <c r="H70" i="4"/>
  <c r="B70" i="4"/>
  <c r="N69" i="4"/>
  <c r="H69" i="4"/>
  <c r="B69" i="4"/>
  <c r="N68" i="4"/>
  <c r="H68" i="4"/>
  <c r="B68" i="4"/>
  <c r="N67" i="4"/>
  <c r="H67" i="4"/>
  <c r="B67" i="4"/>
  <c r="N66" i="4"/>
  <c r="H66" i="4"/>
  <c r="B66" i="4"/>
  <c r="N65" i="4"/>
  <c r="H65" i="4"/>
  <c r="B65" i="4"/>
  <c r="N64" i="4"/>
  <c r="H64" i="4"/>
  <c r="B64" i="4"/>
  <c r="N63" i="4"/>
  <c r="H63" i="4"/>
  <c r="B63" i="4"/>
  <c r="N62" i="4"/>
  <c r="H62" i="4"/>
  <c r="B62" i="4"/>
  <c r="N61" i="4"/>
  <c r="H61" i="4"/>
  <c r="B61" i="4"/>
  <c r="N60" i="4"/>
  <c r="H60" i="4"/>
  <c r="B60" i="4"/>
  <c r="N59" i="4"/>
  <c r="H59" i="4"/>
  <c r="B59" i="4"/>
  <c r="N58" i="4"/>
  <c r="H58" i="4"/>
  <c r="B58" i="4"/>
  <c r="N57" i="4"/>
  <c r="H57" i="4"/>
  <c r="B57" i="4"/>
  <c r="N56" i="4"/>
  <c r="H56" i="4"/>
  <c r="B56" i="4"/>
  <c r="N55" i="4"/>
  <c r="H55" i="4"/>
  <c r="B55" i="4"/>
  <c r="N54" i="4"/>
  <c r="H54" i="4"/>
  <c r="B54" i="4"/>
  <c r="N53" i="4"/>
  <c r="H53" i="4"/>
  <c r="B53" i="4"/>
  <c r="N52" i="4"/>
  <c r="H52" i="4"/>
  <c r="B52" i="4"/>
  <c r="N51" i="4"/>
  <c r="H51" i="4"/>
  <c r="B51" i="4"/>
  <c r="N50" i="4"/>
  <c r="H50" i="4"/>
  <c r="B50" i="4"/>
  <c r="N49" i="4"/>
  <c r="H49" i="4"/>
  <c r="B49" i="4"/>
  <c r="N48" i="4"/>
  <c r="H48" i="4"/>
  <c r="B48" i="4"/>
  <c r="N47" i="4"/>
  <c r="H47" i="4"/>
  <c r="B47" i="4"/>
  <c r="N46" i="4"/>
  <c r="H46" i="4"/>
  <c r="B46" i="4"/>
  <c r="N45" i="4"/>
  <c r="H45" i="4"/>
  <c r="B45" i="4"/>
  <c r="N44" i="4"/>
  <c r="H44" i="4"/>
  <c r="B44" i="4"/>
  <c r="N43" i="4"/>
  <c r="H43" i="4"/>
  <c r="B43" i="4"/>
  <c r="N42" i="4"/>
  <c r="H42" i="4"/>
  <c r="B42" i="4"/>
  <c r="N41" i="4"/>
  <c r="H41" i="4"/>
  <c r="B41" i="4"/>
  <c r="N40" i="4"/>
  <c r="H40" i="4"/>
  <c r="B40" i="4"/>
  <c r="N39" i="4"/>
  <c r="H39" i="4"/>
  <c r="B39" i="4"/>
  <c r="N38" i="4"/>
  <c r="H38" i="4"/>
  <c r="B38" i="4"/>
  <c r="N37" i="4"/>
  <c r="H37" i="4"/>
  <c r="B37" i="4"/>
  <c r="N36" i="4"/>
  <c r="H36" i="4"/>
  <c r="B36" i="4"/>
  <c r="N35" i="4"/>
  <c r="H35" i="4"/>
  <c r="B35" i="4"/>
  <c r="N34" i="4"/>
  <c r="H34" i="4"/>
  <c r="B34" i="4"/>
  <c r="N33" i="4"/>
  <c r="H33" i="4"/>
  <c r="B33" i="4"/>
  <c r="N32" i="4"/>
  <c r="H32" i="4"/>
  <c r="B32" i="4"/>
  <c r="N31" i="4"/>
  <c r="H31" i="4"/>
  <c r="B31" i="4"/>
  <c r="N30" i="4"/>
  <c r="H30" i="4"/>
  <c r="B30" i="4"/>
  <c r="N29" i="4"/>
  <c r="H29" i="4"/>
  <c r="B29" i="4"/>
  <c r="N28" i="4"/>
  <c r="H28" i="4"/>
  <c r="B28" i="4"/>
  <c r="N27" i="4"/>
  <c r="H27" i="4"/>
  <c r="B27" i="4"/>
  <c r="N26" i="4"/>
  <c r="H26" i="4"/>
  <c r="B26" i="4"/>
  <c r="N25" i="4"/>
  <c r="H25" i="4"/>
  <c r="B25" i="4"/>
  <c r="N24" i="4"/>
  <c r="H24" i="4"/>
  <c r="B24" i="4"/>
  <c r="N23" i="4"/>
  <c r="H23" i="4"/>
  <c r="B23" i="4"/>
  <c r="N22" i="4"/>
  <c r="H22" i="4"/>
  <c r="B22" i="4"/>
  <c r="N21" i="4"/>
  <c r="H21" i="4"/>
  <c r="B21" i="4"/>
  <c r="N20" i="4"/>
  <c r="H20" i="4"/>
  <c r="B20" i="4"/>
  <c r="N19" i="4"/>
  <c r="H19" i="4"/>
  <c r="B19" i="4"/>
  <c r="N18" i="4"/>
  <c r="H18" i="4"/>
  <c r="B18" i="4"/>
  <c r="N17" i="4"/>
  <c r="H17" i="4"/>
  <c r="B17" i="4"/>
  <c r="N16" i="4"/>
  <c r="H16" i="4"/>
  <c r="B16" i="4"/>
  <c r="N15" i="4"/>
  <c r="H15" i="4"/>
  <c r="B15" i="4"/>
  <c r="N14" i="4"/>
  <c r="H14" i="4"/>
  <c r="B14" i="4"/>
  <c r="N13" i="4"/>
  <c r="H13" i="4"/>
  <c r="B13" i="4"/>
  <c r="N12" i="4"/>
  <c r="H12" i="4"/>
  <c r="B12" i="4"/>
  <c r="N11" i="4"/>
  <c r="H11" i="4"/>
  <c r="B11" i="4"/>
  <c r="N10" i="4"/>
  <c r="H10" i="4"/>
  <c r="B10" i="4"/>
  <c r="N9" i="4"/>
  <c r="H9" i="4"/>
  <c r="B9" i="4"/>
  <c r="N8" i="4"/>
  <c r="H8" i="4"/>
  <c r="B8" i="4"/>
  <c r="P7" i="4"/>
  <c r="P8" i="4" s="1"/>
  <c r="N7" i="4"/>
  <c r="H7" i="4"/>
  <c r="D7" i="4"/>
  <c r="D8" i="4" s="1"/>
  <c r="B7" i="4"/>
  <c r="P6" i="4"/>
  <c r="N6" i="4"/>
  <c r="J6" i="4"/>
  <c r="J7" i="4" s="1"/>
  <c r="H6" i="4"/>
  <c r="D6" i="4"/>
  <c r="B6" i="4"/>
  <c r="N105" i="3"/>
  <c r="H105" i="3"/>
  <c r="B105" i="3"/>
  <c r="N104" i="3"/>
  <c r="H104" i="3"/>
  <c r="B104" i="3"/>
  <c r="N103" i="3"/>
  <c r="H103" i="3"/>
  <c r="B103" i="3"/>
  <c r="N102" i="3"/>
  <c r="H102" i="3"/>
  <c r="B102" i="3"/>
  <c r="N101" i="3"/>
  <c r="H101" i="3"/>
  <c r="B101" i="3"/>
  <c r="N100" i="3"/>
  <c r="H100" i="3"/>
  <c r="B100" i="3"/>
  <c r="N99" i="3"/>
  <c r="H99" i="3"/>
  <c r="B99" i="3"/>
  <c r="N98" i="3"/>
  <c r="H98" i="3"/>
  <c r="B98" i="3"/>
  <c r="N97" i="3"/>
  <c r="H97" i="3"/>
  <c r="B97" i="3"/>
  <c r="N96" i="3"/>
  <c r="H96" i="3"/>
  <c r="B96" i="3"/>
  <c r="N95" i="3"/>
  <c r="H95" i="3"/>
  <c r="B95" i="3"/>
  <c r="N94" i="3"/>
  <c r="H94" i="3"/>
  <c r="B94" i="3"/>
  <c r="N93" i="3"/>
  <c r="H93" i="3"/>
  <c r="B93" i="3"/>
  <c r="N92" i="3"/>
  <c r="H92" i="3"/>
  <c r="B92" i="3"/>
  <c r="N91" i="3"/>
  <c r="H91" i="3"/>
  <c r="B91" i="3"/>
  <c r="N90" i="3"/>
  <c r="H90" i="3"/>
  <c r="B90" i="3"/>
  <c r="N89" i="3"/>
  <c r="H89" i="3"/>
  <c r="B89" i="3"/>
  <c r="N88" i="3"/>
  <c r="H88" i="3"/>
  <c r="B88" i="3"/>
  <c r="N87" i="3"/>
  <c r="H87" i="3"/>
  <c r="B87" i="3"/>
  <c r="N86" i="3"/>
  <c r="H86" i="3"/>
  <c r="B86" i="3"/>
  <c r="N85" i="3"/>
  <c r="H85" i="3"/>
  <c r="B85" i="3"/>
  <c r="N84" i="3"/>
  <c r="H84" i="3"/>
  <c r="B84" i="3"/>
  <c r="N83" i="3"/>
  <c r="H83" i="3"/>
  <c r="B83" i="3"/>
  <c r="N82" i="3"/>
  <c r="H82" i="3"/>
  <c r="B82" i="3"/>
  <c r="N81" i="3"/>
  <c r="H81" i="3"/>
  <c r="B81" i="3"/>
  <c r="N80" i="3"/>
  <c r="H80" i="3"/>
  <c r="B80" i="3"/>
  <c r="N79" i="3"/>
  <c r="H79" i="3"/>
  <c r="B79" i="3"/>
  <c r="N78" i="3"/>
  <c r="H78" i="3"/>
  <c r="B78" i="3"/>
  <c r="N77" i="3"/>
  <c r="H77" i="3"/>
  <c r="B77" i="3"/>
  <c r="N76" i="3"/>
  <c r="H76" i="3"/>
  <c r="B76" i="3"/>
  <c r="N75" i="3"/>
  <c r="H75" i="3"/>
  <c r="B75" i="3"/>
  <c r="N74" i="3"/>
  <c r="H74" i="3"/>
  <c r="B74" i="3"/>
  <c r="N73" i="3"/>
  <c r="H73" i="3"/>
  <c r="B73" i="3"/>
  <c r="N72" i="3"/>
  <c r="H72" i="3"/>
  <c r="B72" i="3"/>
  <c r="N71" i="3"/>
  <c r="H71" i="3"/>
  <c r="B71" i="3"/>
  <c r="N70" i="3"/>
  <c r="H70" i="3"/>
  <c r="B70" i="3"/>
  <c r="N69" i="3"/>
  <c r="H69" i="3"/>
  <c r="B69" i="3"/>
  <c r="N68" i="3"/>
  <c r="H68" i="3"/>
  <c r="B68" i="3"/>
  <c r="N67" i="3"/>
  <c r="H67" i="3"/>
  <c r="B67" i="3"/>
  <c r="N66" i="3"/>
  <c r="H66" i="3"/>
  <c r="B66" i="3"/>
  <c r="N65" i="3"/>
  <c r="H65" i="3"/>
  <c r="B65" i="3"/>
  <c r="N64" i="3"/>
  <c r="H64" i="3"/>
  <c r="B64" i="3"/>
  <c r="N63" i="3"/>
  <c r="H63" i="3"/>
  <c r="B63" i="3"/>
  <c r="N62" i="3"/>
  <c r="H62" i="3"/>
  <c r="B62" i="3"/>
  <c r="N61" i="3"/>
  <c r="H61" i="3"/>
  <c r="B61" i="3"/>
  <c r="N60" i="3"/>
  <c r="H60" i="3"/>
  <c r="B60" i="3"/>
  <c r="N59" i="3"/>
  <c r="H59" i="3"/>
  <c r="B59" i="3"/>
  <c r="N58" i="3"/>
  <c r="H58" i="3"/>
  <c r="B58" i="3"/>
  <c r="N57" i="3"/>
  <c r="H57" i="3"/>
  <c r="B57" i="3"/>
  <c r="N56" i="3"/>
  <c r="H56" i="3"/>
  <c r="B56" i="3"/>
  <c r="N55" i="3"/>
  <c r="H55" i="3"/>
  <c r="B55" i="3"/>
  <c r="N54" i="3"/>
  <c r="H54" i="3"/>
  <c r="B54" i="3"/>
  <c r="N53" i="3"/>
  <c r="H53" i="3"/>
  <c r="B53" i="3"/>
  <c r="N52" i="3"/>
  <c r="H52" i="3"/>
  <c r="B52" i="3"/>
  <c r="N51" i="3"/>
  <c r="H51" i="3"/>
  <c r="B51" i="3"/>
  <c r="N50" i="3"/>
  <c r="H50" i="3"/>
  <c r="B50" i="3"/>
  <c r="N49" i="3"/>
  <c r="H49" i="3"/>
  <c r="B49" i="3"/>
  <c r="N48" i="3"/>
  <c r="H48" i="3"/>
  <c r="B48" i="3"/>
  <c r="N47" i="3"/>
  <c r="H47" i="3"/>
  <c r="B47" i="3"/>
  <c r="N46" i="3"/>
  <c r="H46" i="3"/>
  <c r="B46" i="3"/>
  <c r="N45" i="3"/>
  <c r="H45" i="3"/>
  <c r="B45" i="3"/>
  <c r="N44" i="3"/>
  <c r="H44" i="3"/>
  <c r="B44" i="3"/>
  <c r="N43" i="3"/>
  <c r="H43" i="3"/>
  <c r="B43" i="3"/>
  <c r="N42" i="3"/>
  <c r="H42" i="3"/>
  <c r="B42" i="3"/>
  <c r="N41" i="3"/>
  <c r="H41" i="3"/>
  <c r="B41" i="3"/>
  <c r="N40" i="3"/>
  <c r="H40" i="3"/>
  <c r="B40" i="3"/>
  <c r="N39" i="3"/>
  <c r="H39" i="3"/>
  <c r="B39" i="3"/>
  <c r="N38" i="3"/>
  <c r="H38" i="3"/>
  <c r="B38" i="3"/>
  <c r="N37" i="3"/>
  <c r="H37" i="3"/>
  <c r="B37" i="3"/>
  <c r="N36" i="3"/>
  <c r="H36" i="3"/>
  <c r="B36" i="3"/>
  <c r="N35" i="3"/>
  <c r="H35" i="3"/>
  <c r="B35" i="3"/>
  <c r="N34" i="3"/>
  <c r="H34" i="3"/>
  <c r="B34" i="3"/>
  <c r="N33" i="3"/>
  <c r="H33" i="3"/>
  <c r="B33" i="3"/>
  <c r="N32" i="3"/>
  <c r="H32" i="3"/>
  <c r="B32" i="3"/>
  <c r="N31" i="3"/>
  <c r="H31" i="3"/>
  <c r="B31" i="3"/>
  <c r="N30" i="3"/>
  <c r="H30" i="3"/>
  <c r="B30" i="3"/>
  <c r="N29" i="3"/>
  <c r="H29" i="3"/>
  <c r="B29" i="3"/>
  <c r="N28" i="3"/>
  <c r="H28" i="3"/>
  <c r="B28" i="3"/>
  <c r="N27" i="3"/>
  <c r="H27" i="3"/>
  <c r="B27" i="3"/>
  <c r="N26" i="3"/>
  <c r="H26" i="3"/>
  <c r="B26" i="3"/>
  <c r="N25" i="3"/>
  <c r="H25" i="3"/>
  <c r="B25" i="3"/>
  <c r="N24" i="3"/>
  <c r="H24" i="3"/>
  <c r="B24" i="3"/>
  <c r="N23" i="3"/>
  <c r="H23" i="3"/>
  <c r="B23" i="3"/>
  <c r="N22" i="3"/>
  <c r="H22" i="3"/>
  <c r="B22" i="3"/>
  <c r="N21" i="3"/>
  <c r="H21" i="3"/>
  <c r="B21" i="3"/>
  <c r="N20" i="3"/>
  <c r="H20" i="3"/>
  <c r="B20" i="3"/>
  <c r="N19" i="3"/>
  <c r="H19" i="3"/>
  <c r="B19" i="3"/>
  <c r="N18" i="3"/>
  <c r="H18" i="3"/>
  <c r="B18" i="3"/>
  <c r="N17" i="3"/>
  <c r="H17" i="3"/>
  <c r="B17" i="3"/>
  <c r="N16" i="3"/>
  <c r="H16" i="3"/>
  <c r="B16" i="3"/>
  <c r="N15" i="3"/>
  <c r="H15" i="3"/>
  <c r="B15" i="3"/>
  <c r="N14" i="3"/>
  <c r="H14" i="3"/>
  <c r="B14" i="3"/>
  <c r="N13" i="3"/>
  <c r="H13" i="3"/>
  <c r="B13" i="3"/>
  <c r="N12" i="3"/>
  <c r="H12" i="3"/>
  <c r="B12" i="3"/>
  <c r="N11" i="3"/>
  <c r="H11" i="3"/>
  <c r="B11" i="3"/>
  <c r="N10" i="3"/>
  <c r="H10" i="3"/>
  <c r="B10" i="3"/>
  <c r="N9" i="3"/>
  <c r="Q6" i="3" s="1"/>
  <c r="H9" i="3"/>
  <c r="B9" i="3"/>
  <c r="N8" i="3"/>
  <c r="H8" i="3"/>
  <c r="B8" i="3"/>
  <c r="P7" i="3"/>
  <c r="P8" i="3" s="1"/>
  <c r="N7" i="3"/>
  <c r="J7" i="3"/>
  <c r="J8" i="3" s="1"/>
  <c r="H7" i="3"/>
  <c r="B7" i="3"/>
  <c r="P6" i="3"/>
  <c r="N6" i="3"/>
  <c r="J6" i="3"/>
  <c r="H6" i="3"/>
  <c r="D6" i="3"/>
  <c r="D7" i="3" s="1"/>
  <c r="B6" i="3"/>
  <c r="N105" i="2"/>
  <c r="H105" i="2"/>
  <c r="B105" i="2"/>
  <c r="N104" i="2"/>
  <c r="H104" i="2"/>
  <c r="B104" i="2"/>
  <c r="N103" i="2"/>
  <c r="H103" i="2"/>
  <c r="B103" i="2"/>
  <c r="N102" i="2"/>
  <c r="H102" i="2"/>
  <c r="B102" i="2"/>
  <c r="N101" i="2"/>
  <c r="H101" i="2"/>
  <c r="B101" i="2"/>
  <c r="N100" i="2"/>
  <c r="H100" i="2"/>
  <c r="B100" i="2"/>
  <c r="N99" i="2"/>
  <c r="H99" i="2"/>
  <c r="B99" i="2"/>
  <c r="N98" i="2"/>
  <c r="H98" i="2"/>
  <c r="B98" i="2"/>
  <c r="N97" i="2"/>
  <c r="H97" i="2"/>
  <c r="B97" i="2"/>
  <c r="N96" i="2"/>
  <c r="H96" i="2"/>
  <c r="B96" i="2"/>
  <c r="N95" i="2"/>
  <c r="H95" i="2"/>
  <c r="B95" i="2"/>
  <c r="N94" i="2"/>
  <c r="H94" i="2"/>
  <c r="B94" i="2"/>
  <c r="N93" i="2"/>
  <c r="H93" i="2"/>
  <c r="B93" i="2"/>
  <c r="N92" i="2"/>
  <c r="H92" i="2"/>
  <c r="B92" i="2"/>
  <c r="N91" i="2"/>
  <c r="H91" i="2"/>
  <c r="B91" i="2"/>
  <c r="N90" i="2"/>
  <c r="H90" i="2"/>
  <c r="B90" i="2"/>
  <c r="N89" i="2"/>
  <c r="H89" i="2"/>
  <c r="B89" i="2"/>
  <c r="N88" i="2"/>
  <c r="H88" i="2"/>
  <c r="B88" i="2"/>
  <c r="N87" i="2"/>
  <c r="H87" i="2"/>
  <c r="B87" i="2"/>
  <c r="N86" i="2"/>
  <c r="H86" i="2"/>
  <c r="B86" i="2"/>
  <c r="N85" i="2"/>
  <c r="H85" i="2"/>
  <c r="B85" i="2"/>
  <c r="N84" i="2"/>
  <c r="H84" i="2"/>
  <c r="B84" i="2"/>
  <c r="N83" i="2"/>
  <c r="H83" i="2"/>
  <c r="B83" i="2"/>
  <c r="N82" i="2"/>
  <c r="H82" i="2"/>
  <c r="B82" i="2"/>
  <c r="N81" i="2"/>
  <c r="H81" i="2"/>
  <c r="B81" i="2"/>
  <c r="N80" i="2"/>
  <c r="H80" i="2"/>
  <c r="B80" i="2"/>
  <c r="N79" i="2"/>
  <c r="H79" i="2"/>
  <c r="B79" i="2"/>
  <c r="N78" i="2"/>
  <c r="H78" i="2"/>
  <c r="B78" i="2"/>
  <c r="N77" i="2"/>
  <c r="H77" i="2"/>
  <c r="B77" i="2"/>
  <c r="N76" i="2"/>
  <c r="H76" i="2"/>
  <c r="B76" i="2"/>
  <c r="N75" i="2"/>
  <c r="H75" i="2"/>
  <c r="B75" i="2"/>
  <c r="N74" i="2"/>
  <c r="H74" i="2"/>
  <c r="B74" i="2"/>
  <c r="N73" i="2"/>
  <c r="H73" i="2"/>
  <c r="B73" i="2"/>
  <c r="N72" i="2"/>
  <c r="H72" i="2"/>
  <c r="B72" i="2"/>
  <c r="N71" i="2"/>
  <c r="H71" i="2"/>
  <c r="B71" i="2"/>
  <c r="N70" i="2"/>
  <c r="H70" i="2"/>
  <c r="B70" i="2"/>
  <c r="N69" i="2"/>
  <c r="H69" i="2"/>
  <c r="B69" i="2"/>
  <c r="N68" i="2"/>
  <c r="H68" i="2"/>
  <c r="B68" i="2"/>
  <c r="N67" i="2"/>
  <c r="H67" i="2"/>
  <c r="B67" i="2"/>
  <c r="N66" i="2"/>
  <c r="H66" i="2"/>
  <c r="B66" i="2"/>
  <c r="N65" i="2"/>
  <c r="H65" i="2"/>
  <c r="B65" i="2"/>
  <c r="N64" i="2"/>
  <c r="H64" i="2"/>
  <c r="B64" i="2"/>
  <c r="N63" i="2"/>
  <c r="H63" i="2"/>
  <c r="B63" i="2"/>
  <c r="N62" i="2"/>
  <c r="H62" i="2"/>
  <c r="B62" i="2"/>
  <c r="N61" i="2"/>
  <c r="H61" i="2"/>
  <c r="B61" i="2"/>
  <c r="N60" i="2"/>
  <c r="H60" i="2"/>
  <c r="B60" i="2"/>
  <c r="N59" i="2"/>
  <c r="H59" i="2"/>
  <c r="B59" i="2"/>
  <c r="N58" i="2"/>
  <c r="H58" i="2"/>
  <c r="B58" i="2"/>
  <c r="N57" i="2"/>
  <c r="H57" i="2"/>
  <c r="B57" i="2"/>
  <c r="N56" i="2"/>
  <c r="H56" i="2"/>
  <c r="B56" i="2"/>
  <c r="N55" i="2"/>
  <c r="H55" i="2"/>
  <c r="B55" i="2"/>
  <c r="N54" i="2"/>
  <c r="H54" i="2"/>
  <c r="B54" i="2"/>
  <c r="N53" i="2"/>
  <c r="H53" i="2"/>
  <c r="B53" i="2"/>
  <c r="N52" i="2"/>
  <c r="H52" i="2"/>
  <c r="B52" i="2"/>
  <c r="N51" i="2"/>
  <c r="H51" i="2"/>
  <c r="B51" i="2"/>
  <c r="N50" i="2"/>
  <c r="H50" i="2"/>
  <c r="B50" i="2"/>
  <c r="N49" i="2"/>
  <c r="H49" i="2"/>
  <c r="B49" i="2"/>
  <c r="N48" i="2"/>
  <c r="H48" i="2"/>
  <c r="B48" i="2"/>
  <c r="N47" i="2"/>
  <c r="H47" i="2"/>
  <c r="B47" i="2"/>
  <c r="N46" i="2"/>
  <c r="H46" i="2"/>
  <c r="B46" i="2"/>
  <c r="N45" i="2"/>
  <c r="H45" i="2"/>
  <c r="B45" i="2"/>
  <c r="N44" i="2"/>
  <c r="H44" i="2"/>
  <c r="B44" i="2"/>
  <c r="N43" i="2"/>
  <c r="H43" i="2"/>
  <c r="B43" i="2"/>
  <c r="N42" i="2"/>
  <c r="H42" i="2"/>
  <c r="B42" i="2"/>
  <c r="N41" i="2"/>
  <c r="H41" i="2"/>
  <c r="B41" i="2"/>
  <c r="N40" i="2"/>
  <c r="H40" i="2"/>
  <c r="B40" i="2"/>
  <c r="N39" i="2"/>
  <c r="H39" i="2"/>
  <c r="B39" i="2"/>
  <c r="N38" i="2"/>
  <c r="H38" i="2"/>
  <c r="B38" i="2"/>
  <c r="N37" i="2"/>
  <c r="H37" i="2"/>
  <c r="B37" i="2"/>
  <c r="N36" i="2"/>
  <c r="H36" i="2"/>
  <c r="B36" i="2"/>
  <c r="N35" i="2"/>
  <c r="H35" i="2"/>
  <c r="B35" i="2"/>
  <c r="N34" i="2"/>
  <c r="H34" i="2"/>
  <c r="B34" i="2"/>
  <c r="N33" i="2"/>
  <c r="H33" i="2"/>
  <c r="B33" i="2"/>
  <c r="N32" i="2"/>
  <c r="H32" i="2"/>
  <c r="B32" i="2"/>
  <c r="N31" i="2"/>
  <c r="H31" i="2"/>
  <c r="B31" i="2"/>
  <c r="N30" i="2"/>
  <c r="H30" i="2"/>
  <c r="B30" i="2"/>
  <c r="N29" i="2"/>
  <c r="H29" i="2"/>
  <c r="B29" i="2"/>
  <c r="N28" i="2"/>
  <c r="H28" i="2"/>
  <c r="B28" i="2"/>
  <c r="N27" i="2"/>
  <c r="H27" i="2"/>
  <c r="B27" i="2"/>
  <c r="N26" i="2"/>
  <c r="H26" i="2"/>
  <c r="B26" i="2"/>
  <c r="N25" i="2"/>
  <c r="H25" i="2"/>
  <c r="B25" i="2"/>
  <c r="N24" i="2"/>
  <c r="H24" i="2"/>
  <c r="B24" i="2"/>
  <c r="N23" i="2"/>
  <c r="H23" i="2"/>
  <c r="B23" i="2"/>
  <c r="N22" i="2"/>
  <c r="H22" i="2"/>
  <c r="B22" i="2"/>
  <c r="N21" i="2"/>
  <c r="H21" i="2"/>
  <c r="B21" i="2"/>
  <c r="N20" i="2"/>
  <c r="H20" i="2"/>
  <c r="B20" i="2"/>
  <c r="N19" i="2"/>
  <c r="H19" i="2"/>
  <c r="B19" i="2"/>
  <c r="N18" i="2"/>
  <c r="H18" i="2"/>
  <c r="B18" i="2"/>
  <c r="N17" i="2"/>
  <c r="H17" i="2"/>
  <c r="B17" i="2"/>
  <c r="N16" i="2"/>
  <c r="H16" i="2"/>
  <c r="B16" i="2"/>
  <c r="N15" i="2"/>
  <c r="H15" i="2"/>
  <c r="B15" i="2"/>
  <c r="N14" i="2"/>
  <c r="H14" i="2"/>
  <c r="B14" i="2"/>
  <c r="N13" i="2"/>
  <c r="H13" i="2"/>
  <c r="B13" i="2"/>
  <c r="N12" i="2"/>
  <c r="H12" i="2"/>
  <c r="B12" i="2"/>
  <c r="N11" i="2"/>
  <c r="H11" i="2"/>
  <c r="B11" i="2"/>
  <c r="N10" i="2"/>
  <c r="H10" i="2"/>
  <c r="B10" i="2"/>
  <c r="N9" i="2"/>
  <c r="H9" i="2"/>
  <c r="B9" i="2"/>
  <c r="N8" i="2"/>
  <c r="H8" i="2"/>
  <c r="B8" i="2"/>
  <c r="P7" i="2"/>
  <c r="N7" i="2"/>
  <c r="J7" i="2"/>
  <c r="H7" i="2"/>
  <c r="B7" i="2"/>
  <c r="P6" i="2"/>
  <c r="N6" i="2"/>
  <c r="J6" i="2"/>
  <c r="H6" i="2"/>
  <c r="D6" i="2"/>
  <c r="B6" i="2"/>
  <c r="P108" i="1"/>
  <c r="P107" i="1"/>
  <c r="P106" i="1"/>
  <c r="J106" i="1"/>
  <c r="J107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6" i="1"/>
  <c r="J6" i="1"/>
  <c r="P7" i="1"/>
  <c r="P6" i="1"/>
  <c r="D6" i="1"/>
  <c r="D7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6" i="1"/>
  <c r="E6" i="23" l="1"/>
  <c r="E6" i="24"/>
  <c r="E6" i="22"/>
  <c r="Q6" i="18"/>
  <c r="Q6" i="16"/>
  <c r="K7" i="16"/>
  <c r="K6" i="12"/>
  <c r="Q6" i="24"/>
  <c r="Q6" i="19"/>
  <c r="K6" i="23"/>
  <c r="K8" i="20"/>
  <c r="K6" i="20"/>
  <c r="E6" i="21"/>
  <c r="E6" i="19"/>
  <c r="E7" i="19"/>
  <c r="Q6" i="15"/>
  <c r="K9" i="16"/>
  <c r="K6" i="16"/>
  <c r="K8" i="16"/>
  <c r="K6" i="15"/>
  <c r="E6" i="18"/>
  <c r="E7" i="14"/>
  <c r="E6" i="13"/>
  <c r="Q7" i="12"/>
  <c r="Q6" i="11"/>
  <c r="Q6" i="10"/>
  <c r="K6" i="8"/>
  <c r="E6" i="9"/>
  <c r="E6" i="8"/>
  <c r="E7" i="7"/>
  <c r="E8" i="7"/>
  <c r="Q6" i="4"/>
  <c r="K104" i="1"/>
  <c r="Q6" i="2"/>
  <c r="Q18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24" i="1"/>
  <c r="Q232" i="1"/>
  <c r="Q200" i="1"/>
  <c r="Q128" i="1"/>
  <c r="Q13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256" i="1"/>
  <c r="Q248" i="1"/>
  <c r="Q216" i="1"/>
  <c r="Q192" i="1"/>
  <c r="Q184" i="1"/>
  <c r="Q176" i="1"/>
  <c r="Q168" i="1"/>
  <c r="Q160" i="1"/>
  <c r="Q152" i="1"/>
  <c r="Q136" i="1"/>
  <c r="Q119" i="1"/>
  <c r="Q111" i="1"/>
  <c r="Q103" i="1"/>
  <c r="Q95" i="1"/>
  <c r="Q79" i="1"/>
  <c r="Q71" i="1"/>
  <c r="Q63" i="1"/>
  <c r="Q47" i="1"/>
  <c r="Q2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240" i="1"/>
  <c r="Q208" i="1"/>
  <c r="Q39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44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55" i="1"/>
  <c r="Q31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224" i="1"/>
  <c r="Q8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K6" i="6"/>
  <c r="K6" i="3"/>
  <c r="K6" i="2"/>
  <c r="K11" i="1"/>
  <c r="K208" i="1"/>
  <c r="K144" i="1"/>
  <c r="K248" i="1"/>
  <c r="K168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32" i="1"/>
  <c r="K216" i="1"/>
  <c r="K192" i="1"/>
  <c r="K176" i="1"/>
  <c r="K160" i="1"/>
  <c r="K136" i="1"/>
  <c r="K120" i="1"/>
  <c r="K96" i="1"/>
  <c r="K72" i="1"/>
  <c r="K56" i="1"/>
  <c r="K40" i="1"/>
  <c r="K32" i="1"/>
  <c r="K16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256" i="1"/>
  <c r="K224" i="1"/>
  <c r="K200" i="1"/>
  <c r="K184" i="1"/>
  <c r="K152" i="1"/>
  <c r="K128" i="1"/>
  <c r="K112" i="1"/>
  <c r="K88" i="1"/>
  <c r="K80" i="1"/>
  <c r="K64" i="1"/>
  <c r="K48" i="1"/>
  <c r="K24" i="1"/>
  <c r="K8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240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E6" i="4"/>
  <c r="P10" i="24"/>
  <c r="Q9" i="24"/>
  <c r="J8" i="24"/>
  <c r="K7" i="24"/>
  <c r="Q8" i="24"/>
  <c r="D8" i="24"/>
  <c r="E7" i="24"/>
  <c r="Q7" i="24"/>
  <c r="K6" i="24"/>
  <c r="P8" i="23"/>
  <c r="Q7" i="23"/>
  <c r="J9" i="23"/>
  <c r="K8" i="23"/>
  <c r="D9" i="23"/>
  <c r="E8" i="23"/>
  <c r="Q6" i="23"/>
  <c r="E7" i="23"/>
  <c r="K7" i="23"/>
  <c r="J8" i="22"/>
  <c r="K7" i="22"/>
  <c r="P8" i="22"/>
  <c r="Q7" i="22"/>
  <c r="D9" i="22"/>
  <c r="E8" i="22"/>
  <c r="E7" i="22"/>
  <c r="K6" i="22"/>
  <c r="Q6" i="22"/>
  <c r="J8" i="21"/>
  <c r="K7" i="21"/>
  <c r="P8" i="21"/>
  <c r="Q7" i="21"/>
  <c r="D9" i="21"/>
  <c r="E8" i="21"/>
  <c r="Q6" i="21"/>
  <c r="E7" i="21"/>
  <c r="K6" i="21"/>
  <c r="J10" i="20"/>
  <c r="K9" i="20"/>
  <c r="D7" i="20"/>
  <c r="E6" i="20"/>
  <c r="P7" i="20"/>
  <c r="Q6" i="20"/>
  <c r="K7" i="20"/>
  <c r="J8" i="19"/>
  <c r="K7" i="19"/>
  <c r="P9" i="19"/>
  <c r="Q8" i="19"/>
  <c r="D10" i="19"/>
  <c r="E9" i="19"/>
  <c r="E8" i="19"/>
  <c r="K6" i="19"/>
  <c r="Q7" i="19"/>
  <c r="J8" i="18"/>
  <c r="K7" i="18"/>
  <c r="P9" i="18"/>
  <c r="Q8" i="18"/>
  <c r="D9" i="18"/>
  <c r="E8" i="18"/>
  <c r="Q7" i="18"/>
  <c r="E7" i="18"/>
  <c r="K6" i="18"/>
  <c r="D8" i="17"/>
  <c r="E7" i="17"/>
  <c r="J8" i="17"/>
  <c r="K7" i="17"/>
  <c r="P8" i="17"/>
  <c r="Q7" i="17"/>
  <c r="Q6" i="17"/>
  <c r="E6" i="17"/>
  <c r="J12" i="16"/>
  <c r="K11" i="16"/>
  <c r="D8" i="16"/>
  <c r="E7" i="16"/>
  <c r="P9" i="16"/>
  <c r="Q8" i="16"/>
  <c r="Q7" i="16"/>
  <c r="K10" i="16"/>
  <c r="E6" i="16"/>
  <c r="J9" i="15"/>
  <c r="K8" i="15"/>
  <c r="D8" i="15"/>
  <c r="E7" i="15"/>
  <c r="P8" i="15"/>
  <c r="Q7" i="15"/>
  <c r="E6" i="15"/>
  <c r="K7" i="15"/>
  <c r="P8" i="14"/>
  <c r="Q7" i="14"/>
  <c r="D9" i="14"/>
  <c r="E8" i="14"/>
  <c r="J8" i="14"/>
  <c r="K7" i="14"/>
  <c r="K6" i="14"/>
  <c r="Q6" i="14"/>
  <c r="E6" i="14"/>
  <c r="J9" i="13"/>
  <c r="K8" i="13"/>
  <c r="D9" i="13"/>
  <c r="E8" i="13"/>
  <c r="K7" i="13"/>
  <c r="P8" i="13"/>
  <c r="Q7" i="13"/>
  <c r="K6" i="13"/>
  <c r="Q6" i="13"/>
  <c r="E7" i="13"/>
  <c r="P10" i="12"/>
  <c r="Q9" i="12"/>
  <c r="J9" i="12"/>
  <c r="K8" i="12"/>
  <c r="D8" i="12"/>
  <c r="E7" i="12"/>
  <c r="Q6" i="12"/>
  <c r="K7" i="12"/>
  <c r="E6" i="12"/>
  <c r="Q8" i="12"/>
  <c r="D8" i="11"/>
  <c r="E7" i="11"/>
  <c r="J8" i="11"/>
  <c r="K7" i="11"/>
  <c r="K6" i="11"/>
  <c r="P8" i="11"/>
  <c r="Q7" i="11"/>
  <c r="E6" i="11"/>
  <c r="D8" i="10"/>
  <c r="E7" i="10"/>
  <c r="P9" i="10"/>
  <c r="Q8" i="10"/>
  <c r="J8" i="10"/>
  <c r="K7" i="10"/>
  <c r="E6" i="10"/>
  <c r="K6" i="10"/>
  <c r="Q7" i="10"/>
  <c r="J8" i="9"/>
  <c r="K7" i="9"/>
  <c r="P8" i="9"/>
  <c r="Q7" i="9"/>
  <c r="D9" i="9"/>
  <c r="E8" i="9"/>
  <c r="E7" i="9"/>
  <c r="K6" i="9"/>
  <c r="Q6" i="9"/>
  <c r="Q6" i="8"/>
  <c r="D9" i="8"/>
  <c r="E8" i="8"/>
  <c r="J8" i="8"/>
  <c r="K7" i="8"/>
  <c r="P9" i="8"/>
  <c r="Q8" i="8"/>
  <c r="Q7" i="8"/>
  <c r="P8" i="7"/>
  <c r="Q7" i="7"/>
  <c r="D10" i="7"/>
  <c r="E9" i="7"/>
  <c r="J7" i="7"/>
  <c r="K6" i="7"/>
  <c r="E6" i="7"/>
  <c r="Q6" i="7"/>
  <c r="J9" i="6"/>
  <c r="K8" i="6"/>
  <c r="P8" i="6"/>
  <c r="Q7" i="6"/>
  <c r="D9" i="6"/>
  <c r="E8" i="6"/>
  <c r="E7" i="6"/>
  <c r="K7" i="6"/>
  <c r="Q6" i="6"/>
  <c r="D8" i="5"/>
  <c r="E7" i="5"/>
  <c r="J8" i="5"/>
  <c r="K7" i="5"/>
  <c r="P8" i="5"/>
  <c r="Q7" i="5"/>
  <c r="Q6" i="5"/>
  <c r="E6" i="5"/>
  <c r="J8" i="4"/>
  <c r="K7" i="4"/>
  <c r="P9" i="4"/>
  <c r="Q8" i="4"/>
  <c r="D9" i="4"/>
  <c r="E8" i="4"/>
  <c r="Q7" i="4"/>
  <c r="E7" i="4"/>
  <c r="K6" i="4"/>
  <c r="J9" i="3"/>
  <c r="K8" i="3"/>
  <c r="P9" i="3"/>
  <c r="Q8" i="3"/>
  <c r="D8" i="3"/>
  <c r="E7" i="3"/>
  <c r="Q7" i="3"/>
  <c r="E6" i="3"/>
  <c r="K7" i="3"/>
  <c r="P8" i="2"/>
  <c r="Q7" i="2"/>
  <c r="D7" i="2"/>
  <c r="E6" i="2"/>
  <c r="J8" i="2"/>
  <c r="K7" i="2"/>
  <c r="P109" i="1"/>
  <c r="J108" i="1"/>
  <c r="Q14" i="1"/>
  <c r="K6" i="1"/>
  <c r="Q12" i="1"/>
  <c r="Q11" i="1"/>
  <c r="Q6" i="1"/>
  <c r="Q10" i="1"/>
  <c r="Q17" i="1"/>
  <c r="Q7" i="1"/>
  <c r="Q16" i="1"/>
  <c r="Q15" i="1"/>
  <c r="Q9" i="1"/>
  <c r="Q8" i="1"/>
  <c r="P8" i="1"/>
  <c r="J7" i="1"/>
  <c r="E7" i="1"/>
  <c r="D8" i="1"/>
  <c r="E6" i="1"/>
  <c r="D9" i="24" l="1"/>
  <c r="E8" i="24"/>
  <c r="J9" i="24"/>
  <c r="K8" i="24"/>
  <c r="P11" i="24"/>
  <c r="Q10" i="24"/>
  <c r="D10" i="23"/>
  <c r="E9" i="23"/>
  <c r="J10" i="23"/>
  <c r="K9" i="23"/>
  <c r="P9" i="23"/>
  <c r="Q8" i="23"/>
  <c r="D10" i="22"/>
  <c r="E9" i="22"/>
  <c r="P9" i="22"/>
  <c r="Q8" i="22"/>
  <c r="J9" i="22"/>
  <c r="K8" i="22"/>
  <c r="D10" i="21"/>
  <c r="E9" i="21"/>
  <c r="P9" i="21"/>
  <c r="Q8" i="21"/>
  <c r="J9" i="21"/>
  <c r="K8" i="21"/>
  <c r="P8" i="20"/>
  <c r="Q7" i="20"/>
  <c r="D8" i="20"/>
  <c r="E7" i="20"/>
  <c r="J11" i="20"/>
  <c r="K10" i="20"/>
  <c r="P10" i="19"/>
  <c r="Q9" i="19"/>
  <c r="D11" i="19"/>
  <c r="E10" i="19"/>
  <c r="J9" i="19"/>
  <c r="K8" i="19"/>
  <c r="D10" i="18"/>
  <c r="E9" i="18"/>
  <c r="P10" i="18"/>
  <c r="Q9" i="18"/>
  <c r="J9" i="18"/>
  <c r="K8" i="18"/>
  <c r="P9" i="17"/>
  <c r="Q8" i="17"/>
  <c r="J9" i="17"/>
  <c r="K8" i="17"/>
  <c r="D9" i="17"/>
  <c r="E8" i="17"/>
  <c r="P10" i="16"/>
  <c r="Q9" i="16"/>
  <c r="D9" i="16"/>
  <c r="E8" i="16"/>
  <c r="J13" i="16"/>
  <c r="K12" i="16"/>
  <c r="P9" i="15"/>
  <c r="Q8" i="15"/>
  <c r="D9" i="15"/>
  <c r="E8" i="15"/>
  <c r="J10" i="15"/>
  <c r="K9" i="15"/>
  <c r="J9" i="14"/>
  <c r="K8" i="14"/>
  <c r="D10" i="14"/>
  <c r="E9" i="14"/>
  <c r="P9" i="14"/>
  <c r="Q8" i="14"/>
  <c r="P9" i="13"/>
  <c r="Q8" i="13"/>
  <c r="D10" i="13"/>
  <c r="E9" i="13"/>
  <c r="J10" i="13"/>
  <c r="K9" i="13"/>
  <c r="P11" i="12"/>
  <c r="Q10" i="12"/>
  <c r="D9" i="12"/>
  <c r="E8" i="12"/>
  <c r="J10" i="12"/>
  <c r="K9" i="12"/>
  <c r="Q8" i="11"/>
  <c r="P9" i="11"/>
  <c r="J9" i="11"/>
  <c r="K8" i="11"/>
  <c r="E8" i="11"/>
  <c r="D9" i="11"/>
  <c r="J9" i="10"/>
  <c r="K8" i="10"/>
  <c r="P10" i="10"/>
  <c r="Q9" i="10"/>
  <c r="D9" i="10"/>
  <c r="E8" i="10"/>
  <c r="D10" i="9"/>
  <c r="E9" i="9"/>
  <c r="P9" i="9"/>
  <c r="Q8" i="9"/>
  <c r="J9" i="9"/>
  <c r="K8" i="9"/>
  <c r="J9" i="8"/>
  <c r="K8" i="8"/>
  <c r="D10" i="8"/>
  <c r="E9" i="8"/>
  <c r="P10" i="8"/>
  <c r="Q9" i="8"/>
  <c r="J8" i="7"/>
  <c r="K7" i="7"/>
  <c r="D11" i="7"/>
  <c r="E10" i="7"/>
  <c r="P9" i="7"/>
  <c r="Q8" i="7"/>
  <c r="J10" i="6"/>
  <c r="K9" i="6"/>
  <c r="D10" i="6"/>
  <c r="E9" i="6"/>
  <c r="P9" i="6"/>
  <c r="Q8" i="6"/>
  <c r="P9" i="5"/>
  <c r="Q8" i="5"/>
  <c r="J9" i="5"/>
  <c r="K8" i="5"/>
  <c r="D9" i="5"/>
  <c r="E8" i="5"/>
  <c r="J9" i="4"/>
  <c r="K8" i="4"/>
  <c r="D10" i="4"/>
  <c r="E9" i="4"/>
  <c r="P10" i="4"/>
  <c r="Q9" i="4"/>
  <c r="P10" i="3"/>
  <c r="Q9" i="3"/>
  <c r="J10" i="3"/>
  <c r="K9" i="3"/>
  <c r="D9" i="3"/>
  <c r="E8" i="3"/>
  <c r="P9" i="2"/>
  <c r="Q8" i="2"/>
  <c r="K8" i="2"/>
  <c r="J9" i="2"/>
  <c r="E7" i="2"/>
  <c r="D8" i="2"/>
  <c r="P110" i="1"/>
  <c r="J109" i="1"/>
  <c r="P9" i="1"/>
  <c r="J8" i="1"/>
  <c r="E8" i="1"/>
  <c r="D9" i="1"/>
  <c r="P12" i="24" l="1"/>
  <c r="Q11" i="24"/>
  <c r="J10" i="24"/>
  <c r="K9" i="24"/>
  <c r="D10" i="24"/>
  <c r="E9" i="24"/>
  <c r="P10" i="23"/>
  <c r="Q9" i="23"/>
  <c r="J11" i="23"/>
  <c r="K10" i="23"/>
  <c r="D11" i="23"/>
  <c r="E10" i="23"/>
  <c r="J10" i="22"/>
  <c r="K9" i="22"/>
  <c r="P10" i="22"/>
  <c r="Q9" i="22"/>
  <c r="D11" i="22"/>
  <c r="E10" i="22"/>
  <c r="J10" i="21"/>
  <c r="K9" i="21"/>
  <c r="Q9" i="21"/>
  <c r="P10" i="21"/>
  <c r="D11" i="21"/>
  <c r="E10" i="21"/>
  <c r="J12" i="20"/>
  <c r="K11" i="20"/>
  <c r="D9" i="20"/>
  <c r="E8" i="20"/>
  <c r="P9" i="20"/>
  <c r="Q8" i="20"/>
  <c r="J10" i="19"/>
  <c r="K9" i="19"/>
  <c r="D12" i="19"/>
  <c r="E11" i="19"/>
  <c r="P11" i="19"/>
  <c r="Q10" i="19"/>
  <c r="D11" i="18"/>
  <c r="E10" i="18"/>
  <c r="K9" i="18"/>
  <c r="J10" i="18"/>
  <c r="P11" i="18"/>
  <c r="Q10" i="18"/>
  <c r="D10" i="17"/>
  <c r="E9" i="17"/>
  <c r="J10" i="17"/>
  <c r="K9" i="17"/>
  <c r="P10" i="17"/>
  <c r="Q9" i="17"/>
  <c r="P11" i="16"/>
  <c r="Q10" i="16"/>
  <c r="J14" i="16"/>
  <c r="K13" i="16"/>
  <c r="D10" i="16"/>
  <c r="E9" i="16"/>
  <c r="J11" i="15"/>
  <c r="K10" i="15"/>
  <c r="D10" i="15"/>
  <c r="E9" i="15"/>
  <c r="P10" i="15"/>
  <c r="Q9" i="15"/>
  <c r="D11" i="14"/>
  <c r="E10" i="14"/>
  <c r="P10" i="14"/>
  <c r="Q9" i="14"/>
  <c r="J10" i="14"/>
  <c r="K9" i="14"/>
  <c r="P10" i="13"/>
  <c r="Q9" i="13"/>
  <c r="J11" i="13"/>
  <c r="K10" i="13"/>
  <c r="E10" i="13"/>
  <c r="D11" i="13"/>
  <c r="J11" i="12"/>
  <c r="K10" i="12"/>
  <c r="E9" i="12"/>
  <c r="D10" i="12"/>
  <c r="P12" i="12"/>
  <c r="Q11" i="12"/>
  <c r="D10" i="11"/>
  <c r="E9" i="11"/>
  <c r="K9" i="11"/>
  <c r="J10" i="11"/>
  <c r="P10" i="11"/>
  <c r="Q9" i="11"/>
  <c r="D10" i="10"/>
  <c r="E9" i="10"/>
  <c r="Q10" i="10"/>
  <c r="P11" i="10"/>
  <c r="J10" i="10"/>
  <c r="K9" i="10"/>
  <c r="J10" i="9"/>
  <c r="K9" i="9"/>
  <c r="P10" i="9"/>
  <c r="Q9" i="9"/>
  <c r="D11" i="9"/>
  <c r="E10" i="9"/>
  <c r="D11" i="8"/>
  <c r="E10" i="8"/>
  <c r="P11" i="8"/>
  <c r="Q10" i="8"/>
  <c r="J10" i="8"/>
  <c r="K9" i="8"/>
  <c r="J9" i="7"/>
  <c r="K8" i="7"/>
  <c r="Q9" i="7"/>
  <c r="P10" i="7"/>
  <c r="D12" i="7"/>
  <c r="E11" i="7"/>
  <c r="J11" i="6"/>
  <c r="K10" i="6"/>
  <c r="P10" i="6"/>
  <c r="Q9" i="6"/>
  <c r="D11" i="6"/>
  <c r="E10" i="6"/>
  <c r="D10" i="5"/>
  <c r="E9" i="5"/>
  <c r="J10" i="5"/>
  <c r="K9" i="5"/>
  <c r="P10" i="5"/>
  <c r="Q9" i="5"/>
  <c r="P11" i="4"/>
  <c r="Q10" i="4"/>
  <c r="D11" i="4"/>
  <c r="E10" i="4"/>
  <c r="J10" i="4"/>
  <c r="K9" i="4"/>
  <c r="D10" i="3"/>
  <c r="E9" i="3"/>
  <c r="P11" i="3"/>
  <c r="Q10" i="3"/>
  <c r="J11" i="3"/>
  <c r="K10" i="3"/>
  <c r="Q9" i="2"/>
  <c r="P10" i="2"/>
  <c r="D9" i="2"/>
  <c r="E8" i="2"/>
  <c r="K9" i="2"/>
  <c r="J10" i="2"/>
  <c r="P111" i="1"/>
  <c r="J110" i="1"/>
  <c r="P10" i="1"/>
  <c r="J9" i="1"/>
  <c r="D10" i="1"/>
  <c r="E9" i="1"/>
  <c r="D11" i="24" l="1"/>
  <c r="E10" i="24"/>
  <c r="J11" i="24"/>
  <c r="K10" i="24"/>
  <c r="P13" i="24"/>
  <c r="Q12" i="24"/>
  <c r="D12" i="23"/>
  <c r="E11" i="23"/>
  <c r="J12" i="23"/>
  <c r="K11" i="23"/>
  <c r="P11" i="23"/>
  <c r="Q10" i="23"/>
  <c r="D12" i="22"/>
  <c r="E11" i="22"/>
  <c r="P11" i="22"/>
  <c r="Q10" i="22"/>
  <c r="J11" i="22"/>
  <c r="K10" i="22"/>
  <c r="E11" i="21"/>
  <c r="D12" i="21"/>
  <c r="P11" i="21"/>
  <c r="Q10" i="21"/>
  <c r="J11" i="21"/>
  <c r="K10" i="21"/>
  <c r="P10" i="20"/>
  <c r="Q9" i="20"/>
  <c r="D10" i="20"/>
  <c r="E9" i="20"/>
  <c r="J13" i="20"/>
  <c r="K12" i="20"/>
  <c r="P12" i="19"/>
  <c r="Q11" i="19"/>
  <c r="D13" i="19"/>
  <c r="E12" i="19"/>
  <c r="J11" i="19"/>
  <c r="K10" i="19"/>
  <c r="D12" i="18"/>
  <c r="E11" i="18"/>
  <c r="P12" i="18"/>
  <c r="Q11" i="18"/>
  <c r="J11" i="18"/>
  <c r="K10" i="18"/>
  <c r="P11" i="17"/>
  <c r="Q10" i="17"/>
  <c r="J11" i="17"/>
  <c r="K10" i="17"/>
  <c r="D11" i="17"/>
  <c r="E10" i="17"/>
  <c r="P12" i="16"/>
  <c r="Q11" i="16"/>
  <c r="D11" i="16"/>
  <c r="E10" i="16"/>
  <c r="J15" i="16"/>
  <c r="K14" i="16"/>
  <c r="D11" i="15"/>
  <c r="E10" i="15"/>
  <c r="P11" i="15"/>
  <c r="Q10" i="15"/>
  <c r="J12" i="15"/>
  <c r="K11" i="15"/>
  <c r="J11" i="14"/>
  <c r="K10" i="14"/>
  <c r="P11" i="14"/>
  <c r="Q10" i="14"/>
  <c r="D12" i="14"/>
  <c r="E11" i="14"/>
  <c r="D12" i="13"/>
  <c r="E11" i="13"/>
  <c r="J12" i="13"/>
  <c r="K11" i="13"/>
  <c r="P11" i="13"/>
  <c r="Q10" i="13"/>
  <c r="E10" i="12"/>
  <c r="D11" i="12"/>
  <c r="P13" i="12"/>
  <c r="Q12" i="12"/>
  <c r="J12" i="12"/>
  <c r="K11" i="12"/>
  <c r="Q10" i="11"/>
  <c r="P11" i="11"/>
  <c r="J11" i="11"/>
  <c r="K10" i="11"/>
  <c r="D11" i="11"/>
  <c r="E10" i="11"/>
  <c r="J11" i="10"/>
  <c r="K10" i="10"/>
  <c r="P12" i="10"/>
  <c r="Q11" i="10"/>
  <c r="D11" i="10"/>
  <c r="E10" i="10"/>
  <c r="D12" i="9"/>
  <c r="E11" i="9"/>
  <c r="P11" i="9"/>
  <c r="Q10" i="9"/>
  <c r="J11" i="9"/>
  <c r="K10" i="9"/>
  <c r="J11" i="8"/>
  <c r="K10" i="8"/>
  <c r="P12" i="8"/>
  <c r="Q11" i="8"/>
  <c r="D12" i="8"/>
  <c r="E11" i="8"/>
  <c r="J10" i="7"/>
  <c r="K9" i="7"/>
  <c r="D13" i="7"/>
  <c r="E12" i="7"/>
  <c r="P11" i="7"/>
  <c r="Q10" i="7"/>
  <c r="D12" i="6"/>
  <c r="E11" i="6"/>
  <c r="P11" i="6"/>
  <c r="Q10" i="6"/>
  <c r="K11" i="6"/>
  <c r="J12" i="6"/>
  <c r="P11" i="5"/>
  <c r="Q10" i="5"/>
  <c r="J11" i="5"/>
  <c r="K10" i="5"/>
  <c r="D11" i="5"/>
  <c r="E10" i="5"/>
  <c r="D12" i="4"/>
  <c r="E11" i="4"/>
  <c r="P12" i="4"/>
  <c r="Q11" i="4"/>
  <c r="J11" i="4"/>
  <c r="K10" i="4"/>
  <c r="D11" i="3"/>
  <c r="E10" i="3"/>
  <c r="J12" i="3"/>
  <c r="K11" i="3"/>
  <c r="P12" i="3"/>
  <c r="Q11" i="3"/>
  <c r="J11" i="2"/>
  <c r="K10" i="2"/>
  <c r="D10" i="2"/>
  <c r="E9" i="2"/>
  <c r="P11" i="2"/>
  <c r="Q10" i="2"/>
  <c r="P112" i="1"/>
  <c r="J111" i="1"/>
  <c r="P11" i="1"/>
  <c r="J10" i="1"/>
  <c r="D11" i="1"/>
  <c r="E10" i="1"/>
  <c r="P14" i="24" l="1"/>
  <c r="Q13" i="24"/>
  <c r="K11" i="24"/>
  <c r="J12" i="24"/>
  <c r="D12" i="24"/>
  <c r="E11" i="24"/>
  <c r="P12" i="23"/>
  <c r="Q11" i="23"/>
  <c r="J13" i="23"/>
  <c r="K12" i="23"/>
  <c r="D13" i="23"/>
  <c r="E12" i="23"/>
  <c r="D13" i="22"/>
  <c r="E12" i="22"/>
  <c r="J12" i="22"/>
  <c r="K11" i="22"/>
  <c r="P12" i="22"/>
  <c r="Q11" i="22"/>
  <c r="K11" i="21"/>
  <c r="J12" i="21"/>
  <c r="P12" i="21"/>
  <c r="Q11" i="21"/>
  <c r="D13" i="21"/>
  <c r="E12" i="21"/>
  <c r="J14" i="20"/>
  <c r="K13" i="20"/>
  <c r="D11" i="20"/>
  <c r="E10" i="20"/>
  <c r="P11" i="20"/>
  <c r="Q10" i="20"/>
  <c r="J12" i="19"/>
  <c r="K11" i="19"/>
  <c r="D14" i="19"/>
  <c r="E13" i="19"/>
  <c r="P13" i="19"/>
  <c r="Q12" i="19"/>
  <c r="E12" i="18"/>
  <c r="D13" i="18"/>
  <c r="J12" i="18"/>
  <c r="K11" i="18"/>
  <c r="P13" i="18"/>
  <c r="Q12" i="18"/>
  <c r="D12" i="17"/>
  <c r="E11" i="17"/>
  <c r="J12" i="17"/>
  <c r="K11" i="17"/>
  <c r="P12" i="17"/>
  <c r="Q11" i="17"/>
  <c r="J16" i="16"/>
  <c r="K15" i="16"/>
  <c r="D12" i="16"/>
  <c r="E11" i="16"/>
  <c r="P13" i="16"/>
  <c r="Q12" i="16"/>
  <c r="D12" i="15"/>
  <c r="E11" i="15"/>
  <c r="J13" i="15"/>
  <c r="K12" i="15"/>
  <c r="P12" i="15"/>
  <c r="Q11" i="15"/>
  <c r="D13" i="14"/>
  <c r="E12" i="14"/>
  <c r="P12" i="14"/>
  <c r="Q11" i="14"/>
  <c r="J12" i="14"/>
  <c r="K11" i="14"/>
  <c r="P12" i="13"/>
  <c r="Q11" i="13"/>
  <c r="J13" i="13"/>
  <c r="K12" i="13"/>
  <c r="D13" i="13"/>
  <c r="E12" i="13"/>
  <c r="J13" i="12"/>
  <c r="K12" i="12"/>
  <c r="P14" i="12"/>
  <c r="Q13" i="12"/>
  <c r="D12" i="12"/>
  <c r="E11" i="12"/>
  <c r="D12" i="11"/>
  <c r="E11" i="11"/>
  <c r="K11" i="11"/>
  <c r="J12" i="11"/>
  <c r="P12" i="11"/>
  <c r="Q11" i="11"/>
  <c r="P13" i="10"/>
  <c r="Q12" i="10"/>
  <c r="D12" i="10"/>
  <c r="E11" i="10"/>
  <c r="J12" i="10"/>
  <c r="K11" i="10"/>
  <c r="J12" i="9"/>
  <c r="K11" i="9"/>
  <c r="P12" i="9"/>
  <c r="Q11" i="9"/>
  <c r="D13" i="9"/>
  <c r="E12" i="9"/>
  <c r="J12" i="8"/>
  <c r="K11" i="8"/>
  <c r="D13" i="8"/>
  <c r="E12" i="8"/>
  <c r="P13" i="8"/>
  <c r="Q12" i="8"/>
  <c r="P12" i="7"/>
  <c r="Q11" i="7"/>
  <c r="D14" i="7"/>
  <c r="E13" i="7"/>
  <c r="J11" i="7"/>
  <c r="K10" i="7"/>
  <c r="D13" i="6"/>
  <c r="E12" i="6"/>
  <c r="P12" i="6"/>
  <c r="Q11" i="6"/>
  <c r="J13" i="6"/>
  <c r="K12" i="6"/>
  <c r="D12" i="5"/>
  <c r="E11" i="5"/>
  <c r="J12" i="5"/>
  <c r="K11" i="5"/>
  <c r="P12" i="5"/>
  <c r="Q11" i="5"/>
  <c r="J12" i="4"/>
  <c r="K11" i="4"/>
  <c r="Q12" i="4"/>
  <c r="P13" i="4"/>
  <c r="D13" i="4"/>
  <c r="E12" i="4"/>
  <c r="D12" i="3"/>
  <c r="E11" i="3"/>
  <c r="Q12" i="3"/>
  <c r="P13" i="3"/>
  <c r="J13" i="3"/>
  <c r="K12" i="3"/>
  <c r="D11" i="2"/>
  <c r="E10" i="2"/>
  <c r="J12" i="2"/>
  <c r="K11" i="2"/>
  <c r="P12" i="2"/>
  <c r="Q11" i="2"/>
  <c r="P113" i="1"/>
  <c r="J112" i="1"/>
  <c r="P12" i="1"/>
  <c r="J11" i="1"/>
  <c r="D12" i="1"/>
  <c r="E11" i="1"/>
  <c r="P15" i="24" l="1"/>
  <c r="Q14" i="24"/>
  <c r="D13" i="24"/>
  <c r="E12" i="24"/>
  <c r="J13" i="24"/>
  <c r="K12" i="24"/>
  <c r="D14" i="23"/>
  <c r="E13" i="23"/>
  <c r="J14" i="23"/>
  <c r="K13" i="23"/>
  <c r="P13" i="23"/>
  <c r="Q12" i="23"/>
  <c r="P13" i="22"/>
  <c r="Q12" i="22"/>
  <c r="J13" i="22"/>
  <c r="K12" i="22"/>
  <c r="D14" i="22"/>
  <c r="E13" i="22"/>
  <c r="D14" i="21"/>
  <c r="E13" i="21"/>
  <c r="P13" i="21"/>
  <c r="Q12" i="21"/>
  <c r="J13" i="21"/>
  <c r="K12" i="21"/>
  <c r="J15" i="20"/>
  <c r="K14" i="20"/>
  <c r="D12" i="20"/>
  <c r="E11" i="20"/>
  <c r="P12" i="20"/>
  <c r="Q11" i="20"/>
  <c r="D15" i="19"/>
  <c r="E14" i="19"/>
  <c r="P14" i="19"/>
  <c r="Q13" i="19"/>
  <c r="J13" i="19"/>
  <c r="K12" i="19"/>
  <c r="J13" i="18"/>
  <c r="K12" i="18"/>
  <c r="P14" i="18"/>
  <c r="Q13" i="18"/>
  <c r="D14" i="18"/>
  <c r="E13" i="18"/>
  <c r="P13" i="17"/>
  <c r="Q12" i="17"/>
  <c r="J13" i="17"/>
  <c r="K12" i="17"/>
  <c r="D13" i="17"/>
  <c r="E12" i="17"/>
  <c r="J17" i="16"/>
  <c r="K16" i="16"/>
  <c r="P14" i="16"/>
  <c r="Q13" i="16"/>
  <c r="E12" i="16"/>
  <c r="D13" i="16"/>
  <c r="P13" i="15"/>
  <c r="Q12" i="15"/>
  <c r="J14" i="15"/>
  <c r="K13" i="15"/>
  <c r="D13" i="15"/>
  <c r="E12" i="15"/>
  <c r="K12" i="14"/>
  <c r="J13" i="14"/>
  <c r="P13" i="14"/>
  <c r="Q12" i="14"/>
  <c r="D14" i="14"/>
  <c r="E13" i="14"/>
  <c r="D14" i="13"/>
  <c r="E13" i="13"/>
  <c r="J14" i="13"/>
  <c r="K13" i="13"/>
  <c r="Q12" i="13"/>
  <c r="P13" i="13"/>
  <c r="J14" i="12"/>
  <c r="K13" i="12"/>
  <c r="D13" i="12"/>
  <c r="E12" i="12"/>
  <c r="P15" i="12"/>
  <c r="Q14" i="12"/>
  <c r="J13" i="11"/>
  <c r="K12" i="11"/>
  <c r="P13" i="11"/>
  <c r="Q12" i="11"/>
  <c r="E12" i="11"/>
  <c r="D13" i="11"/>
  <c r="D13" i="10"/>
  <c r="E12" i="10"/>
  <c r="P14" i="10"/>
  <c r="Q13" i="10"/>
  <c r="J13" i="10"/>
  <c r="K12" i="10"/>
  <c r="J13" i="9"/>
  <c r="K12" i="9"/>
  <c r="D14" i="9"/>
  <c r="E13" i="9"/>
  <c r="P13" i="9"/>
  <c r="Q12" i="9"/>
  <c r="P14" i="8"/>
  <c r="Q13" i="8"/>
  <c r="D14" i="8"/>
  <c r="E13" i="8"/>
  <c r="K12" i="8"/>
  <c r="J13" i="8"/>
  <c r="P13" i="7"/>
  <c r="Q12" i="7"/>
  <c r="J12" i="7"/>
  <c r="K11" i="7"/>
  <c r="D15" i="7"/>
  <c r="E14" i="7"/>
  <c r="J14" i="6"/>
  <c r="K13" i="6"/>
  <c r="P13" i="6"/>
  <c r="Q12" i="6"/>
  <c r="D14" i="6"/>
  <c r="E13" i="6"/>
  <c r="P13" i="5"/>
  <c r="Q12" i="5"/>
  <c r="J13" i="5"/>
  <c r="K12" i="5"/>
  <c r="D13" i="5"/>
  <c r="E12" i="5"/>
  <c r="K12" i="4"/>
  <c r="J13" i="4"/>
  <c r="D14" i="4"/>
  <c r="E13" i="4"/>
  <c r="P14" i="4"/>
  <c r="Q13" i="4"/>
  <c r="Q13" i="3"/>
  <c r="P14" i="3"/>
  <c r="K13" i="3"/>
  <c r="J14" i="3"/>
  <c r="D13" i="3"/>
  <c r="E12" i="3"/>
  <c r="E11" i="2"/>
  <c r="D12" i="2"/>
  <c r="J13" i="2"/>
  <c r="K12" i="2"/>
  <c r="P13" i="2"/>
  <c r="Q12" i="2"/>
  <c r="P114" i="1"/>
  <c r="J113" i="1"/>
  <c r="P13" i="1"/>
  <c r="J12" i="1"/>
  <c r="D13" i="1"/>
  <c r="E12" i="1"/>
  <c r="J14" i="24" l="1"/>
  <c r="K13" i="24"/>
  <c r="D14" i="24"/>
  <c r="E13" i="24"/>
  <c r="P16" i="24"/>
  <c r="Q15" i="24"/>
  <c r="P14" i="23"/>
  <c r="Q13" i="23"/>
  <c r="J15" i="23"/>
  <c r="K14" i="23"/>
  <c r="D15" i="23"/>
  <c r="E14" i="23"/>
  <c r="D15" i="22"/>
  <c r="E14" i="22"/>
  <c r="J14" i="22"/>
  <c r="K13" i="22"/>
  <c r="P14" i="22"/>
  <c r="Q13" i="22"/>
  <c r="J14" i="21"/>
  <c r="K13" i="21"/>
  <c r="P14" i="21"/>
  <c r="Q13" i="21"/>
  <c r="E14" i="21"/>
  <c r="D15" i="21"/>
  <c r="J16" i="20"/>
  <c r="K15" i="20"/>
  <c r="D13" i="20"/>
  <c r="E12" i="20"/>
  <c r="P13" i="20"/>
  <c r="Q12" i="20"/>
  <c r="P15" i="19"/>
  <c r="Q14" i="19"/>
  <c r="J14" i="19"/>
  <c r="K13" i="19"/>
  <c r="D16" i="19"/>
  <c r="E15" i="19"/>
  <c r="J14" i="18"/>
  <c r="K13" i="18"/>
  <c r="D15" i="18"/>
  <c r="E14" i="18"/>
  <c r="Q14" i="18"/>
  <c r="P15" i="18"/>
  <c r="D14" i="17"/>
  <c r="E13" i="17"/>
  <c r="J14" i="17"/>
  <c r="K13" i="17"/>
  <c r="P14" i="17"/>
  <c r="Q13" i="17"/>
  <c r="Q14" i="16"/>
  <c r="P15" i="16"/>
  <c r="D14" i="16"/>
  <c r="E13" i="16"/>
  <c r="J18" i="16"/>
  <c r="K17" i="16"/>
  <c r="P14" i="15"/>
  <c r="Q13" i="15"/>
  <c r="D14" i="15"/>
  <c r="E13" i="15"/>
  <c r="J15" i="15"/>
  <c r="K14" i="15"/>
  <c r="D15" i="14"/>
  <c r="E14" i="14"/>
  <c r="P14" i="14"/>
  <c r="Q13" i="14"/>
  <c r="J14" i="14"/>
  <c r="K13" i="14"/>
  <c r="P14" i="13"/>
  <c r="Q13" i="13"/>
  <c r="J15" i="13"/>
  <c r="K14" i="13"/>
  <c r="D15" i="13"/>
  <c r="E14" i="13"/>
  <c r="P16" i="12"/>
  <c r="Q15" i="12"/>
  <c r="D14" i="12"/>
  <c r="E13" i="12"/>
  <c r="J15" i="12"/>
  <c r="K14" i="12"/>
  <c r="D14" i="11"/>
  <c r="E13" i="11"/>
  <c r="P14" i="11"/>
  <c r="Q13" i="11"/>
  <c r="K13" i="11"/>
  <c r="J14" i="11"/>
  <c r="J14" i="10"/>
  <c r="K13" i="10"/>
  <c r="D14" i="10"/>
  <c r="E13" i="10"/>
  <c r="P15" i="10"/>
  <c r="Q14" i="10"/>
  <c r="P14" i="9"/>
  <c r="Q13" i="9"/>
  <c r="D15" i="9"/>
  <c r="E14" i="9"/>
  <c r="J14" i="9"/>
  <c r="K13" i="9"/>
  <c r="D15" i="8"/>
  <c r="E14" i="8"/>
  <c r="P15" i="8"/>
  <c r="Q14" i="8"/>
  <c r="J14" i="8"/>
  <c r="K13" i="8"/>
  <c r="P14" i="7"/>
  <c r="Q13" i="7"/>
  <c r="E15" i="7"/>
  <c r="D16" i="7"/>
  <c r="J13" i="7"/>
  <c r="K12" i="7"/>
  <c r="J15" i="6"/>
  <c r="K14" i="6"/>
  <c r="D15" i="6"/>
  <c r="E14" i="6"/>
  <c r="P14" i="6"/>
  <c r="Q13" i="6"/>
  <c r="J14" i="5"/>
  <c r="K13" i="5"/>
  <c r="D14" i="5"/>
  <c r="E13" i="5"/>
  <c r="P14" i="5"/>
  <c r="Q13" i="5"/>
  <c r="E14" i="4"/>
  <c r="D15" i="4"/>
  <c r="P15" i="4"/>
  <c r="Q14" i="4"/>
  <c r="K13" i="4"/>
  <c r="J14" i="4"/>
  <c r="D14" i="3"/>
  <c r="E13" i="3"/>
  <c r="J15" i="3"/>
  <c r="K14" i="3"/>
  <c r="Q14" i="3"/>
  <c r="P15" i="3"/>
  <c r="E12" i="2"/>
  <c r="D13" i="2"/>
  <c r="P14" i="2"/>
  <c r="Q13" i="2"/>
  <c r="J14" i="2"/>
  <c r="K13" i="2"/>
  <c r="P115" i="1"/>
  <c r="J114" i="1"/>
  <c r="P14" i="1"/>
  <c r="J13" i="1"/>
  <c r="D14" i="1"/>
  <c r="E13" i="1"/>
  <c r="P17" i="24" l="1"/>
  <c r="Q16" i="24"/>
  <c r="E14" i="24"/>
  <c r="D15" i="24"/>
  <c r="J15" i="24"/>
  <c r="K14" i="24"/>
  <c r="D16" i="23"/>
  <c r="E15" i="23"/>
  <c r="J16" i="23"/>
  <c r="K15" i="23"/>
  <c r="P15" i="23"/>
  <c r="Q14" i="23"/>
  <c r="P15" i="22"/>
  <c r="Q14" i="22"/>
  <c r="J15" i="22"/>
  <c r="K14" i="22"/>
  <c r="D16" i="22"/>
  <c r="E15" i="22"/>
  <c r="D16" i="21"/>
  <c r="E15" i="21"/>
  <c r="Q14" i="21"/>
  <c r="P15" i="21"/>
  <c r="J15" i="21"/>
  <c r="K14" i="21"/>
  <c r="Q13" i="20"/>
  <c r="P14" i="20"/>
  <c r="D14" i="20"/>
  <c r="E13" i="20"/>
  <c r="K16" i="20"/>
  <c r="J17" i="20"/>
  <c r="J15" i="19"/>
  <c r="K14" i="19"/>
  <c r="D17" i="19"/>
  <c r="E16" i="19"/>
  <c r="P16" i="19"/>
  <c r="Q15" i="19"/>
  <c r="J15" i="18"/>
  <c r="K14" i="18"/>
  <c r="P16" i="18"/>
  <c r="Q15" i="18"/>
  <c r="D16" i="18"/>
  <c r="E15" i="18"/>
  <c r="D15" i="17"/>
  <c r="E14" i="17"/>
  <c r="J15" i="17"/>
  <c r="K14" i="17"/>
  <c r="P15" i="17"/>
  <c r="Q14" i="17"/>
  <c r="J19" i="16"/>
  <c r="K18" i="16"/>
  <c r="D15" i="16"/>
  <c r="E14" i="16"/>
  <c r="P16" i="16"/>
  <c r="Q15" i="16"/>
  <c r="P15" i="15"/>
  <c r="Q14" i="15"/>
  <c r="J16" i="15"/>
  <c r="K15" i="15"/>
  <c r="D15" i="15"/>
  <c r="E14" i="15"/>
  <c r="P15" i="14"/>
  <c r="Q14" i="14"/>
  <c r="J15" i="14"/>
  <c r="K14" i="14"/>
  <c r="E15" i="14"/>
  <c r="D16" i="14"/>
  <c r="D16" i="13"/>
  <c r="E15" i="13"/>
  <c r="J16" i="13"/>
  <c r="K15" i="13"/>
  <c r="P15" i="13"/>
  <c r="Q14" i="13"/>
  <c r="K15" i="12"/>
  <c r="J16" i="12"/>
  <c r="D15" i="12"/>
  <c r="E14" i="12"/>
  <c r="P17" i="12"/>
  <c r="Q16" i="12"/>
  <c r="J15" i="11"/>
  <c r="K14" i="11"/>
  <c r="Q14" i="11"/>
  <c r="P15" i="11"/>
  <c r="E14" i="11"/>
  <c r="D15" i="11"/>
  <c r="P16" i="10"/>
  <c r="Q15" i="10"/>
  <c r="D15" i="10"/>
  <c r="E14" i="10"/>
  <c r="J15" i="10"/>
  <c r="K14" i="10"/>
  <c r="D16" i="9"/>
  <c r="E15" i="9"/>
  <c r="J15" i="9"/>
  <c r="K14" i="9"/>
  <c r="P15" i="9"/>
  <c r="Q14" i="9"/>
  <c r="J15" i="8"/>
  <c r="K14" i="8"/>
  <c r="P16" i="8"/>
  <c r="Q15" i="8"/>
  <c r="D16" i="8"/>
  <c r="E15" i="8"/>
  <c r="P15" i="7"/>
  <c r="Q14" i="7"/>
  <c r="K13" i="7"/>
  <c r="J14" i="7"/>
  <c r="D17" i="7"/>
  <c r="E16" i="7"/>
  <c r="J16" i="6"/>
  <c r="K15" i="6"/>
  <c r="P15" i="6"/>
  <c r="Q14" i="6"/>
  <c r="D16" i="6"/>
  <c r="E15" i="6"/>
  <c r="P15" i="5"/>
  <c r="Q14" i="5"/>
  <c r="D15" i="5"/>
  <c r="E14" i="5"/>
  <c r="J15" i="5"/>
  <c r="K14" i="5"/>
  <c r="K14" i="4"/>
  <c r="J15" i="4"/>
  <c r="P16" i="4"/>
  <c r="Q15" i="4"/>
  <c r="D16" i="4"/>
  <c r="E15" i="4"/>
  <c r="Q15" i="3"/>
  <c r="P16" i="3"/>
  <c r="K15" i="3"/>
  <c r="J16" i="3"/>
  <c r="D15" i="3"/>
  <c r="E14" i="3"/>
  <c r="K14" i="2"/>
  <c r="J15" i="2"/>
  <c r="P15" i="2"/>
  <c r="Q14" i="2"/>
  <c r="D14" i="2"/>
  <c r="E13" i="2"/>
  <c r="P116" i="1"/>
  <c r="J115" i="1"/>
  <c r="P15" i="1"/>
  <c r="J14" i="1"/>
  <c r="D15" i="1"/>
  <c r="E14" i="1"/>
  <c r="J16" i="24" l="1"/>
  <c r="K15" i="24"/>
  <c r="D16" i="24"/>
  <c r="E15" i="24"/>
  <c r="P18" i="24"/>
  <c r="Q17" i="24"/>
  <c r="J17" i="23"/>
  <c r="K16" i="23"/>
  <c r="P16" i="23"/>
  <c r="Q15" i="23"/>
  <c r="D17" i="23"/>
  <c r="E16" i="23"/>
  <c r="P16" i="22"/>
  <c r="Q15" i="22"/>
  <c r="D17" i="22"/>
  <c r="E16" i="22"/>
  <c r="J16" i="22"/>
  <c r="K15" i="22"/>
  <c r="J16" i="21"/>
  <c r="K15" i="21"/>
  <c r="P16" i="21"/>
  <c r="Q15" i="21"/>
  <c r="D17" i="21"/>
  <c r="E16" i="21"/>
  <c r="J18" i="20"/>
  <c r="K17" i="20"/>
  <c r="D15" i="20"/>
  <c r="E14" i="20"/>
  <c r="P15" i="20"/>
  <c r="Q14" i="20"/>
  <c r="P17" i="19"/>
  <c r="Q16" i="19"/>
  <c r="D18" i="19"/>
  <c r="E17" i="19"/>
  <c r="J16" i="19"/>
  <c r="K15" i="19"/>
  <c r="J16" i="18"/>
  <c r="K15" i="18"/>
  <c r="D17" i="18"/>
  <c r="E16" i="18"/>
  <c r="P17" i="18"/>
  <c r="Q16" i="18"/>
  <c r="J16" i="17"/>
  <c r="K15" i="17"/>
  <c r="D16" i="17"/>
  <c r="E15" i="17"/>
  <c r="P16" i="17"/>
  <c r="Q15" i="17"/>
  <c r="D16" i="16"/>
  <c r="E15" i="16"/>
  <c r="J20" i="16"/>
  <c r="K19" i="16"/>
  <c r="P17" i="16"/>
  <c r="Q16" i="16"/>
  <c r="D16" i="15"/>
  <c r="E15" i="15"/>
  <c r="J17" i="15"/>
  <c r="K16" i="15"/>
  <c r="P16" i="15"/>
  <c r="Q15" i="15"/>
  <c r="P16" i="14"/>
  <c r="Q15" i="14"/>
  <c r="D17" i="14"/>
  <c r="E16" i="14"/>
  <c r="J16" i="14"/>
  <c r="K15" i="14"/>
  <c r="P16" i="13"/>
  <c r="Q15" i="13"/>
  <c r="J17" i="13"/>
  <c r="K16" i="13"/>
  <c r="D17" i="13"/>
  <c r="E16" i="13"/>
  <c r="D16" i="12"/>
  <c r="E15" i="12"/>
  <c r="P18" i="12"/>
  <c r="Q17" i="12"/>
  <c r="J17" i="12"/>
  <c r="K16" i="12"/>
  <c r="J16" i="11"/>
  <c r="K15" i="11"/>
  <c r="D16" i="11"/>
  <c r="E15" i="11"/>
  <c r="P16" i="11"/>
  <c r="Q15" i="11"/>
  <c r="J16" i="10"/>
  <c r="K15" i="10"/>
  <c r="D16" i="10"/>
  <c r="E15" i="10"/>
  <c r="P17" i="10"/>
  <c r="Q16" i="10"/>
  <c r="J16" i="9"/>
  <c r="K15" i="9"/>
  <c r="P16" i="9"/>
  <c r="Q15" i="9"/>
  <c r="D17" i="9"/>
  <c r="E16" i="9"/>
  <c r="D17" i="8"/>
  <c r="E16" i="8"/>
  <c r="P17" i="8"/>
  <c r="Q16" i="8"/>
  <c r="J16" i="8"/>
  <c r="K15" i="8"/>
  <c r="P16" i="7"/>
  <c r="Q15" i="7"/>
  <c r="D18" i="7"/>
  <c r="E17" i="7"/>
  <c r="J15" i="7"/>
  <c r="K14" i="7"/>
  <c r="J17" i="6"/>
  <c r="K16" i="6"/>
  <c r="D17" i="6"/>
  <c r="E16" i="6"/>
  <c r="P16" i="6"/>
  <c r="Q15" i="6"/>
  <c r="J16" i="5"/>
  <c r="K15" i="5"/>
  <c r="D16" i="5"/>
  <c r="E15" i="5"/>
  <c r="P16" i="5"/>
  <c r="Q15" i="5"/>
  <c r="D17" i="4"/>
  <c r="E16" i="4"/>
  <c r="Q16" i="4"/>
  <c r="P17" i="4"/>
  <c r="J16" i="4"/>
  <c r="K15" i="4"/>
  <c r="D16" i="3"/>
  <c r="E15" i="3"/>
  <c r="J17" i="3"/>
  <c r="K16" i="3"/>
  <c r="P17" i="3"/>
  <c r="Q16" i="3"/>
  <c r="D15" i="2"/>
  <c r="E14" i="2"/>
  <c r="P16" i="2"/>
  <c r="Q15" i="2"/>
  <c r="J16" i="2"/>
  <c r="K15" i="2"/>
  <c r="P117" i="1"/>
  <c r="J116" i="1"/>
  <c r="P16" i="1"/>
  <c r="J15" i="1"/>
  <c r="D16" i="1"/>
  <c r="E15" i="1"/>
  <c r="P19" i="24" l="1"/>
  <c r="Q18" i="24"/>
  <c r="D17" i="24"/>
  <c r="E16" i="24"/>
  <c r="J17" i="24"/>
  <c r="K16" i="24"/>
  <c r="D18" i="23"/>
  <c r="E17" i="23"/>
  <c r="P17" i="23"/>
  <c r="Q16" i="23"/>
  <c r="J18" i="23"/>
  <c r="K17" i="23"/>
  <c r="P17" i="22"/>
  <c r="Q16" i="22"/>
  <c r="J17" i="22"/>
  <c r="K16" i="22"/>
  <c r="D18" i="22"/>
  <c r="E17" i="22"/>
  <c r="D18" i="21"/>
  <c r="E17" i="21"/>
  <c r="P17" i="21"/>
  <c r="Q16" i="21"/>
  <c r="K16" i="21"/>
  <c r="J17" i="21"/>
  <c r="P16" i="20"/>
  <c r="Q15" i="20"/>
  <c r="D16" i="20"/>
  <c r="E15" i="20"/>
  <c r="J19" i="20"/>
  <c r="K18" i="20"/>
  <c r="J17" i="19"/>
  <c r="K16" i="19"/>
  <c r="D19" i="19"/>
  <c r="E18" i="19"/>
  <c r="P18" i="19"/>
  <c r="Q17" i="19"/>
  <c r="P18" i="18"/>
  <c r="Q17" i="18"/>
  <c r="D18" i="18"/>
  <c r="E17" i="18"/>
  <c r="J17" i="18"/>
  <c r="K16" i="18"/>
  <c r="J17" i="17"/>
  <c r="K16" i="17"/>
  <c r="P17" i="17"/>
  <c r="Q16" i="17"/>
  <c r="D17" i="17"/>
  <c r="E16" i="17"/>
  <c r="P18" i="16"/>
  <c r="Q17" i="16"/>
  <c r="J21" i="16"/>
  <c r="K20" i="16"/>
  <c r="D17" i="16"/>
  <c r="E16" i="16"/>
  <c r="P17" i="15"/>
  <c r="Q16" i="15"/>
  <c r="J18" i="15"/>
  <c r="K17" i="15"/>
  <c r="D17" i="15"/>
  <c r="E16" i="15"/>
  <c r="J17" i="14"/>
  <c r="K16" i="14"/>
  <c r="D18" i="14"/>
  <c r="E17" i="14"/>
  <c r="P17" i="14"/>
  <c r="Q16" i="14"/>
  <c r="D18" i="13"/>
  <c r="E17" i="13"/>
  <c r="J18" i="13"/>
  <c r="K17" i="13"/>
  <c r="P17" i="13"/>
  <c r="Q16" i="13"/>
  <c r="J18" i="12"/>
  <c r="K17" i="12"/>
  <c r="P19" i="12"/>
  <c r="Q18" i="12"/>
  <c r="D17" i="12"/>
  <c r="E16" i="12"/>
  <c r="J17" i="11"/>
  <c r="K16" i="11"/>
  <c r="Q16" i="11"/>
  <c r="P17" i="11"/>
  <c r="E16" i="11"/>
  <c r="D17" i="11"/>
  <c r="P18" i="10"/>
  <c r="Q17" i="10"/>
  <c r="E16" i="10"/>
  <c r="D17" i="10"/>
  <c r="J17" i="10"/>
  <c r="K16" i="10"/>
  <c r="D18" i="9"/>
  <c r="E17" i="9"/>
  <c r="Q16" i="9"/>
  <c r="P17" i="9"/>
  <c r="J17" i="9"/>
  <c r="K16" i="9"/>
  <c r="J17" i="8"/>
  <c r="K16" i="8"/>
  <c r="D18" i="8"/>
  <c r="E17" i="8"/>
  <c r="Q17" i="8"/>
  <c r="P18" i="8"/>
  <c r="P17" i="7"/>
  <c r="Q16" i="7"/>
  <c r="J16" i="7"/>
  <c r="K15" i="7"/>
  <c r="D19" i="7"/>
  <c r="E18" i="7"/>
  <c r="P17" i="6"/>
  <c r="Q16" i="6"/>
  <c r="D18" i="6"/>
  <c r="E17" i="6"/>
  <c r="J18" i="6"/>
  <c r="K17" i="6"/>
  <c r="J17" i="5"/>
  <c r="K16" i="5"/>
  <c r="P17" i="5"/>
  <c r="Q16" i="5"/>
  <c r="D17" i="5"/>
  <c r="E16" i="5"/>
  <c r="J17" i="4"/>
  <c r="K16" i="4"/>
  <c r="P18" i="4"/>
  <c r="Q17" i="4"/>
  <c r="D18" i="4"/>
  <c r="E17" i="4"/>
  <c r="P18" i="3"/>
  <c r="Q17" i="3"/>
  <c r="J18" i="3"/>
  <c r="K17" i="3"/>
  <c r="E16" i="3"/>
  <c r="D17" i="3"/>
  <c r="D16" i="2"/>
  <c r="E15" i="2"/>
  <c r="J17" i="2"/>
  <c r="K16" i="2"/>
  <c r="P17" i="2"/>
  <c r="Q16" i="2"/>
  <c r="P118" i="1"/>
  <c r="J117" i="1"/>
  <c r="P17" i="1"/>
  <c r="J16" i="1"/>
  <c r="D17" i="1"/>
  <c r="E16" i="1"/>
  <c r="J18" i="24" l="1"/>
  <c r="K17" i="24"/>
  <c r="D18" i="24"/>
  <c r="E17" i="24"/>
  <c r="P20" i="24"/>
  <c r="Q19" i="24"/>
  <c r="P18" i="23"/>
  <c r="Q17" i="23"/>
  <c r="J19" i="23"/>
  <c r="K18" i="23"/>
  <c r="D19" i="23"/>
  <c r="E18" i="23"/>
  <c r="P18" i="22"/>
  <c r="Q17" i="22"/>
  <c r="D19" i="22"/>
  <c r="E18" i="22"/>
  <c r="J18" i="22"/>
  <c r="K17" i="22"/>
  <c r="K17" i="21"/>
  <c r="J18" i="21"/>
  <c r="P18" i="21"/>
  <c r="Q17" i="21"/>
  <c r="D19" i="21"/>
  <c r="E18" i="21"/>
  <c r="J20" i="20"/>
  <c r="K19" i="20"/>
  <c r="D17" i="20"/>
  <c r="E16" i="20"/>
  <c r="P17" i="20"/>
  <c r="Q16" i="20"/>
  <c r="P19" i="19"/>
  <c r="Q18" i="19"/>
  <c r="D20" i="19"/>
  <c r="E19" i="19"/>
  <c r="J18" i="19"/>
  <c r="K17" i="19"/>
  <c r="D19" i="18"/>
  <c r="E18" i="18"/>
  <c r="K17" i="18"/>
  <c r="J18" i="18"/>
  <c r="P19" i="18"/>
  <c r="Q18" i="18"/>
  <c r="D18" i="17"/>
  <c r="E17" i="17"/>
  <c r="P18" i="17"/>
  <c r="Q17" i="17"/>
  <c r="J18" i="17"/>
  <c r="K17" i="17"/>
  <c r="P19" i="16"/>
  <c r="Q18" i="16"/>
  <c r="D18" i="16"/>
  <c r="E17" i="16"/>
  <c r="J22" i="16"/>
  <c r="K21" i="16"/>
  <c r="D18" i="15"/>
  <c r="E17" i="15"/>
  <c r="J19" i="15"/>
  <c r="K18" i="15"/>
  <c r="P18" i="15"/>
  <c r="Q17" i="15"/>
  <c r="Q17" i="14"/>
  <c r="P18" i="14"/>
  <c r="D19" i="14"/>
  <c r="E18" i="14"/>
  <c r="J18" i="14"/>
  <c r="K17" i="14"/>
  <c r="D19" i="13"/>
  <c r="E18" i="13"/>
  <c r="P18" i="13"/>
  <c r="Q17" i="13"/>
  <c r="J19" i="13"/>
  <c r="K18" i="13"/>
  <c r="J19" i="12"/>
  <c r="K18" i="12"/>
  <c r="E17" i="12"/>
  <c r="D18" i="12"/>
  <c r="Q19" i="12"/>
  <c r="P20" i="12"/>
  <c r="K17" i="11"/>
  <c r="J18" i="11"/>
  <c r="D18" i="11"/>
  <c r="E17" i="11"/>
  <c r="P18" i="11"/>
  <c r="Q17" i="11"/>
  <c r="K17" i="10"/>
  <c r="J18" i="10"/>
  <c r="D18" i="10"/>
  <c r="E17" i="10"/>
  <c r="P19" i="10"/>
  <c r="Q18" i="10"/>
  <c r="D19" i="9"/>
  <c r="E18" i="9"/>
  <c r="J18" i="9"/>
  <c r="K17" i="9"/>
  <c r="P18" i="9"/>
  <c r="Q17" i="9"/>
  <c r="P19" i="8"/>
  <c r="Q18" i="8"/>
  <c r="J18" i="8"/>
  <c r="K17" i="8"/>
  <c r="D19" i="8"/>
  <c r="E18" i="8"/>
  <c r="D20" i="7"/>
  <c r="E19" i="7"/>
  <c r="P18" i="7"/>
  <c r="Q17" i="7"/>
  <c r="J17" i="7"/>
  <c r="K16" i="7"/>
  <c r="J19" i="6"/>
  <c r="K18" i="6"/>
  <c r="D19" i="6"/>
  <c r="E18" i="6"/>
  <c r="P18" i="6"/>
  <c r="Q17" i="6"/>
  <c r="D18" i="5"/>
  <c r="E17" i="5"/>
  <c r="P18" i="5"/>
  <c r="Q17" i="5"/>
  <c r="J18" i="5"/>
  <c r="K17" i="5"/>
  <c r="D19" i="4"/>
  <c r="E18" i="4"/>
  <c r="P19" i="4"/>
  <c r="Q18" i="4"/>
  <c r="J18" i="4"/>
  <c r="K17" i="4"/>
  <c r="D18" i="3"/>
  <c r="E17" i="3"/>
  <c r="K18" i="3"/>
  <c r="J19" i="3"/>
  <c r="P19" i="3"/>
  <c r="Q18" i="3"/>
  <c r="D17" i="2"/>
  <c r="E16" i="2"/>
  <c r="P18" i="2"/>
  <c r="Q17" i="2"/>
  <c r="J18" i="2"/>
  <c r="K17" i="2"/>
  <c r="P119" i="1"/>
  <c r="J118" i="1"/>
  <c r="P18" i="1"/>
  <c r="J17" i="1"/>
  <c r="D18" i="1"/>
  <c r="E17" i="1"/>
  <c r="P21" i="24" l="1"/>
  <c r="Q20" i="24"/>
  <c r="D19" i="24"/>
  <c r="E18" i="24"/>
  <c r="J19" i="24"/>
  <c r="K18" i="24"/>
  <c r="J20" i="23"/>
  <c r="K19" i="23"/>
  <c r="D20" i="23"/>
  <c r="E19" i="23"/>
  <c r="P19" i="23"/>
  <c r="Q18" i="23"/>
  <c r="P19" i="22"/>
  <c r="Q18" i="22"/>
  <c r="J19" i="22"/>
  <c r="K18" i="22"/>
  <c r="D20" i="22"/>
  <c r="E19" i="22"/>
  <c r="E19" i="21"/>
  <c r="D20" i="21"/>
  <c r="P19" i="21"/>
  <c r="Q18" i="21"/>
  <c r="J19" i="21"/>
  <c r="K18" i="21"/>
  <c r="J21" i="20"/>
  <c r="K20" i="20"/>
  <c r="P18" i="20"/>
  <c r="Q17" i="20"/>
  <c r="D18" i="20"/>
  <c r="E17" i="20"/>
  <c r="P20" i="19"/>
  <c r="Q19" i="19"/>
  <c r="J19" i="19"/>
  <c r="K18" i="19"/>
  <c r="D21" i="19"/>
  <c r="E20" i="19"/>
  <c r="J19" i="18"/>
  <c r="K18" i="18"/>
  <c r="P20" i="18"/>
  <c r="Q19" i="18"/>
  <c r="D20" i="18"/>
  <c r="E19" i="18"/>
  <c r="J19" i="17"/>
  <c r="K18" i="17"/>
  <c r="P19" i="17"/>
  <c r="Q18" i="17"/>
  <c r="D19" i="17"/>
  <c r="E18" i="17"/>
  <c r="J23" i="16"/>
  <c r="K22" i="16"/>
  <c r="D19" i="16"/>
  <c r="E18" i="16"/>
  <c r="P20" i="16"/>
  <c r="Q19" i="16"/>
  <c r="P19" i="15"/>
  <c r="Q18" i="15"/>
  <c r="J20" i="15"/>
  <c r="K19" i="15"/>
  <c r="D19" i="15"/>
  <c r="E18" i="15"/>
  <c r="J19" i="14"/>
  <c r="K18" i="14"/>
  <c r="D20" i="14"/>
  <c r="E19" i="14"/>
  <c r="P19" i="14"/>
  <c r="Q18" i="14"/>
  <c r="D20" i="13"/>
  <c r="E19" i="13"/>
  <c r="J20" i="13"/>
  <c r="K19" i="13"/>
  <c r="P19" i="13"/>
  <c r="Q18" i="13"/>
  <c r="Q20" i="12"/>
  <c r="P21" i="12"/>
  <c r="E18" i="12"/>
  <c r="D19" i="12"/>
  <c r="J20" i="12"/>
  <c r="K19" i="12"/>
  <c r="Q18" i="11"/>
  <c r="P19" i="11"/>
  <c r="D19" i="11"/>
  <c r="E18" i="11"/>
  <c r="J19" i="11"/>
  <c r="K18" i="11"/>
  <c r="Q19" i="10"/>
  <c r="P20" i="10"/>
  <c r="D19" i="10"/>
  <c r="E18" i="10"/>
  <c r="J19" i="10"/>
  <c r="K18" i="10"/>
  <c r="P19" i="9"/>
  <c r="Q18" i="9"/>
  <c r="J19" i="9"/>
  <c r="K18" i="9"/>
  <c r="D20" i="9"/>
  <c r="E19" i="9"/>
  <c r="J19" i="8"/>
  <c r="K18" i="8"/>
  <c r="Q19" i="8"/>
  <c r="P20" i="8"/>
  <c r="D20" i="8"/>
  <c r="E19" i="8"/>
  <c r="J18" i="7"/>
  <c r="K17" i="7"/>
  <c r="Q18" i="7"/>
  <c r="P19" i="7"/>
  <c r="D21" i="7"/>
  <c r="E20" i="7"/>
  <c r="P19" i="6"/>
  <c r="Q18" i="6"/>
  <c r="D20" i="6"/>
  <c r="E19" i="6"/>
  <c r="J20" i="6"/>
  <c r="K19" i="6"/>
  <c r="J19" i="5"/>
  <c r="K18" i="5"/>
  <c r="P19" i="5"/>
  <c r="Q18" i="5"/>
  <c r="D19" i="5"/>
  <c r="E18" i="5"/>
  <c r="D20" i="4"/>
  <c r="E19" i="4"/>
  <c r="J19" i="4"/>
  <c r="K18" i="4"/>
  <c r="Q19" i="4"/>
  <c r="P20" i="4"/>
  <c r="P20" i="3"/>
  <c r="Q19" i="3"/>
  <c r="J20" i="3"/>
  <c r="K19" i="3"/>
  <c r="E18" i="3"/>
  <c r="D19" i="3"/>
  <c r="J19" i="2"/>
  <c r="K18" i="2"/>
  <c r="P19" i="2"/>
  <c r="Q18" i="2"/>
  <c r="E17" i="2"/>
  <c r="D18" i="2"/>
  <c r="P120" i="1"/>
  <c r="J119" i="1"/>
  <c r="P19" i="1"/>
  <c r="J18" i="1"/>
  <c r="D19" i="1"/>
  <c r="E18" i="1"/>
  <c r="J20" i="24" l="1"/>
  <c r="K19" i="24"/>
  <c r="D20" i="24"/>
  <c r="E19" i="24"/>
  <c r="P22" i="24"/>
  <c r="Q21" i="24"/>
  <c r="D21" i="23"/>
  <c r="E20" i="23"/>
  <c r="P20" i="23"/>
  <c r="Q19" i="23"/>
  <c r="J21" i="23"/>
  <c r="K20" i="23"/>
  <c r="J20" i="22"/>
  <c r="K19" i="22"/>
  <c r="D21" i="22"/>
  <c r="E20" i="22"/>
  <c r="P20" i="22"/>
  <c r="Q19" i="22"/>
  <c r="K19" i="21"/>
  <c r="J20" i="21"/>
  <c r="P20" i="21"/>
  <c r="Q19" i="21"/>
  <c r="E20" i="21"/>
  <c r="D21" i="21"/>
  <c r="J22" i="20"/>
  <c r="K21" i="20"/>
  <c r="D19" i="20"/>
  <c r="E18" i="20"/>
  <c r="P19" i="20"/>
  <c r="Q18" i="20"/>
  <c r="D22" i="19"/>
  <c r="E21" i="19"/>
  <c r="J20" i="19"/>
  <c r="K19" i="19"/>
  <c r="P21" i="19"/>
  <c r="Q20" i="19"/>
  <c r="E20" i="18"/>
  <c r="D21" i="18"/>
  <c r="P21" i="18"/>
  <c r="Q20" i="18"/>
  <c r="J20" i="18"/>
  <c r="K19" i="18"/>
  <c r="D20" i="17"/>
  <c r="E19" i="17"/>
  <c r="P20" i="17"/>
  <c r="Q19" i="17"/>
  <c r="K19" i="17"/>
  <c r="J20" i="17"/>
  <c r="P21" i="16"/>
  <c r="Q20" i="16"/>
  <c r="D20" i="16"/>
  <c r="E19" i="16"/>
  <c r="J24" i="16"/>
  <c r="K23" i="16"/>
  <c r="D20" i="15"/>
  <c r="E19" i="15"/>
  <c r="J21" i="15"/>
  <c r="K20" i="15"/>
  <c r="P20" i="15"/>
  <c r="Q19" i="15"/>
  <c r="J20" i="14"/>
  <c r="K19" i="14"/>
  <c r="P20" i="14"/>
  <c r="Q19" i="14"/>
  <c r="D21" i="14"/>
  <c r="E20" i="14"/>
  <c r="J21" i="13"/>
  <c r="K20" i="13"/>
  <c r="P20" i="13"/>
  <c r="Q19" i="13"/>
  <c r="D21" i="13"/>
  <c r="E20" i="13"/>
  <c r="J21" i="12"/>
  <c r="K20" i="12"/>
  <c r="D20" i="12"/>
  <c r="E19" i="12"/>
  <c r="P22" i="12"/>
  <c r="Q21" i="12"/>
  <c r="D20" i="11"/>
  <c r="E19" i="11"/>
  <c r="K19" i="11"/>
  <c r="J20" i="11"/>
  <c r="P20" i="11"/>
  <c r="Q19" i="11"/>
  <c r="K19" i="10"/>
  <c r="J20" i="10"/>
  <c r="D20" i="10"/>
  <c r="E19" i="10"/>
  <c r="P21" i="10"/>
  <c r="Q20" i="10"/>
  <c r="D21" i="9"/>
  <c r="E20" i="9"/>
  <c r="J20" i="9"/>
  <c r="K19" i="9"/>
  <c r="P20" i="9"/>
  <c r="Q19" i="9"/>
  <c r="J20" i="8"/>
  <c r="K19" i="8"/>
  <c r="D21" i="8"/>
  <c r="E20" i="8"/>
  <c r="P21" i="8"/>
  <c r="Q20" i="8"/>
  <c r="J19" i="7"/>
  <c r="K18" i="7"/>
  <c r="D22" i="7"/>
  <c r="E21" i="7"/>
  <c r="P20" i="7"/>
  <c r="Q19" i="7"/>
  <c r="J21" i="6"/>
  <c r="K20" i="6"/>
  <c r="D21" i="6"/>
  <c r="E20" i="6"/>
  <c r="P20" i="6"/>
  <c r="Q19" i="6"/>
  <c r="D20" i="5"/>
  <c r="E19" i="5"/>
  <c r="P20" i="5"/>
  <c r="Q19" i="5"/>
  <c r="J20" i="5"/>
  <c r="K19" i="5"/>
  <c r="P21" i="4"/>
  <c r="Q20" i="4"/>
  <c r="K19" i="4"/>
  <c r="J20" i="4"/>
  <c r="D21" i="4"/>
  <c r="E20" i="4"/>
  <c r="E19" i="3"/>
  <c r="D20" i="3"/>
  <c r="J21" i="3"/>
  <c r="K20" i="3"/>
  <c r="Q20" i="3"/>
  <c r="P21" i="3"/>
  <c r="D19" i="2"/>
  <c r="E18" i="2"/>
  <c r="P20" i="2"/>
  <c r="Q19" i="2"/>
  <c r="J20" i="2"/>
  <c r="K19" i="2"/>
  <c r="P121" i="1"/>
  <c r="J120" i="1"/>
  <c r="P20" i="1"/>
  <c r="J19" i="1"/>
  <c r="D20" i="1"/>
  <c r="E19" i="1"/>
  <c r="P23" i="24" l="1"/>
  <c r="Q22" i="24"/>
  <c r="D21" i="24"/>
  <c r="E20" i="24"/>
  <c r="J21" i="24"/>
  <c r="K20" i="24"/>
  <c r="J22" i="23"/>
  <c r="K21" i="23"/>
  <c r="P21" i="23"/>
  <c r="Q20" i="23"/>
  <c r="D22" i="23"/>
  <c r="E21" i="23"/>
  <c r="P21" i="22"/>
  <c r="Q20" i="22"/>
  <c r="D22" i="22"/>
  <c r="E21" i="22"/>
  <c r="J21" i="22"/>
  <c r="K20" i="22"/>
  <c r="P21" i="21"/>
  <c r="Q20" i="21"/>
  <c r="D22" i="21"/>
  <c r="E21" i="21"/>
  <c r="J21" i="21"/>
  <c r="K20" i="21"/>
  <c r="J23" i="20"/>
  <c r="K22" i="20"/>
  <c r="P20" i="20"/>
  <c r="Q19" i="20"/>
  <c r="D20" i="20"/>
  <c r="E19" i="20"/>
  <c r="P22" i="19"/>
  <c r="Q21" i="19"/>
  <c r="J21" i="19"/>
  <c r="K20" i="19"/>
  <c r="D23" i="19"/>
  <c r="E22" i="19"/>
  <c r="J21" i="18"/>
  <c r="K20" i="18"/>
  <c r="P22" i="18"/>
  <c r="Q21" i="18"/>
  <c r="D22" i="18"/>
  <c r="E21" i="18"/>
  <c r="J21" i="17"/>
  <c r="K20" i="17"/>
  <c r="Q20" i="17"/>
  <c r="P21" i="17"/>
  <c r="D21" i="17"/>
  <c r="E20" i="17"/>
  <c r="J25" i="16"/>
  <c r="K24" i="16"/>
  <c r="E20" i="16"/>
  <c r="D21" i="16"/>
  <c r="P22" i="16"/>
  <c r="Q21" i="16"/>
  <c r="P21" i="15"/>
  <c r="Q20" i="15"/>
  <c r="J22" i="15"/>
  <c r="K21" i="15"/>
  <c r="D21" i="15"/>
  <c r="E20" i="15"/>
  <c r="J21" i="14"/>
  <c r="K20" i="14"/>
  <c r="D22" i="14"/>
  <c r="E21" i="14"/>
  <c r="P21" i="14"/>
  <c r="Q20" i="14"/>
  <c r="J22" i="13"/>
  <c r="K21" i="13"/>
  <c r="D22" i="13"/>
  <c r="E21" i="13"/>
  <c r="Q20" i="13"/>
  <c r="P21" i="13"/>
  <c r="P23" i="12"/>
  <c r="Q22" i="12"/>
  <c r="D21" i="12"/>
  <c r="E20" i="12"/>
  <c r="J22" i="12"/>
  <c r="K21" i="12"/>
  <c r="P21" i="11"/>
  <c r="Q20" i="11"/>
  <c r="J21" i="11"/>
  <c r="K20" i="11"/>
  <c r="E20" i="11"/>
  <c r="D21" i="11"/>
  <c r="P22" i="10"/>
  <c r="Q21" i="10"/>
  <c r="E20" i="10"/>
  <c r="D21" i="10"/>
  <c r="J21" i="10"/>
  <c r="K20" i="10"/>
  <c r="P21" i="9"/>
  <c r="Q20" i="9"/>
  <c r="J21" i="9"/>
  <c r="K20" i="9"/>
  <c r="D22" i="9"/>
  <c r="E21" i="9"/>
  <c r="J21" i="8"/>
  <c r="K20" i="8"/>
  <c r="P22" i="8"/>
  <c r="Q21" i="8"/>
  <c r="D22" i="8"/>
  <c r="E21" i="8"/>
  <c r="J20" i="7"/>
  <c r="K19" i="7"/>
  <c r="P21" i="7"/>
  <c r="Q20" i="7"/>
  <c r="D23" i="7"/>
  <c r="E22" i="7"/>
  <c r="P21" i="6"/>
  <c r="Q20" i="6"/>
  <c r="E21" i="6"/>
  <c r="D22" i="6"/>
  <c r="J22" i="6"/>
  <c r="K21" i="6"/>
  <c r="P21" i="5"/>
  <c r="Q20" i="5"/>
  <c r="J21" i="5"/>
  <c r="K20" i="5"/>
  <c r="D21" i="5"/>
  <c r="E20" i="5"/>
  <c r="P22" i="4"/>
  <c r="Q21" i="4"/>
  <c r="D22" i="4"/>
  <c r="E21" i="4"/>
  <c r="J21" i="4"/>
  <c r="K20" i="4"/>
  <c r="Q21" i="3"/>
  <c r="P22" i="3"/>
  <c r="K21" i="3"/>
  <c r="J22" i="3"/>
  <c r="D21" i="3"/>
  <c r="E20" i="3"/>
  <c r="J21" i="2"/>
  <c r="K20" i="2"/>
  <c r="P21" i="2"/>
  <c r="Q20" i="2"/>
  <c r="E19" i="2"/>
  <c r="D20" i="2"/>
  <c r="P122" i="1"/>
  <c r="J121" i="1"/>
  <c r="P21" i="1"/>
  <c r="J20" i="1"/>
  <c r="D21" i="1"/>
  <c r="E20" i="1"/>
  <c r="J22" i="24" l="1"/>
  <c r="K21" i="24"/>
  <c r="D22" i="24"/>
  <c r="E21" i="24"/>
  <c r="P24" i="24"/>
  <c r="Q23" i="24"/>
  <c r="D23" i="23"/>
  <c r="E22" i="23"/>
  <c r="P22" i="23"/>
  <c r="Q21" i="23"/>
  <c r="J23" i="23"/>
  <c r="K22" i="23"/>
  <c r="J22" i="22"/>
  <c r="K21" i="22"/>
  <c r="D23" i="22"/>
  <c r="E22" i="22"/>
  <c r="P22" i="22"/>
  <c r="Q21" i="22"/>
  <c r="J22" i="21"/>
  <c r="K21" i="21"/>
  <c r="E22" i="21"/>
  <c r="D23" i="21"/>
  <c r="Q21" i="21"/>
  <c r="P22" i="21"/>
  <c r="D21" i="20"/>
  <c r="E20" i="20"/>
  <c r="P21" i="20"/>
  <c r="Q20" i="20"/>
  <c r="J24" i="20"/>
  <c r="K23" i="20"/>
  <c r="E23" i="19"/>
  <c r="D24" i="19"/>
  <c r="J22" i="19"/>
  <c r="K21" i="19"/>
  <c r="P23" i="19"/>
  <c r="Q22" i="19"/>
  <c r="D23" i="18"/>
  <c r="E22" i="18"/>
  <c r="Q22" i="18"/>
  <c r="P23" i="18"/>
  <c r="J22" i="18"/>
  <c r="K21" i="18"/>
  <c r="J22" i="17"/>
  <c r="K21" i="17"/>
  <c r="D22" i="17"/>
  <c r="E21" i="17"/>
  <c r="P22" i="17"/>
  <c r="Q21" i="17"/>
  <c r="D22" i="16"/>
  <c r="E21" i="16"/>
  <c r="P23" i="16"/>
  <c r="Q22" i="16"/>
  <c r="K25" i="16"/>
  <c r="J26" i="16"/>
  <c r="D22" i="15"/>
  <c r="E21" i="15"/>
  <c r="J23" i="15"/>
  <c r="K22" i="15"/>
  <c r="P22" i="15"/>
  <c r="Q21" i="15"/>
  <c r="D23" i="14"/>
  <c r="E22" i="14"/>
  <c r="J22" i="14"/>
  <c r="K21" i="14"/>
  <c r="P22" i="14"/>
  <c r="Q21" i="14"/>
  <c r="D23" i="13"/>
  <c r="E22" i="13"/>
  <c r="P22" i="13"/>
  <c r="Q21" i="13"/>
  <c r="J23" i="13"/>
  <c r="K22" i="13"/>
  <c r="J23" i="12"/>
  <c r="K22" i="12"/>
  <c r="D22" i="12"/>
  <c r="E21" i="12"/>
  <c r="P24" i="12"/>
  <c r="Q23" i="12"/>
  <c r="P22" i="11"/>
  <c r="Q21" i="11"/>
  <c r="D22" i="11"/>
  <c r="E21" i="11"/>
  <c r="K21" i="11"/>
  <c r="J22" i="11"/>
  <c r="Q22" i="10"/>
  <c r="P23" i="10"/>
  <c r="J22" i="10"/>
  <c r="K21" i="10"/>
  <c r="D22" i="10"/>
  <c r="E21" i="10"/>
  <c r="E22" i="9"/>
  <c r="D23" i="9"/>
  <c r="J22" i="9"/>
  <c r="K21" i="9"/>
  <c r="P22" i="9"/>
  <c r="Q21" i="9"/>
  <c r="D23" i="8"/>
  <c r="E22" i="8"/>
  <c r="J22" i="8"/>
  <c r="K21" i="8"/>
  <c r="P23" i="8"/>
  <c r="Q22" i="8"/>
  <c r="D24" i="7"/>
  <c r="E23" i="7"/>
  <c r="P22" i="7"/>
  <c r="Q21" i="7"/>
  <c r="K20" i="7"/>
  <c r="J21" i="7"/>
  <c r="D23" i="6"/>
  <c r="E22" i="6"/>
  <c r="J23" i="6"/>
  <c r="K22" i="6"/>
  <c r="P22" i="6"/>
  <c r="Q21" i="6"/>
  <c r="D22" i="5"/>
  <c r="E21" i="5"/>
  <c r="J22" i="5"/>
  <c r="K21" i="5"/>
  <c r="P22" i="5"/>
  <c r="Q21" i="5"/>
  <c r="K21" i="4"/>
  <c r="J22" i="4"/>
  <c r="D23" i="4"/>
  <c r="E22" i="4"/>
  <c r="P23" i="4"/>
  <c r="Q22" i="4"/>
  <c r="J23" i="3"/>
  <c r="K22" i="3"/>
  <c r="D22" i="3"/>
  <c r="E21" i="3"/>
  <c r="Q22" i="3"/>
  <c r="P23" i="3"/>
  <c r="D21" i="2"/>
  <c r="E20" i="2"/>
  <c r="P22" i="2"/>
  <c r="Q21" i="2"/>
  <c r="J22" i="2"/>
  <c r="K21" i="2"/>
  <c r="P123" i="1"/>
  <c r="J122" i="1"/>
  <c r="P22" i="1"/>
  <c r="J21" i="1"/>
  <c r="D22" i="1"/>
  <c r="E21" i="1"/>
  <c r="Q24" i="24" l="1"/>
  <c r="P25" i="24"/>
  <c r="E22" i="24"/>
  <c r="D23" i="24"/>
  <c r="J23" i="24"/>
  <c r="K22" i="24"/>
  <c r="J24" i="23"/>
  <c r="K23" i="23"/>
  <c r="P23" i="23"/>
  <c r="Q22" i="23"/>
  <c r="D24" i="23"/>
  <c r="E23" i="23"/>
  <c r="P23" i="22"/>
  <c r="Q22" i="22"/>
  <c r="D24" i="22"/>
  <c r="E23" i="22"/>
  <c r="J23" i="22"/>
  <c r="K22" i="22"/>
  <c r="P23" i="21"/>
  <c r="Q22" i="21"/>
  <c r="D24" i="21"/>
  <c r="E23" i="21"/>
  <c r="J23" i="21"/>
  <c r="K22" i="21"/>
  <c r="K24" i="20"/>
  <c r="J25" i="20"/>
  <c r="P22" i="20"/>
  <c r="Q21" i="20"/>
  <c r="D22" i="20"/>
  <c r="E21" i="20"/>
  <c r="J23" i="19"/>
  <c r="K22" i="19"/>
  <c r="D25" i="19"/>
  <c r="E24" i="19"/>
  <c r="P24" i="19"/>
  <c r="Q23" i="19"/>
  <c r="J23" i="18"/>
  <c r="K22" i="18"/>
  <c r="P24" i="18"/>
  <c r="Q23" i="18"/>
  <c r="D24" i="18"/>
  <c r="E23" i="18"/>
  <c r="J23" i="17"/>
  <c r="K22" i="17"/>
  <c r="P23" i="17"/>
  <c r="Q22" i="17"/>
  <c r="E22" i="17"/>
  <c r="D23" i="17"/>
  <c r="J27" i="16"/>
  <c r="K26" i="16"/>
  <c r="P24" i="16"/>
  <c r="Q23" i="16"/>
  <c r="D23" i="16"/>
  <c r="E22" i="16"/>
  <c r="P23" i="15"/>
  <c r="Q22" i="15"/>
  <c r="J24" i="15"/>
  <c r="K23" i="15"/>
  <c r="D23" i="15"/>
  <c r="E22" i="15"/>
  <c r="E23" i="14"/>
  <c r="D24" i="14"/>
  <c r="P23" i="14"/>
  <c r="Q22" i="14"/>
  <c r="J23" i="14"/>
  <c r="K22" i="14"/>
  <c r="D24" i="13"/>
  <c r="E23" i="13"/>
  <c r="K23" i="13"/>
  <c r="J24" i="13"/>
  <c r="P23" i="13"/>
  <c r="Q22" i="13"/>
  <c r="P25" i="12"/>
  <c r="Q24" i="12"/>
  <c r="D23" i="12"/>
  <c r="E22" i="12"/>
  <c r="J24" i="12"/>
  <c r="K23" i="12"/>
  <c r="J23" i="11"/>
  <c r="K22" i="11"/>
  <c r="D23" i="11"/>
  <c r="E22" i="11"/>
  <c r="Q22" i="11"/>
  <c r="P23" i="11"/>
  <c r="E22" i="10"/>
  <c r="D23" i="10"/>
  <c r="K22" i="10"/>
  <c r="J23" i="10"/>
  <c r="P24" i="10"/>
  <c r="Q23" i="10"/>
  <c r="P23" i="9"/>
  <c r="Q22" i="9"/>
  <c r="J23" i="9"/>
  <c r="K22" i="9"/>
  <c r="D24" i="9"/>
  <c r="E23" i="9"/>
  <c r="P24" i="8"/>
  <c r="Q23" i="8"/>
  <c r="J23" i="8"/>
  <c r="K22" i="8"/>
  <c r="E23" i="8"/>
  <c r="D24" i="8"/>
  <c r="J22" i="7"/>
  <c r="K21" i="7"/>
  <c r="P23" i="7"/>
  <c r="Q22" i="7"/>
  <c r="E24" i="7"/>
  <c r="D25" i="7"/>
  <c r="P23" i="6"/>
  <c r="Q22" i="6"/>
  <c r="J24" i="6"/>
  <c r="K23" i="6"/>
  <c r="D24" i="6"/>
  <c r="E23" i="6"/>
  <c r="P23" i="5"/>
  <c r="Q22" i="5"/>
  <c r="J23" i="5"/>
  <c r="K22" i="5"/>
  <c r="D23" i="5"/>
  <c r="E22" i="5"/>
  <c r="D24" i="4"/>
  <c r="E23" i="4"/>
  <c r="P24" i="4"/>
  <c r="Q23" i="4"/>
  <c r="K22" i="4"/>
  <c r="J23" i="4"/>
  <c r="D23" i="3"/>
  <c r="E22" i="3"/>
  <c r="P24" i="3"/>
  <c r="Q23" i="3"/>
  <c r="K23" i="3"/>
  <c r="J24" i="3"/>
  <c r="J23" i="2"/>
  <c r="K22" i="2"/>
  <c r="P23" i="2"/>
  <c r="Q22" i="2"/>
  <c r="D22" i="2"/>
  <c r="E21" i="2"/>
  <c r="P124" i="1"/>
  <c r="J123" i="1"/>
  <c r="P23" i="1"/>
  <c r="J22" i="1"/>
  <c r="D23" i="1"/>
  <c r="E22" i="1"/>
  <c r="J24" i="24" l="1"/>
  <c r="K23" i="24"/>
  <c r="D24" i="24"/>
  <c r="E23" i="24"/>
  <c r="P26" i="24"/>
  <c r="Q25" i="24"/>
  <c r="D25" i="23"/>
  <c r="E24" i="23"/>
  <c r="P24" i="23"/>
  <c r="Q23" i="23"/>
  <c r="J25" i="23"/>
  <c r="K24" i="23"/>
  <c r="J24" i="22"/>
  <c r="K23" i="22"/>
  <c r="D25" i="22"/>
  <c r="E24" i="22"/>
  <c r="P24" i="22"/>
  <c r="Q23" i="22"/>
  <c r="J24" i="21"/>
  <c r="K23" i="21"/>
  <c r="D25" i="21"/>
  <c r="E24" i="21"/>
  <c r="P24" i="21"/>
  <c r="Q23" i="21"/>
  <c r="D23" i="20"/>
  <c r="E22" i="20"/>
  <c r="P23" i="20"/>
  <c r="Q22" i="20"/>
  <c r="J26" i="20"/>
  <c r="K25" i="20"/>
  <c r="J24" i="19"/>
  <c r="K23" i="19"/>
  <c r="P25" i="19"/>
  <c r="Q24" i="19"/>
  <c r="D26" i="19"/>
  <c r="E25" i="19"/>
  <c r="P25" i="18"/>
  <c r="Q24" i="18"/>
  <c r="D25" i="18"/>
  <c r="E24" i="18"/>
  <c r="J24" i="18"/>
  <c r="K23" i="18"/>
  <c r="P24" i="17"/>
  <c r="Q23" i="17"/>
  <c r="K23" i="17"/>
  <c r="J24" i="17"/>
  <c r="D24" i="17"/>
  <c r="E23" i="17"/>
  <c r="P25" i="16"/>
  <c r="Q24" i="16"/>
  <c r="J28" i="16"/>
  <c r="K27" i="16"/>
  <c r="D24" i="16"/>
  <c r="E23" i="16"/>
  <c r="D24" i="15"/>
  <c r="E23" i="15"/>
  <c r="J25" i="15"/>
  <c r="K24" i="15"/>
  <c r="P24" i="15"/>
  <c r="Q23" i="15"/>
  <c r="J24" i="14"/>
  <c r="K23" i="14"/>
  <c r="P24" i="14"/>
  <c r="Q23" i="14"/>
  <c r="D25" i="14"/>
  <c r="E24" i="14"/>
  <c r="D25" i="13"/>
  <c r="E24" i="13"/>
  <c r="P24" i="13"/>
  <c r="Q23" i="13"/>
  <c r="J25" i="13"/>
  <c r="K24" i="13"/>
  <c r="P26" i="12"/>
  <c r="Q25" i="12"/>
  <c r="J25" i="12"/>
  <c r="K24" i="12"/>
  <c r="D24" i="12"/>
  <c r="E23" i="12"/>
  <c r="P24" i="11"/>
  <c r="Q23" i="11"/>
  <c r="D24" i="11"/>
  <c r="E23" i="11"/>
  <c r="J24" i="11"/>
  <c r="K23" i="11"/>
  <c r="Q24" i="10"/>
  <c r="P25" i="10"/>
  <c r="J24" i="10"/>
  <c r="K23" i="10"/>
  <c r="D24" i="10"/>
  <c r="E23" i="10"/>
  <c r="D25" i="9"/>
  <c r="E24" i="9"/>
  <c r="J24" i="9"/>
  <c r="K23" i="9"/>
  <c r="P24" i="9"/>
  <c r="Q23" i="9"/>
  <c r="D25" i="8"/>
  <c r="E24" i="8"/>
  <c r="J24" i="8"/>
  <c r="K23" i="8"/>
  <c r="P25" i="8"/>
  <c r="Q24" i="8"/>
  <c r="D26" i="7"/>
  <c r="E25" i="7"/>
  <c r="P24" i="7"/>
  <c r="Q23" i="7"/>
  <c r="J23" i="7"/>
  <c r="K22" i="7"/>
  <c r="D25" i="6"/>
  <c r="E24" i="6"/>
  <c r="J25" i="6"/>
  <c r="K24" i="6"/>
  <c r="P24" i="6"/>
  <c r="Q23" i="6"/>
  <c r="D24" i="5"/>
  <c r="E23" i="5"/>
  <c r="J24" i="5"/>
  <c r="K23" i="5"/>
  <c r="P24" i="5"/>
  <c r="Q23" i="5"/>
  <c r="E24" i="4"/>
  <c r="D25" i="4"/>
  <c r="J24" i="4"/>
  <c r="K23" i="4"/>
  <c r="Q24" i="4"/>
  <c r="P25" i="4"/>
  <c r="K24" i="3"/>
  <c r="J25" i="3"/>
  <c r="P25" i="3"/>
  <c r="Q24" i="3"/>
  <c r="D24" i="3"/>
  <c r="E23" i="3"/>
  <c r="P24" i="2"/>
  <c r="Q23" i="2"/>
  <c r="D23" i="2"/>
  <c r="E22" i="2"/>
  <c r="J24" i="2"/>
  <c r="K23" i="2"/>
  <c r="P125" i="1"/>
  <c r="J124" i="1"/>
  <c r="P24" i="1"/>
  <c r="J23" i="1"/>
  <c r="D24" i="1"/>
  <c r="E23" i="1"/>
  <c r="P27" i="24" l="1"/>
  <c r="Q26" i="24"/>
  <c r="D25" i="24"/>
  <c r="E24" i="24"/>
  <c r="J25" i="24"/>
  <c r="K24" i="24"/>
  <c r="J26" i="23"/>
  <c r="K25" i="23"/>
  <c r="P25" i="23"/>
  <c r="Q24" i="23"/>
  <c r="D26" i="23"/>
  <c r="E25" i="23"/>
  <c r="P25" i="22"/>
  <c r="Q24" i="22"/>
  <c r="D26" i="22"/>
  <c r="E25" i="22"/>
  <c r="J25" i="22"/>
  <c r="K24" i="22"/>
  <c r="Q24" i="21"/>
  <c r="P25" i="21"/>
  <c r="D26" i="21"/>
  <c r="E25" i="21"/>
  <c r="J25" i="21"/>
  <c r="K24" i="21"/>
  <c r="D24" i="20"/>
  <c r="E23" i="20"/>
  <c r="J27" i="20"/>
  <c r="K26" i="20"/>
  <c r="P24" i="20"/>
  <c r="Q23" i="20"/>
  <c r="P26" i="19"/>
  <c r="Q25" i="19"/>
  <c r="D27" i="19"/>
  <c r="E26" i="19"/>
  <c r="J25" i="19"/>
  <c r="K24" i="19"/>
  <c r="J25" i="18"/>
  <c r="K24" i="18"/>
  <c r="D26" i="18"/>
  <c r="E25" i="18"/>
  <c r="P26" i="18"/>
  <c r="Q25" i="18"/>
  <c r="Q24" i="17"/>
  <c r="P25" i="17"/>
  <c r="D25" i="17"/>
  <c r="E24" i="17"/>
  <c r="J25" i="17"/>
  <c r="K24" i="17"/>
  <c r="D25" i="16"/>
  <c r="E24" i="16"/>
  <c r="J29" i="16"/>
  <c r="K28" i="16"/>
  <c r="P26" i="16"/>
  <c r="Q25" i="16"/>
  <c r="P25" i="15"/>
  <c r="Q24" i="15"/>
  <c r="J26" i="15"/>
  <c r="K25" i="15"/>
  <c r="D25" i="15"/>
  <c r="E24" i="15"/>
  <c r="D26" i="14"/>
  <c r="E25" i="14"/>
  <c r="P25" i="14"/>
  <c r="Q24" i="14"/>
  <c r="J25" i="14"/>
  <c r="K24" i="14"/>
  <c r="D26" i="13"/>
  <c r="E25" i="13"/>
  <c r="J26" i="13"/>
  <c r="K25" i="13"/>
  <c r="P25" i="13"/>
  <c r="Q24" i="13"/>
  <c r="P27" i="12"/>
  <c r="Q26" i="12"/>
  <c r="D25" i="12"/>
  <c r="E24" i="12"/>
  <c r="J26" i="12"/>
  <c r="K25" i="12"/>
  <c r="D25" i="11"/>
  <c r="E24" i="11"/>
  <c r="J25" i="11"/>
  <c r="K24" i="11"/>
  <c r="P25" i="11"/>
  <c r="Q24" i="11"/>
  <c r="D25" i="10"/>
  <c r="E24" i="10"/>
  <c r="J25" i="10"/>
  <c r="K24" i="10"/>
  <c r="P26" i="10"/>
  <c r="Q25" i="10"/>
  <c r="P25" i="9"/>
  <c r="Q24" i="9"/>
  <c r="J25" i="9"/>
  <c r="K24" i="9"/>
  <c r="D26" i="9"/>
  <c r="E25" i="9"/>
  <c r="J25" i="8"/>
  <c r="K24" i="8"/>
  <c r="P26" i="8"/>
  <c r="Q25" i="8"/>
  <c r="E25" i="8"/>
  <c r="D26" i="8"/>
  <c r="J24" i="7"/>
  <c r="K23" i="7"/>
  <c r="P25" i="7"/>
  <c r="Q24" i="7"/>
  <c r="D27" i="7"/>
  <c r="E26" i="7"/>
  <c r="P25" i="6"/>
  <c r="Q24" i="6"/>
  <c r="J26" i="6"/>
  <c r="K25" i="6"/>
  <c r="E25" i="6"/>
  <c r="D26" i="6"/>
  <c r="J25" i="5"/>
  <c r="K24" i="5"/>
  <c r="D25" i="5"/>
  <c r="E24" i="5"/>
  <c r="P25" i="5"/>
  <c r="Q24" i="5"/>
  <c r="P26" i="4"/>
  <c r="Q25" i="4"/>
  <c r="J25" i="4"/>
  <c r="K24" i="4"/>
  <c r="E25" i="4"/>
  <c r="D26" i="4"/>
  <c r="P26" i="3"/>
  <c r="Q25" i="3"/>
  <c r="E24" i="3"/>
  <c r="D25" i="3"/>
  <c r="J26" i="3"/>
  <c r="K25" i="3"/>
  <c r="J25" i="2"/>
  <c r="K24" i="2"/>
  <c r="D24" i="2"/>
  <c r="E23" i="2"/>
  <c r="P25" i="2"/>
  <c r="Q24" i="2"/>
  <c r="P126" i="1"/>
  <c r="J125" i="1"/>
  <c r="P25" i="1"/>
  <c r="J24" i="1"/>
  <c r="D25" i="1"/>
  <c r="E24" i="1"/>
  <c r="J26" i="24" l="1"/>
  <c r="K25" i="24"/>
  <c r="D26" i="24"/>
  <c r="E25" i="24"/>
  <c r="P28" i="24"/>
  <c r="Q27" i="24"/>
  <c r="P26" i="23"/>
  <c r="Q25" i="23"/>
  <c r="D27" i="23"/>
  <c r="E26" i="23"/>
  <c r="J27" i="23"/>
  <c r="K26" i="23"/>
  <c r="J26" i="22"/>
  <c r="K25" i="22"/>
  <c r="D27" i="22"/>
  <c r="E26" i="22"/>
  <c r="P26" i="22"/>
  <c r="Q25" i="22"/>
  <c r="K25" i="21"/>
  <c r="J26" i="21"/>
  <c r="D27" i="21"/>
  <c r="E26" i="21"/>
  <c r="P26" i="21"/>
  <c r="Q25" i="21"/>
  <c r="P25" i="20"/>
  <c r="Q24" i="20"/>
  <c r="J28" i="20"/>
  <c r="K27" i="20"/>
  <c r="D25" i="20"/>
  <c r="E24" i="20"/>
  <c r="J26" i="19"/>
  <c r="K25" i="19"/>
  <c r="D28" i="19"/>
  <c r="E27" i="19"/>
  <c r="P27" i="19"/>
  <c r="Q26" i="19"/>
  <c r="P27" i="18"/>
  <c r="Q26" i="18"/>
  <c r="D27" i="18"/>
  <c r="E26" i="18"/>
  <c r="K25" i="18"/>
  <c r="J26" i="18"/>
  <c r="J26" i="17"/>
  <c r="K25" i="17"/>
  <c r="D26" i="17"/>
  <c r="E25" i="17"/>
  <c r="P26" i="17"/>
  <c r="Q25" i="17"/>
  <c r="P27" i="16"/>
  <c r="Q26" i="16"/>
  <c r="J30" i="16"/>
  <c r="K29" i="16"/>
  <c r="D26" i="16"/>
  <c r="E25" i="16"/>
  <c r="J27" i="15"/>
  <c r="K26" i="15"/>
  <c r="D26" i="15"/>
  <c r="E25" i="15"/>
  <c r="P26" i="15"/>
  <c r="Q25" i="15"/>
  <c r="J26" i="14"/>
  <c r="K25" i="14"/>
  <c r="D27" i="14"/>
  <c r="E26" i="14"/>
  <c r="Q25" i="14"/>
  <c r="P26" i="14"/>
  <c r="J27" i="13"/>
  <c r="K26" i="13"/>
  <c r="P26" i="13"/>
  <c r="Q25" i="13"/>
  <c r="D27" i="13"/>
  <c r="E26" i="13"/>
  <c r="P28" i="12"/>
  <c r="Q27" i="12"/>
  <c r="J27" i="12"/>
  <c r="K26" i="12"/>
  <c r="D26" i="12"/>
  <c r="E25" i="12"/>
  <c r="E25" i="11"/>
  <c r="D26" i="11"/>
  <c r="P26" i="11"/>
  <c r="Q25" i="11"/>
  <c r="J26" i="11"/>
  <c r="K25" i="11"/>
  <c r="P27" i="10"/>
  <c r="Q26" i="10"/>
  <c r="K25" i="10"/>
  <c r="J26" i="10"/>
  <c r="E25" i="10"/>
  <c r="D26" i="10"/>
  <c r="J26" i="9"/>
  <c r="K25" i="9"/>
  <c r="D27" i="9"/>
  <c r="E26" i="9"/>
  <c r="P26" i="9"/>
  <c r="Q25" i="9"/>
  <c r="D27" i="8"/>
  <c r="E26" i="8"/>
  <c r="J26" i="8"/>
  <c r="K25" i="8"/>
  <c r="P27" i="8"/>
  <c r="Q26" i="8"/>
  <c r="Q25" i="7"/>
  <c r="P26" i="7"/>
  <c r="D28" i="7"/>
  <c r="E27" i="7"/>
  <c r="J25" i="7"/>
  <c r="K24" i="7"/>
  <c r="D27" i="6"/>
  <c r="E26" i="6"/>
  <c r="K26" i="6"/>
  <c r="J27" i="6"/>
  <c r="P26" i="6"/>
  <c r="Q25" i="6"/>
  <c r="D26" i="5"/>
  <c r="E25" i="5"/>
  <c r="J26" i="5"/>
  <c r="K25" i="5"/>
  <c r="P26" i="5"/>
  <c r="Q25" i="5"/>
  <c r="J26" i="4"/>
  <c r="K25" i="4"/>
  <c r="D27" i="4"/>
  <c r="E26" i="4"/>
  <c r="Q26" i="4"/>
  <c r="P27" i="4"/>
  <c r="J27" i="3"/>
  <c r="K26" i="3"/>
  <c r="D26" i="3"/>
  <c r="E25" i="3"/>
  <c r="P27" i="3"/>
  <c r="Q26" i="3"/>
  <c r="P26" i="2"/>
  <c r="Q25" i="2"/>
  <c r="D25" i="2"/>
  <c r="E24" i="2"/>
  <c r="J26" i="2"/>
  <c r="K25" i="2"/>
  <c r="P127" i="1"/>
  <c r="J126" i="1"/>
  <c r="P26" i="1"/>
  <c r="J25" i="1"/>
  <c r="D26" i="1"/>
  <c r="E25" i="1"/>
  <c r="D27" i="24" l="1"/>
  <c r="E26" i="24"/>
  <c r="P29" i="24"/>
  <c r="Q28" i="24"/>
  <c r="J27" i="24"/>
  <c r="K26" i="24"/>
  <c r="J28" i="23"/>
  <c r="K27" i="23"/>
  <c r="D28" i="23"/>
  <c r="E27" i="23"/>
  <c r="P27" i="23"/>
  <c r="Q26" i="23"/>
  <c r="P27" i="22"/>
  <c r="Q26" i="22"/>
  <c r="D28" i="22"/>
  <c r="E27" i="22"/>
  <c r="J27" i="22"/>
  <c r="K26" i="22"/>
  <c r="P27" i="21"/>
  <c r="Q26" i="21"/>
  <c r="E27" i="21"/>
  <c r="D28" i="21"/>
  <c r="J27" i="21"/>
  <c r="K26" i="21"/>
  <c r="D26" i="20"/>
  <c r="E25" i="20"/>
  <c r="J29" i="20"/>
  <c r="K28" i="20"/>
  <c r="P26" i="20"/>
  <c r="Q25" i="20"/>
  <c r="J27" i="19"/>
  <c r="K26" i="19"/>
  <c r="D29" i="19"/>
  <c r="E28" i="19"/>
  <c r="P28" i="19"/>
  <c r="Q27" i="19"/>
  <c r="J27" i="18"/>
  <c r="K26" i="18"/>
  <c r="D28" i="18"/>
  <c r="E27" i="18"/>
  <c r="P28" i="18"/>
  <c r="Q27" i="18"/>
  <c r="E26" i="17"/>
  <c r="D27" i="17"/>
  <c r="J27" i="17"/>
  <c r="K26" i="17"/>
  <c r="P27" i="17"/>
  <c r="Q26" i="17"/>
  <c r="D27" i="16"/>
  <c r="E26" i="16"/>
  <c r="J31" i="16"/>
  <c r="K30" i="16"/>
  <c r="P28" i="16"/>
  <c r="Q27" i="16"/>
  <c r="P27" i="15"/>
  <c r="Q26" i="15"/>
  <c r="D27" i="15"/>
  <c r="E26" i="15"/>
  <c r="J28" i="15"/>
  <c r="K27" i="15"/>
  <c r="P27" i="14"/>
  <c r="Q26" i="14"/>
  <c r="J27" i="14"/>
  <c r="K26" i="14"/>
  <c r="D28" i="14"/>
  <c r="E27" i="14"/>
  <c r="J28" i="13"/>
  <c r="K27" i="13"/>
  <c r="D28" i="13"/>
  <c r="E27" i="13"/>
  <c r="P27" i="13"/>
  <c r="Q26" i="13"/>
  <c r="E26" i="12"/>
  <c r="D27" i="12"/>
  <c r="J28" i="12"/>
  <c r="K27" i="12"/>
  <c r="Q28" i="12"/>
  <c r="P29" i="12"/>
  <c r="J27" i="11"/>
  <c r="K26" i="11"/>
  <c r="P27" i="11"/>
  <c r="Q26" i="11"/>
  <c r="D27" i="11"/>
  <c r="E26" i="11"/>
  <c r="D27" i="10"/>
  <c r="E26" i="10"/>
  <c r="J27" i="10"/>
  <c r="K26" i="10"/>
  <c r="Q27" i="10"/>
  <c r="P28" i="10"/>
  <c r="P27" i="9"/>
  <c r="Q26" i="9"/>
  <c r="D28" i="9"/>
  <c r="E27" i="9"/>
  <c r="J27" i="9"/>
  <c r="K26" i="9"/>
  <c r="P28" i="8"/>
  <c r="Q27" i="8"/>
  <c r="J27" i="8"/>
  <c r="K26" i="8"/>
  <c r="D28" i="8"/>
  <c r="E27" i="8"/>
  <c r="J26" i="7"/>
  <c r="K25" i="7"/>
  <c r="D29" i="7"/>
  <c r="E28" i="7"/>
  <c r="P27" i="7"/>
  <c r="Q26" i="7"/>
  <c r="D28" i="6"/>
  <c r="E27" i="6"/>
  <c r="P27" i="6"/>
  <c r="Q26" i="6"/>
  <c r="J28" i="6"/>
  <c r="K27" i="6"/>
  <c r="J27" i="5"/>
  <c r="K26" i="5"/>
  <c r="D27" i="5"/>
  <c r="E26" i="5"/>
  <c r="P27" i="5"/>
  <c r="Q26" i="5"/>
  <c r="P28" i="4"/>
  <c r="Q27" i="4"/>
  <c r="D28" i="4"/>
  <c r="E27" i="4"/>
  <c r="J27" i="4"/>
  <c r="K26" i="4"/>
  <c r="P28" i="3"/>
  <c r="Q27" i="3"/>
  <c r="E26" i="3"/>
  <c r="D27" i="3"/>
  <c r="J28" i="3"/>
  <c r="K27" i="3"/>
  <c r="E25" i="2"/>
  <c r="D26" i="2"/>
  <c r="J27" i="2"/>
  <c r="K26" i="2"/>
  <c r="P27" i="2"/>
  <c r="Q26" i="2"/>
  <c r="P128" i="1"/>
  <c r="J127" i="1"/>
  <c r="P27" i="1"/>
  <c r="J26" i="1"/>
  <c r="D27" i="1"/>
  <c r="E26" i="1"/>
  <c r="J28" i="24" l="1"/>
  <c r="K27" i="24"/>
  <c r="P30" i="24"/>
  <c r="Q29" i="24"/>
  <c r="D28" i="24"/>
  <c r="E27" i="24"/>
  <c r="P28" i="23"/>
  <c r="Q27" i="23"/>
  <c r="D29" i="23"/>
  <c r="E28" i="23"/>
  <c r="J29" i="23"/>
  <c r="K28" i="23"/>
  <c r="J28" i="22"/>
  <c r="K27" i="22"/>
  <c r="D29" i="22"/>
  <c r="E28" i="22"/>
  <c r="P28" i="22"/>
  <c r="Q27" i="22"/>
  <c r="J28" i="21"/>
  <c r="K27" i="21"/>
  <c r="E28" i="21"/>
  <c r="D29" i="21"/>
  <c r="P28" i="21"/>
  <c r="Q27" i="21"/>
  <c r="P27" i="20"/>
  <c r="Q26" i="20"/>
  <c r="J30" i="20"/>
  <c r="K29" i="20"/>
  <c r="D27" i="20"/>
  <c r="E26" i="20"/>
  <c r="P29" i="19"/>
  <c r="Q28" i="19"/>
  <c r="D30" i="19"/>
  <c r="E29" i="19"/>
  <c r="J28" i="19"/>
  <c r="K27" i="19"/>
  <c r="P29" i="18"/>
  <c r="Q28" i="18"/>
  <c r="E28" i="18"/>
  <c r="D29" i="18"/>
  <c r="J28" i="18"/>
  <c r="K27" i="18"/>
  <c r="K27" i="17"/>
  <c r="J28" i="17"/>
  <c r="D28" i="17"/>
  <c r="E27" i="17"/>
  <c r="P28" i="17"/>
  <c r="Q27" i="17"/>
  <c r="J32" i="16"/>
  <c r="K31" i="16"/>
  <c r="P29" i="16"/>
  <c r="Q28" i="16"/>
  <c r="D28" i="16"/>
  <c r="E27" i="16"/>
  <c r="J29" i="15"/>
  <c r="K28" i="15"/>
  <c r="D28" i="15"/>
  <c r="E27" i="15"/>
  <c r="P28" i="15"/>
  <c r="Q27" i="15"/>
  <c r="D29" i="14"/>
  <c r="E28" i="14"/>
  <c r="J28" i="14"/>
  <c r="K27" i="14"/>
  <c r="P28" i="14"/>
  <c r="Q27" i="14"/>
  <c r="J29" i="13"/>
  <c r="K28" i="13"/>
  <c r="P28" i="13"/>
  <c r="Q27" i="13"/>
  <c r="D29" i="13"/>
  <c r="E28" i="13"/>
  <c r="P30" i="12"/>
  <c r="Q29" i="12"/>
  <c r="J29" i="12"/>
  <c r="K28" i="12"/>
  <c r="D28" i="12"/>
  <c r="E27" i="12"/>
  <c r="J28" i="11"/>
  <c r="K27" i="11"/>
  <c r="D28" i="11"/>
  <c r="E27" i="11"/>
  <c r="Q27" i="11"/>
  <c r="P28" i="11"/>
  <c r="P29" i="10"/>
  <c r="Q28" i="10"/>
  <c r="K27" i="10"/>
  <c r="J28" i="10"/>
  <c r="D28" i="10"/>
  <c r="E27" i="10"/>
  <c r="K27" i="9"/>
  <c r="J28" i="9"/>
  <c r="D29" i="9"/>
  <c r="E28" i="9"/>
  <c r="P28" i="9"/>
  <c r="Q27" i="9"/>
  <c r="D29" i="8"/>
  <c r="E28" i="8"/>
  <c r="J28" i="8"/>
  <c r="K27" i="8"/>
  <c r="P29" i="8"/>
  <c r="Q28" i="8"/>
  <c r="D30" i="7"/>
  <c r="E29" i="7"/>
  <c r="J27" i="7"/>
  <c r="K26" i="7"/>
  <c r="P28" i="7"/>
  <c r="Q27" i="7"/>
  <c r="Q27" i="6"/>
  <c r="P28" i="6"/>
  <c r="E28" i="6"/>
  <c r="D29" i="6"/>
  <c r="J29" i="6"/>
  <c r="K28" i="6"/>
  <c r="D28" i="5"/>
  <c r="E27" i="5"/>
  <c r="J28" i="5"/>
  <c r="K27" i="5"/>
  <c r="P28" i="5"/>
  <c r="Q27" i="5"/>
  <c r="P29" i="4"/>
  <c r="Q28" i="4"/>
  <c r="J28" i="4"/>
  <c r="K27" i="4"/>
  <c r="D29" i="4"/>
  <c r="E28" i="4"/>
  <c r="J29" i="3"/>
  <c r="K28" i="3"/>
  <c r="E27" i="3"/>
  <c r="D28" i="3"/>
  <c r="Q28" i="3"/>
  <c r="P29" i="3"/>
  <c r="Q27" i="2"/>
  <c r="P28" i="2"/>
  <c r="J28" i="2"/>
  <c r="K27" i="2"/>
  <c r="D27" i="2"/>
  <c r="E26" i="2"/>
  <c r="P129" i="1"/>
  <c r="J128" i="1"/>
  <c r="P28" i="1"/>
  <c r="J27" i="1"/>
  <c r="D28" i="1"/>
  <c r="E27" i="1"/>
  <c r="D29" i="24" l="1"/>
  <c r="E28" i="24"/>
  <c r="P31" i="24"/>
  <c r="Q30" i="24"/>
  <c r="J29" i="24"/>
  <c r="K28" i="24"/>
  <c r="D30" i="23"/>
  <c r="E29" i="23"/>
  <c r="J30" i="23"/>
  <c r="K29" i="23"/>
  <c r="P29" i="23"/>
  <c r="Q28" i="23"/>
  <c r="P29" i="22"/>
  <c r="Q28" i="22"/>
  <c r="D30" i="22"/>
  <c r="E29" i="22"/>
  <c r="J29" i="22"/>
  <c r="K28" i="22"/>
  <c r="J29" i="21"/>
  <c r="K28" i="21"/>
  <c r="P29" i="21"/>
  <c r="Q28" i="21"/>
  <c r="D30" i="21"/>
  <c r="E29" i="21"/>
  <c r="E27" i="20"/>
  <c r="D28" i="20"/>
  <c r="J31" i="20"/>
  <c r="K30" i="20"/>
  <c r="P28" i="20"/>
  <c r="Q27" i="20"/>
  <c r="P30" i="19"/>
  <c r="Q29" i="19"/>
  <c r="D31" i="19"/>
  <c r="E30" i="19"/>
  <c r="J29" i="19"/>
  <c r="K28" i="19"/>
  <c r="D30" i="18"/>
  <c r="E29" i="18"/>
  <c r="J29" i="18"/>
  <c r="K28" i="18"/>
  <c r="P30" i="18"/>
  <c r="Q29" i="18"/>
  <c r="Q28" i="17"/>
  <c r="P29" i="17"/>
  <c r="D29" i="17"/>
  <c r="E28" i="17"/>
  <c r="J29" i="17"/>
  <c r="K28" i="17"/>
  <c r="E28" i="16"/>
  <c r="D29" i="16"/>
  <c r="P30" i="16"/>
  <c r="Q29" i="16"/>
  <c r="J33" i="16"/>
  <c r="K32" i="16"/>
  <c r="P29" i="15"/>
  <c r="Q28" i="15"/>
  <c r="D29" i="15"/>
  <c r="E28" i="15"/>
  <c r="J30" i="15"/>
  <c r="K29" i="15"/>
  <c r="K28" i="14"/>
  <c r="J29" i="14"/>
  <c r="P29" i="14"/>
  <c r="Q28" i="14"/>
  <c r="D30" i="14"/>
  <c r="E29" i="14"/>
  <c r="J30" i="13"/>
  <c r="K29" i="13"/>
  <c r="D30" i="13"/>
  <c r="E29" i="13"/>
  <c r="P29" i="13"/>
  <c r="Q28" i="13"/>
  <c r="P31" i="12"/>
  <c r="Q30" i="12"/>
  <c r="D29" i="12"/>
  <c r="E28" i="12"/>
  <c r="J30" i="12"/>
  <c r="K29" i="12"/>
  <c r="P29" i="11"/>
  <c r="Q28" i="11"/>
  <c r="E28" i="11"/>
  <c r="D29" i="11"/>
  <c r="J29" i="11"/>
  <c r="K28" i="11"/>
  <c r="J29" i="10"/>
  <c r="K28" i="10"/>
  <c r="E28" i="10"/>
  <c r="D29" i="10"/>
  <c r="P30" i="10"/>
  <c r="Q29" i="10"/>
  <c r="P29" i="9"/>
  <c r="Q28" i="9"/>
  <c r="D30" i="9"/>
  <c r="E29" i="9"/>
  <c r="J29" i="9"/>
  <c r="K28" i="9"/>
  <c r="D30" i="8"/>
  <c r="E29" i="8"/>
  <c r="P30" i="8"/>
  <c r="Q29" i="8"/>
  <c r="K28" i="8"/>
  <c r="J29" i="8"/>
  <c r="P29" i="7"/>
  <c r="Q28" i="7"/>
  <c r="J28" i="7"/>
  <c r="K27" i="7"/>
  <c r="D31" i="7"/>
  <c r="E30" i="7"/>
  <c r="P29" i="6"/>
  <c r="Q28" i="6"/>
  <c r="J30" i="6"/>
  <c r="K29" i="6"/>
  <c r="E29" i="6"/>
  <c r="D30" i="6"/>
  <c r="J29" i="5"/>
  <c r="K28" i="5"/>
  <c r="D29" i="5"/>
  <c r="E28" i="5"/>
  <c r="P29" i="5"/>
  <c r="Q28" i="5"/>
  <c r="D30" i="4"/>
  <c r="E29" i="4"/>
  <c r="J29" i="4"/>
  <c r="K28" i="4"/>
  <c r="P30" i="4"/>
  <c r="Q29" i="4"/>
  <c r="P30" i="3"/>
  <c r="Q29" i="3"/>
  <c r="D29" i="3"/>
  <c r="E28" i="3"/>
  <c r="K29" i="3"/>
  <c r="J30" i="3"/>
  <c r="D28" i="2"/>
  <c r="E27" i="2"/>
  <c r="J29" i="2"/>
  <c r="K28" i="2"/>
  <c r="P29" i="2"/>
  <c r="Q28" i="2"/>
  <c r="P130" i="1"/>
  <c r="J129" i="1"/>
  <c r="P29" i="1"/>
  <c r="J28" i="1"/>
  <c r="D29" i="1"/>
  <c r="E28" i="1"/>
  <c r="J30" i="24" l="1"/>
  <c r="K29" i="24"/>
  <c r="P32" i="24"/>
  <c r="Q31" i="24"/>
  <c r="D30" i="24"/>
  <c r="E29" i="24"/>
  <c r="P30" i="23"/>
  <c r="Q29" i="23"/>
  <c r="J31" i="23"/>
  <c r="K30" i="23"/>
  <c r="D31" i="23"/>
  <c r="E30" i="23"/>
  <c r="J30" i="22"/>
  <c r="K29" i="22"/>
  <c r="D31" i="22"/>
  <c r="E30" i="22"/>
  <c r="P30" i="22"/>
  <c r="Q29" i="22"/>
  <c r="Q29" i="21"/>
  <c r="P30" i="21"/>
  <c r="J30" i="21"/>
  <c r="K29" i="21"/>
  <c r="E30" i="21"/>
  <c r="D31" i="21"/>
  <c r="P29" i="20"/>
  <c r="Q28" i="20"/>
  <c r="J32" i="20"/>
  <c r="K31" i="20"/>
  <c r="D29" i="20"/>
  <c r="E28" i="20"/>
  <c r="P31" i="19"/>
  <c r="Q30" i="19"/>
  <c r="J30" i="19"/>
  <c r="K29" i="19"/>
  <c r="D32" i="19"/>
  <c r="E31" i="19"/>
  <c r="J30" i="18"/>
  <c r="K29" i="18"/>
  <c r="P31" i="18"/>
  <c r="Q30" i="18"/>
  <c r="D31" i="18"/>
  <c r="E30" i="18"/>
  <c r="J30" i="17"/>
  <c r="K29" i="17"/>
  <c r="D30" i="17"/>
  <c r="E29" i="17"/>
  <c r="P30" i="17"/>
  <c r="Q29" i="17"/>
  <c r="J34" i="16"/>
  <c r="K33" i="16"/>
  <c r="P31" i="16"/>
  <c r="Q30" i="16"/>
  <c r="D30" i="16"/>
  <c r="E29" i="16"/>
  <c r="J31" i="15"/>
  <c r="K30" i="15"/>
  <c r="D30" i="15"/>
  <c r="E29" i="15"/>
  <c r="P30" i="15"/>
  <c r="Q29" i="15"/>
  <c r="D31" i="14"/>
  <c r="E30" i="14"/>
  <c r="J30" i="14"/>
  <c r="K29" i="14"/>
  <c r="P30" i="14"/>
  <c r="Q29" i="14"/>
  <c r="P30" i="13"/>
  <c r="Q29" i="13"/>
  <c r="D31" i="13"/>
  <c r="E30" i="13"/>
  <c r="J31" i="13"/>
  <c r="K30" i="13"/>
  <c r="P32" i="12"/>
  <c r="Q31" i="12"/>
  <c r="J31" i="12"/>
  <c r="K30" i="12"/>
  <c r="D30" i="12"/>
  <c r="E29" i="12"/>
  <c r="P30" i="11"/>
  <c r="Q29" i="11"/>
  <c r="K29" i="11"/>
  <c r="J30" i="11"/>
  <c r="D30" i="11"/>
  <c r="E29" i="11"/>
  <c r="Q30" i="10"/>
  <c r="P31" i="10"/>
  <c r="D30" i="10"/>
  <c r="E29" i="10"/>
  <c r="J30" i="10"/>
  <c r="K29" i="10"/>
  <c r="J30" i="9"/>
  <c r="K29" i="9"/>
  <c r="E30" i="9"/>
  <c r="D31" i="9"/>
  <c r="P30" i="9"/>
  <c r="Q29" i="9"/>
  <c r="P31" i="8"/>
  <c r="Q30" i="8"/>
  <c r="J30" i="8"/>
  <c r="K29" i="8"/>
  <c r="D31" i="8"/>
  <c r="E30" i="8"/>
  <c r="E31" i="7"/>
  <c r="D32" i="7"/>
  <c r="J29" i="7"/>
  <c r="K28" i="7"/>
  <c r="P30" i="7"/>
  <c r="Q29" i="7"/>
  <c r="J31" i="6"/>
  <c r="K30" i="6"/>
  <c r="P30" i="6"/>
  <c r="Q29" i="6"/>
  <c r="D31" i="6"/>
  <c r="E30" i="6"/>
  <c r="D30" i="5"/>
  <c r="E29" i="5"/>
  <c r="J30" i="5"/>
  <c r="K29" i="5"/>
  <c r="P30" i="5"/>
  <c r="Q29" i="5"/>
  <c r="P31" i="4"/>
  <c r="Q30" i="4"/>
  <c r="J30" i="4"/>
  <c r="K29" i="4"/>
  <c r="E30" i="4"/>
  <c r="D31" i="4"/>
  <c r="J31" i="3"/>
  <c r="K30" i="3"/>
  <c r="D30" i="3"/>
  <c r="E29" i="3"/>
  <c r="P31" i="3"/>
  <c r="Q30" i="3"/>
  <c r="D29" i="2"/>
  <c r="E28" i="2"/>
  <c r="P30" i="2"/>
  <c r="Q29" i="2"/>
  <c r="J30" i="2"/>
  <c r="K29" i="2"/>
  <c r="P131" i="1"/>
  <c r="J130" i="1"/>
  <c r="P30" i="1"/>
  <c r="J29" i="1"/>
  <c r="D30" i="1"/>
  <c r="E29" i="1"/>
  <c r="D31" i="24" l="1"/>
  <c r="E30" i="24"/>
  <c r="Q32" i="24"/>
  <c r="P33" i="24"/>
  <c r="J31" i="24"/>
  <c r="K30" i="24"/>
  <c r="D32" i="23"/>
  <c r="E31" i="23"/>
  <c r="J32" i="23"/>
  <c r="K31" i="23"/>
  <c r="P31" i="23"/>
  <c r="Q30" i="23"/>
  <c r="P31" i="22"/>
  <c r="Q30" i="22"/>
  <c r="D32" i="22"/>
  <c r="E31" i="22"/>
  <c r="J31" i="22"/>
  <c r="K30" i="22"/>
  <c r="D32" i="21"/>
  <c r="E31" i="21"/>
  <c r="J31" i="21"/>
  <c r="K30" i="21"/>
  <c r="Q30" i="21"/>
  <c r="P31" i="21"/>
  <c r="J33" i="20"/>
  <c r="K32" i="20"/>
  <c r="P30" i="20"/>
  <c r="Q29" i="20"/>
  <c r="D30" i="20"/>
  <c r="E29" i="20"/>
  <c r="D33" i="19"/>
  <c r="E32" i="19"/>
  <c r="J31" i="19"/>
  <c r="K30" i="19"/>
  <c r="P32" i="19"/>
  <c r="Q31" i="19"/>
  <c r="D32" i="18"/>
  <c r="E31" i="18"/>
  <c r="P32" i="18"/>
  <c r="Q31" i="18"/>
  <c r="J31" i="18"/>
  <c r="K30" i="18"/>
  <c r="P31" i="17"/>
  <c r="Q30" i="17"/>
  <c r="E30" i="17"/>
  <c r="D31" i="17"/>
  <c r="J31" i="17"/>
  <c r="K30" i="17"/>
  <c r="J35" i="16"/>
  <c r="K34" i="16"/>
  <c r="D31" i="16"/>
  <c r="E30" i="16"/>
  <c r="P32" i="16"/>
  <c r="Q31" i="16"/>
  <c r="P31" i="15"/>
  <c r="Q30" i="15"/>
  <c r="D31" i="15"/>
  <c r="E30" i="15"/>
  <c r="J32" i="15"/>
  <c r="K31" i="15"/>
  <c r="P31" i="14"/>
  <c r="Q30" i="14"/>
  <c r="J31" i="14"/>
  <c r="K30" i="14"/>
  <c r="D32" i="14"/>
  <c r="E31" i="14"/>
  <c r="P31" i="13"/>
  <c r="Q30" i="13"/>
  <c r="D32" i="13"/>
  <c r="E31" i="13"/>
  <c r="K31" i="13"/>
  <c r="J32" i="13"/>
  <c r="P33" i="12"/>
  <c r="Q32" i="12"/>
  <c r="D31" i="12"/>
  <c r="E30" i="12"/>
  <c r="K31" i="12"/>
  <c r="J32" i="12"/>
  <c r="D31" i="11"/>
  <c r="E30" i="11"/>
  <c r="K30" i="11"/>
  <c r="J31" i="11"/>
  <c r="Q30" i="11"/>
  <c r="P31" i="11"/>
  <c r="K30" i="10"/>
  <c r="J31" i="10"/>
  <c r="E30" i="10"/>
  <c r="D31" i="10"/>
  <c r="P32" i="10"/>
  <c r="Q31" i="10"/>
  <c r="P31" i="9"/>
  <c r="Q30" i="9"/>
  <c r="D32" i="9"/>
  <c r="E31" i="9"/>
  <c r="J31" i="9"/>
  <c r="K30" i="9"/>
  <c r="D32" i="8"/>
  <c r="E31" i="8"/>
  <c r="K30" i="8"/>
  <c r="J31" i="8"/>
  <c r="P32" i="8"/>
  <c r="Q31" i="8"/>
  <c r="P31" i="7"/>
  <c r="Q30" i="7"/>
  <c r="K29" i="7"/>
  <c r="J30" i="7"/>
  <c r="D33" i="7"/>
  <c r="E32" i="7"/>
  <c r="J32" i="6"/>
  <c r="K31" i="6"/>
  <c r="D32" i="6"/>
  <c r="E31" i="6"/>
  <c r="Q30" i="6"/>
  <c r="P31" i="6"/>
  <c r="P31" i="5"/>
  <c r="Q30" i="5"/>
  <c r="J31" i="5"/>
  <c r="K30" i="5"/>
  <c r="D31" i="5"/>
  <c r="E30" i="5"/>
  <c r="D32" i="4"/>
  <c r="E31" i="4"/>
  <c r="K30" i="4"/>
  <c r="J31" i="4"/>
  <c r="P32" i="4"/>
  <c r="Q31" i="4"/>
  <c r="P32" i="3"/>
  <c r="Q31" i="3"/>
  <c r="D31" i="3"/>
  <c r="E30" i="3"/>
  <c r="J32" i="3"/>
  <c r="K31" i="3"/>
  <c r="D30" i="2"/>
  <c r="E29" i="2"/>
  <c r="J31" i="2"/>
  <c r="K30" i="2"/>
  <c r="P31" i="2"/>
  <c r="Q30" i="2"/>
  <c r="P132" i="1"/>
  <c r="J131" i="1"/>
  <c r="P31" i="1"/>
  <c r="J30" i="1"/>
  <c r="D31" i="1"/>
  <c r="E30" i="1"/>
  <c r="J32" i="24" l="1"/>
  <c r="K31" i="24"/>
  <c r="P34" i="24"/>
  <c r="Q33" i="24"/>
  <c r="D32" i="24"/>
  <c r="E31" i="24"/>
  <c r="P32" i="23"/>
  <c r="Q31" i="23"/>
  <c r="J33" i="23"/>
  <c r="K32" i="23"/>
  <c r="D33" i="23"/>
  <c r="E32" i="23"/>
  <c r="J32" i="22"/>
  <c r="K31" i="22"/>
  <c r="D33" i="22"/>
  <c r="E32" i="22"/>
  <c r="P32" i="22"/>
  <c r="Q31" i="22"/>
  <c r="P32" i="21"/>
  <c r="Q31" i="21"/>
  <c r="J32" i="21"/>
  <c r="K31" i="21"/>
  <c r="D33" i="21"/>
  <c r="E32" i="21"/>
  <c r="P31" i="20"/>
  <c r="Q30" i="20"/>
  <c r="D31" i="20"/>
  <c r="E30" i="20"/>
  <c r="J34" i="20"/>
  <c r="K33" i="20"/>
  <c r="D34" i="19"/>
  <c r="E33" i="19"/>
  <c r="J32" i="19"/>
  <c r="K31" i="19"/>
  <c r="P33" i="19"/>
  <c r="Q32" i="19"/>
  <c r="J32" i="18"/>
  <c r="K31" i="18"/>
  <c r="P33" i="18"/>
  <c r="Q32" i="18"/>
  <c r="D33" i="18"/>
  <c r="E32" i="18"/>
  <c r="K31" i="17"/>
  <c r="J32" i="17"/>
  <c r="D32" i="17"/>
  <c r="E31" i="17"/>
  <c r="P32" i="17"/>
  <c r="Q31" i="17"/>
  <c r="P33" i="16"/>
  <c r="Q32" i="16"/>
  <c r="D32" i="16"/>
  <c r="E31" i="16"/>
  <c r="J36" i="16"/>
  <c r="K35" i="16"/>
  <c r="J33" i="15"/>
  <c r="K32" i="15"/>
  <c r="D32" i="15"/>
  <c r="E31" i="15"/>
  <c r="P32" i="15"/>
  <c r="Q31" i="15"/>
  <c r="D33" i="14"/>
  <c r="E32" i="14"/>
  <c r="J32" i="14"/>
  <c r="K31" i="14"/>
  <c r="P32" i="14"/>
  <c r="Q31" i="14"/>
  <c r="D33" i="13"/>
  <c r="E32" i="13"/>
  <c r="P32" i="13"/>
  <c r="Q31" i="13"/>
  <c r="J33" i="13"/>
  <c r="K32" i="13"/>
  <c r="J33" i="12"/>
  <c r="K32" i="12"/>
  <c r="D32" i="12"/>
  <c r="E31" i="12"/>
  <c r="P34" i="12"/>
  <c r="Q33" i="12"/>
  <c r="P32" i="11"/>
  <c r="Q31" i="11"/>
  <c r="J32" i="11"/>
  <c r="K31" i="11"/>
  <c r="D32" i="11"/>
  <c r="E31" i="11"/>
  <c r="Q32" i="10"/>
  <c r="P33" i="10"/>
  <c r="D32" i="10"/>
  <c r="E31" i="10"/>
  <c r="J32" i="10"/>
  <c r="K31" i="10"/>
  <c r="P32" i="9"/>
  <c r="Q31" i="9"/>
  <c r="J32" i="9"/>
  <c r="K31" i="9"/>
  <c r="D33" i="9"/>
  <c r="E32" i="9"/>
  <c r="J32" i="8"/>
  <c r="K31" i="8"/>
  <c r="P33" i="8"/>
  <c r="Q32" i="8"/>
  <c r="D33" i="8"/>
  <c r="E32" i="8"/>
  <c r="D34" i="7"/>
  <c r="E33" i="7"/>
  <c r="J31" i="7"/>
  <c r="K30" i="7"/>
  <c r="P32" i="7"/>
  <c r="Q31" i="7"/>
  <c r="D33" i="6"/>
  <c r="E32" i="6"/>
  <c r="J33" i="6"/>
  <c r="K32" i="6"/>
  <c r="P32" i="6"/>
  <c r="Q31" i="6"/>
  <c r="J32" i="5"/>
  <c r="K31" i="5"/>
  <c r="D32" i="5"/>
  <c r="E31" i="5"/>
  <c r="P32" i="5"/>
  <c r="Q31" i="5"/>
  <c r="E32" i="4"/>
  <c r="D33" i="4"/>
  <c r="P33" i="4"/>
  <c r="Q32" i="4"/>
  <c r="J32" i="4"/>
  <c r="K31" i="4"/>
  <c r="J33" i="3"/>
  <c r="K32" i="3"/>
  <c r="D32" i="3"/>
  <c r="E31" i="3"/>
  <c r="P33" i="3"/>
  <c r="Q32" i="3"/>
  <c r="P32" i="2"/>
  <c r="Q31" i="2"/>
  <c r="J32" i="2"/>
  <c r="K31" i="2"/>
  <c r="D31" i="2"/>
  <c r="E30" i="2"/>
  <c r="P133" i="1"/>
  <c r="J132" i="1"/>
  <c r="P32" i="1"/>
  <c r="J31" i="1"/>
  <c r="D32" i="1"/>
  <c r="E31" i="1"/>
  <c r="D33" i="24" l="1"/>
  <c r="E32" i="24"/>
  <c r="P35" i="24"/>
  <c r="Q34" i="24"/>
  <c r="J33" i="24"/>
  <c r="K32" i="24"/>
  <c r="D34" i="23"/>
  <c r="E33" i="23"/>
  <c r="J34" i="23"/>
  <c r="K33" i="23"/>
  <c r="P33" i="23"/>
  <c r="Q32" i="23"/>
  <c r="P33" i="22"/>
  <c r="Q32" i="22"/>
  <c r="D34" i="22"/>
  <c r="E33" i="22"/>
  <c r="J33" i="22"/>
  <c r="K32" i="22"/>
  <c r="D34" i="21"/>
  <c r="E33" i="21"/>
  <c r="K32" i="21"/>
  <c r="J33" i="21"/>
  <c r="P33" i="21"/>
  <c r="Q32" i="21"/>
  <c r="P32" i="20"/>
  <c r="Q31" i="20"/>
  <c r="J35" i="20"/>
  <c r="K34" i="20"/>
  <c r="D32" i="20"/>
  <c r="E31" i="20"/>
  <c r="P34" i="19"/>
  <c r="Q33" i="19"/>
  <c r="J33" i="19"/>
  <c r="K32" i="19"/>
  <c r="D35" i="19"/>
  <c r="E34" i="19"/>
  <c r="D34" i="18"/>
  <c r="E33" i="18"/>
  <c r="P34" i="18"/>
  <c r="Q33" i="18"/>
  <c r="J33" i="18"/>
  <c r="K32" i="18"/>
  <c r="J33" i="17"/>
  <c r="K32" i="17"/>
  <c r="Q32" i="17"/>
  <c r="P33" i="17"/>
  <c r="D33" i="17"/>
  <c r="E32" i="17"/>
  <c r="D33" i="16"/>
  <c r="E32" i="16"/>
  <c r="P34" i="16"/>
  <c r="Q33" i="16"/>
  <c r="J37" i="16"/>
  <c r="K36" i="16"/>
  <c r="P33" i="15"/>
  <c r="Q32" i="15"/>
  <c r="D33" i="15"/>
  <c r="E32" i="15"/>
  <c r="J34" i="15"/>
  <c r="K33" i="15"/>
  <c r="P33" i="14"/>
  <c r="Q32" i="14"/>
  <c r="J33" i="14"/>
  <c r="K32" i="14"/>
  <c r="D34" i="14"/>
  <c r="E33" i="14"/>
  <c r="D34" i="13"/>
  <c r="E33" i="13"/>
  <c r="J34" i="13"/>
  <c r="K33" i="13"/>
  <c r="P33" i="13"/>
  <c r="Q32" i="13"/>
  <c r="J34" i="12"/>
  <c r="K33" i="12"/>
  <c r="P35" i="12"/>
  <c r="Q34" i="12"/>
  <c r="D33" i="12"/>
  <c r="E32" i="12"/>
  <c r="E32" i="11"/>
  <c r="D33" i="11"/>
  <c r="J33" i="11"/>
  <c r="K32" i="11"/>
  <c r="P33" i="11"/>
  <c r="Q32" i="11"/>
  <c r="J33" i="10"/>
  <c r="K32" i="10"/>
  <c r="D33" i="10"/>
  <c r="E32" i="10"/>
  <c r="P34" i="10"/>
  <c r="Q33" i="10"/>
  <c r="D34" i="9"/>
  <c r="E33" i="9"/>
  <c r="J33" i="9"/>
  <c r="K32" i="9"/>
  <c r="P33" i="9"/>
  <c r="Q32" i="9"/>
  <c r="Q33" i="8"/>
  <c r="P34" i="8"/>
  <c r="D34" i="8"/>
  <c r="E33" i="8"/>
  <c r="J33" i="8"/>
  <c r="K32" i="8"/>
  <c r="P33" i="7"/>
  <c r="Q32" i="7"/>
  <c r="J32" i="7"/>
  <c r="K31" i="7"/>
  <c r="D35" i="7"/>
  <c r="E34" i="7"/>
  <c r="D34" i="6"/>
  <c r="E33" i="6"/>
  <c r="P33" i="6"/>
  <c r="Q32" i="6"/>
  <c r="J34" i="6"/>
  <c r="K33" i="6"/>
  <c r="P33" i="5"/>
  <c r="Q32" i="5"/>
  <c r="D33" i="5"/>
  <c r="E32" i="5"/>
  <c r="J33" i="5"/>
  <c r="K32" i="5"/>
  <c r="J33" i="4"/>
  <c r="K32" i="4"/>
  <c r="P34" i="4"/>
  <c r="Q33" i="4"/>
  <c r="E33" i="4"/>
  <c r="D34" i="4"/>
  <c r="J34" i="3"/>
  <c r="K33" i="3"/>
  <c r="P34" i="3"/>
  <c r="Q33" i="3"/>
  <c r="E32" i="3"/>
  <c r="D33" i="3"/>
  <c r="D32" i="2"/>
  <c r="E31" i="2"/>
  <c r="J33" i="2"/>
  <c r="K32" i="2"/>
  <c r="P33" i="2"/>
  <c r="Q32" i="2"/>
  <c r="P134" i="1"/>
  <c r="J133" i="1"/>
  <c r="P33" i="1"/>
  <c r="J32" i="1"/>
  <c r="D33" i="1"/>
  <c r="E32" i="1"/>
  <c r="J34" i="24" l="1"/>
  <c r="K33" i="24"/>
  <c r="P36" i="24"/>
  <c r="Q35" i="24"/>
  <c r="D34" i="24"/>
  <c r="E33" i="24"/>
  <c r="P34" i="23"/>
  <c r="Q33" i="23"/>
  <c r="J35" i="23"/>
  <c r="K34" i="23"/>
  <c r="D35" i="23"/>
  <c r="E34" i="23"/>
  <c r="D35" i="22"/>
  <c r="E34" i="22"/>
  <c r="J34" i="22"/>
  <c r="K33" i="22"/>
  <c r="P34" i="22"/>
  <c r="Q33" i="22"/>
  <c r="P34" i="21"/>
  <c r="Q33" i="21"/>
  <c r="J34" i="21"/>
  <c r="K33" i="21"/>
  <c r="D35" i="21"/>
  <c r="E34" i="21"/>
  <c r="D33" i="20"/>
  <c r="E32" i="20"/>
  <c r="P33" i="20"/>
  <c r="Q32" i="20"/>
  <c r="J36" i="20"/>
  <c r="K35" i="20"/>
  <c r="J34" i="19"/>
  <c r="K33" i="19"/>
  <c r="D36" i="19"/>
  <c r="E35" i="19"/>
  <c r="P35" i="19"/>
  <c r="Q34" i="19"/>
  <c r="P35" i="18"/>
  <c r="Q34" i="18"/>
  <c r="J34" i="18"/>
  <c r="K33" i="18"/>
  <c r="D35" i="18"/>
  <c r="E34" i="18"/>
  <c r="D34" i="17"/>
  <c r="E33" i="17"/>
  <c r="P34" i="17"/>
  <c r="Q33" i="17"/>
  <c r="J34" i="17"/>
  <c r="K33" i="17"/>
  <c r="J38" i="16"/>
  <c r="K37" i="16"/>
  <c r="P35" i="16"/>
  <c r="Q34" i="16"/>
  <c r="D34" i="16"/>
  <c r="E33" i="16"/>
  <c r="J35" i="15"/>
  <c r="K34" i="15"/>
  <c r="D34" i="15"/>
  <c r="E33" i="15"/>
  <c r="P34" i="15"/>
  <c r="Q33" i="15"/>
  <c r="Q33" i="14"/>
  <c r="P34" i="14"/>
  <c r="D35" i="14"/>
  <c r="E34" i="14"/>
  <c r="J34" i="14"/>
  <c r="K33" i="14"/>
  <c r="E34" i="13"/>
  <c r="D35" i="13"/>
  <c r="P34" i="13"/>
  <c r="Q33" i="13"/>
  <c r="J35" i="13"/>
  <c r="K34" i="13"/>
  <c r="D34" i="12"/>
  <c r="E33" i="12"/>
  <c r="P36" i="12"/>
  <c r="Q35" i="12"/>
  <c r="J35" i="12"/>
  <c r="K34" i="12"/>
  <c r="P34" i="11"/>
  <c r="Q33" i="11"/>
  <c r="K33" i="11"/>
  <c r="J34" i="11"/>
  <c r="D34" i="11"/>
  <c r="E33" i="11"/>
  <c r="P35" i="10"/>
  <c r="Q34" i="10"/>
  <c r="E33" i="10"/>
  <c r="D34" i="10"/>
  <c r="K33" i="10"/>
  <c r="J34" i="10"/>
  <c r="P34" i="9"/>
  <c r="Q33" i="9"/>
  <c r="J34" i="9"/>
  <c r="K33" i="9"/>
  <c r="D35" i="9"/>
  <c r="E34" i="9"/>
  <c r="D35" i="8"/>
  <c r="E34" i="8"/>
  <c r="J34" i="8"/>
  <c r="K33" i="8"/>
  <c r="P35" i="8"/>
  <c r="Q34" i="8"/>
  <c r="D36" i="7"/>
  <c r="E35" i="7"/>
  <c r="J33" i="7"/>
  <c r="K32" i="7"/>
  <c r="P34" i="7"/>
  <c r="Q33" i="7"/>
  <c r="J35" i="6"/>
  <c r="K34" i="6"/>
  <c r="P34" i="6"/>
  <c r="Q33" i="6"/>
  <c r="D35" i="6"/>
  <c r="E34" i="6"/>
  <c r="J34" i="5"/>
  <c r="K33" i="5"/>
  <c r="D34" i="5"/>
  <c r="E33" i="5"/>
  <c r="P34" i="5"/>
  <c r="Q33" i="5"/>
  <c r="J34" i="4"/>
  <c r="K33" i="4"/>
  <c r="Q34" i="4"/>
  <c r="P35" i="4"/>
  <c r="D35" i="4"/>
  <c r="E34" i="4"/>
  <c r="D34" i="3"/>
  <c r="E33" i="3"/>
  <c r="Q34" i="3"/>
  <c r="P35" i="3"/>
  <c r="J35" i="3"/>
  <c r="K34" i="3"/>
  <c r="P34" i="2"/>
  <c r="Q33" i="2"/>
  <c r="J34" i="2"/>
  <c r="K33" i="2"/>
  <c r="D33" i="2"/>
  <c r="E32" i="2"/>
  <c r="P135" i="1"/>
  <c r="J134" i="1"/>
  <c r="P34" i="1"/>
  <c r="J33" i="1"/>
  <c r="D34" i="1"/>
  <c r="E33" i="1"/>
  <c r="D35" i="24" l="1"/>
  <c r="E34" i="24"/>
  <c r="P37" i="24"/>
  <c r="Q36" i="24"/>
  <c r="J35" i="24"/>
  <c r="K34" i="24"/>
  <c r="D36" i="23"/>
  <c r="E35" i="23"/>
  <c r="J36" i="23"/>
  <c r="K35" i="23"/>
  <c r="P35" i="23"/>
  <c r="Q34" i="23"/>
  <c r="P35" i="22"/>
  <c r="Q34" i="22"/>
  <c r="J35" i="22"/>
  <c r="K34" i="22"/>
  <c r="D36" i="22"/>
  <c r="E35" i="22"/>
  <c r="J35" i="21"/>
  <c r="K34" i="21"/>
  <c r="P35" i="21"/>
  <c r="Q34" i="21"/>
  <c r="D36" i="21"/>
  <c r="E35" i="21"/>
  <c r="J37" i="20"/>
  <c r="K36" i="20"/>
  <c r="P34" i="20"/>
  <c r="Q33" i="20"/>
  <c r="D34" i="20"/>
  <c r="E33" i="20"/>
  <c r="J35" i="19"/>
  <c r="K34" i="19"/>
  <c r="P36" i="19"/>
  <c r="Q35" i="19"/>
  <c r="D37" i="19"/>
  <c r="E36" i="19"/>
  <c r="J35" i="18"/>
  <c r="K34" i="18"/>
  <c r="D36" i="18"/>
  <c r="E35" i="18"/>
  <c r="P36" i="18"/>
  <c r="Q35" i="18"/>
  <c r="J35" i="17"/>
  <c r="K34" i="17"/>
  <c r="P35" i="17"/>
  <c r="Q34" i="17"/>
  <c r="E34" i="17"/>
  <c r="D35" i="17"/>
  <c r="P36" i="16"/>
  <c r="Q35" i="16"/>
  <c r="J39" i="16"/>
  <c r="K38" i="16"/>
  <c r="D35" i="16"/>
  <c r="E34" i="16"/>
  <c r="P35" i="15"/>
  <c r="Q34" i="15"/>
  <c r="D35" i="15"/>
  <c r="E34" i="15"/>
  <c r="J36" i="15"/>
  <c r="K35" i="15"/>
  <c r="J35" i="14"/>
  <c r="K34" i="14"/>
  <c r="D36" i="14"/>
  <c r="E35" i="14"/>
  <c r="P35" i="14"/>
  <c r="Q34" i="14"/>
  <c r="P35" i="13"/>
  <c r="Q34" i="13"/>
  <c r="J36" i="13"/>
  <c r="K35" i="13"/>
  <c r="D36" i="13"/>
  <c r="E35" i="13"/>
  <c r="D35" i="12"/>
  <c r="E34" i="12"/>
  <c r="J36" i="12"/>
  <c r="K35" i="12"/>
  <c r="Q36" i="12"/>
  <c r="P37" i="12"/>
  <c r="D35" i="11"/>
  <c r="E34" i="11"/>
  <c r="P35" i="11"/>
  <c r="Q34" i="11"/>
  <c r="J35" i="11"/>
  <c r="K34" i="11"/>
  <c r="J35" i="10"/>
  <c r="K34" i="10"/>
  <c r="D35" i="10"/>
  <c r="E34" i="10"/>
  <c r="Q35" i="10"/>
  <c r="P36" i="10"/>
  <c r="D36" i="9"/>
  <c r="E35" i="9"/>
  <c r="J35" i="9"/>
  <c r="K34" i="9"/>
  <c r="P35" i="9"/>
  <c r="Q34" i="9"/>
  <c r="Q35" i="8"/>
  <c r="P36" i="8"/>
  <c r="J35" i="8"/>
  <c r="K34" i="8"/>
  <c r="D36" i="8"/>
  <c r="E35" i="8"/>
  <c r="Q34" i="7"/>
  <c r="P35" i="7"/>
  <c r="J34" i="7"/>
  <c r="K33" i="7"/>
  <c r="D37" i="7"/>
  <c r="E36" i="7"/>
  <c r="D36" i="6"/>
  <c r="E35" i="6"/>
  <c r="P35" i="6"/>
  <c r="Q34" i="6"/>
  <c r="J36" i="6"/>
  <c r="K35" i="6"/>
  <c r="P35" i="5"/>
  <c r="Q34" i="5"/>
  <c r="D35" i="5"/>
  <c r="E34" i="5"/>
  <c r="J35" i="5"/>
  <c r="K34" i="5"/>
  <c r="D36" i="4"/>
  <c r="E35" i="4"/>
  <c r="P36" i="4"/>
  <c r="Q35" i="4"/>
  <c r="J35" i="4"/>
  <c r="K34" i="4"/>
  <c r="J36" i="3"/>
  <c r="K35" i="3"/>
  <c r="P36" i="3"/>
  <c r="Q35" i="3"/>
  <c r="D35" i="3"/>
  <c r="E34" i="3"/>
  <c r="D34" i="2"/>
  <c r="E33" i="2"/>
  <c r="J35" i="2"/>
  <c r="K34" i="2"/>
  <c r="P35" i="2"/>
  <c r="Q34" i="2"/>
  <c r="P136" i="1"/>
  <c r="J135" i="1"/>
  <c r="P35" i="1"/>
  <c r="J34" i="1"/>
  <c r="D35" i="1"/>
  <c r="E34" i="1"/>
  <c r="K35" i="24" l="1"/>
  <c r="J36" i="24"/>
  <c r="P38" i="24"/>
  <c r="Q37" i="24"/>
  <c r="D36" i="24"/>
  <c r="E35" i="24"/>
  <c r="P36" i="23"/>
  <c r="Q35" i="23"/>
  <c r="J37" i="23"/>
  <c r="K36" i="23"/>
  <c r="D37" i="23"/>
  <c r="E36" i="23"/>
  <c r="D37" i="22"/>
  <c r="E36" i="22"/>
  <c r="J36" i="22"/>
  <c r="K35" i="22"/>
  <c r="P36" i="22"/>
  <c r="Q35" i="22"/>
  <c r="E36" i="21"/>
  <c r="D37" i="21"/>
  <c r="P36" i="21"/>
  <c r="Q35" i="21"/>
  <c r="J36" i="21"/>
  <c r="K35" i="21"/>
  <c r="D35" i="20"/>
  <c r="E34" i="20"/>
  <c r="P35" i="20"/>
  <c r="Q34" i="20"/>
  <c r="J38" i="20"/>
  <c r="K37" i="20"/>
  <c r="D38" i="19"/>
  <c r="E37" i="19"/>
  <c r="P37" i="19"/>
  <c r="Q36" i="19"/>
  <c r="J36" i="19"/>
  <c r="K35" i="19"/>
  <c r="E36" i="18"/>
  <c r="D37" i="18"/>
  <c r="P37" i="18"/>
  <c r="Q36" i="18"/>
  <c r="J36" i="18"/>
  <c r="K35" i="18"/>
  <c r="P36" i="17"/>
  <c r="Q35" i="17"/>
  <c r="D36" i="17"/>
  <c r="E35" i="17"/>
  <c r="K35" i="17"/>
  <c r="J36" i="17"/>
  <c r="D36" i="16"/>
  <c r="E35" i="16"/>
  <c r="J40" i="16"/>
  <c r="K39" i="16"/>
  <c r="P37" i="16"/>
  <c r="Q36" i="16"/>
  <c r="D36" i="15"/>
  <c r="E35" i="15"/>
  <c r="J37" i="15"/>
  <c r="K36" i="15"/>
  <c r="P36" i="15"/>
  <c r="Q35" i="15"/>
  <c r="J36" i="14"/>
  <c r="K35" i="14"/>
  <c r="P36" i="14"/>
  <c r="Q35" i="14"/>
  <c r="D37" i="14"/>
  <c r="E36" i="14"/>
  <c r="D37" i="13"/>
  <c r="E36" i="13"/>
  <c r="J37" i="13"/>
  <c r="K36" i="13"/>
  <c r="P36" i="13"/>
  <c r="Q35" i="13"/>
  <c r="P38" i="12"/>
  <c r="Q37" i="12"/>
  <c r="J37" i="12"/>
  <c r="K36" i="12"/>
  <c r="D36" i="12"/>
  <c r="E35" i="12"/>
  <c r="J36" i="11"/>
  <c r="K35" i="11"/>
  <c r="P36" i="11"/>
  <c r="Q35" i="11"/>
  <c r="D36" i="11"/>
  <c r="E35" i="11"/>
  <c r="P37" i="10"/>
  <c r="Q36" i="10"/>
  <c r="D36" i="10"/>
  <c r="E35" i="10"/>
  <c r="K35" i="10"/>
  <c r="J36" i="10"/>
  <c r="P36" i="9"/>
  <c r="Q35" i="9"/>
  <c r="J36" i="9"/>
  <c r="K35" i="9"/>
  <c r="D37" i="9"/>
  <c r="E36" i="9"/>
  <c r="J36" i="8"/>
  <c r="K35" i="8"/>
  <c r="D37" i="8"/>
  <c r="E36" i="8"/>
  <c r="P37" i="8"/>
  <c r="Q36" i="8"/>
  <c r="D38" i="7"/>
  <c r="E37" i="7"/>
  <c r="J35" i="7"/>
  <c r="K34" i="7"/>
  <c r="P36" i="7"/>
  <c r="Q35" i="7"/>
  <c r="J37" i="6"/>
  <c r="K36" i="6"/>
  <c r="Q35" i="6"/>
  <c r="P36" i="6"/>
  <c r="D37" i="6"/>
  <c r="E36" i="6"/>
  <c r="J36" i="5"/>
  <c r="K35" i="5"/>
  <c r="D36" i="5"/>
  <c r="E35" i="5"/>
  <c r="P36" i="5"/>
  <c r="Q35" i="5"/>
  <c r="D37" i="4"/>
  <c r="E36" i="4"/>
  <c r="K35" i="4"/>
  <c r="J36" i="4"/>
  <c r="P37" i="4"/>
  <c r="Q36" i="4"/>
  <c r="E35" i="3"/>
  <c r="D36" i="3"/>
  <c r="Q36" i="3"/>
  <c r="P37" i="3"/>
  <c r="J37" i="3"/>
  <c r="K36" i="3"/>
  <c r="D35" i="2"/>
  <c r="E34" i="2"/>
  <c r="Q35" i="2"/>
  <c r="P36" i="2"/>
  <c r="J36" i="2"/>
  <c r="K35" i="2"/>
  <c r="P137" i="1"/>
  <c r="J136" i="1"/>
  <c r="P36" i="1"/>
  <c r="J35" i="1"/>
  <c r="D36" i="1"/>
  <c r="E35" i="1"/>
  <c r="D37" i="24" l="1"/>
  <c r="E36" i="24"/>
  <c r="P39" i="24"/>
  <c r="Q38" i="24"/>
  <c r="J37" i="24"/>
  <c r="K36" i="24"/>
  <c r="D38" i="23"/>
  <c r="E37" i="23"/>
  <c r="J38" i="23"/>
  <c r="K37" i="23"/>
  <c r="P37" i="23"/>
  <c r="Q36" i="23"/>
  <c r="D38" i="22"/>
  <c r="E37" i="22"/>
  <c r="P37" i="22"/>
  <c r="Q36" i="22"/>
  <c r="J37" i="22"/>
  <c r="K36" i="22"/>
  <c r="J37" i="21"/>
  <c r="K36" i="21"/>
  <c r="P37" i="21"/>
  <c r="Q36" i="21"/>
  <c r="D38" i="21"/>
  <c r="E37" i="21"/>
  <c r="E35" i="20"/>
  <c r="D36" i="20"/>
  <c r="J39" i="20"/>
  <c r="K38" i="20"/>
  <c r="P36" i="20"/>
  <c r="Q35" i="20"/>
  <c r="P38" i="19"/>
  <c r="Q37" i="19"/>
  <c r="D39" i="19"/>
  <c r="E38" i="19"/>
  <c r="K36" i="19"/>
  <c r="J37" i="19"/>
  <c r="P38" i="18"/>
  <c r="Q37" i="18"/>
  <c r="J37" i="18"/>
  <c r="K36" i="18"/>
  <c r="D38" i="18"/>
  <c r="E37" i="18"/>
  <c r="J37" i="17"/>
  <c r="K36" i="17"/>
  <c r="D37" i="17"/>
  <c r="E36" i="17"/>
  <c r="Q36" i="17"/>
  <c r="P37" i="17"/>
  <c r="D37" i="16"/>
  <c r="E36" i="16"/>
  <c r="J41" i="16"/>
  <c r="K40" i="16"/>
  <c r="P38" i="16"/>
  <c r="Q37" i="16"/>
  <c r="P37" i="15"/>
  <c r="Q36" i="15"/>
  <c r="J38" i="15"/>
  <c r="K37" i="15"/>
  <c r="D37" i="15"/>
  <c r="E36" i="15"/>
  <c r="D38" i="14"/>
  <c r="E37" i="14"/>
  <c r="P37" i="14"/>
  <c r="Q36" i="14"/>
  <c r="K36" i="14"/>
  <c r="J37" i="14"/>
  <c r="P37" i="13"/>
  <c r="Q36" i="13"/>
  <c r="J38" i="13"/>
  <c r="K37" i="13"/>
  <c r="D38" i="13"/>
  <c r="E37" i="13"/>
  <c r="P39" i="12"/>
  <c r="Q38" i="12"/>
  <c r="D37" i="12"/>
  <c r="E36" i="12"/>
  <c r="J38" i="12"/>
  <c r="K37" i="12"/>
  <c r="D37" i="11"/>
  <c r="E36" i="11"/>
  <c r="P37" i="11"/>
  <c r="Q36" i="11"/>
  <c r="J37" i="11"/>
  <c r="K36" i="11"/>
  <c r="J37" i="10"/>
  <c r="K36" i="10"/>
  <c r="E36" i="10"/>
  <c r="D37" i="10"/>
  <c r="P38" i="10"/>
  <c r="Q37" i="10"/>
  <c r="D38" i="9"/>
  <c r="E37" i="9"/>
  <c r="J37" i="9"/>
  <c r="K36" i="9"/>
  <c r="P37" i="9"/>
  <c r="Q36" i="9"/>
  <c r="P38" i="8"/>
  <c r="Q37" i="8"/>
  <c r="D38" i="8"/>
  <c r="E37" i="8"/>
  <c r="J37" i="8"/>
  <c r="K36" i="8"/>
  <c r="P37" i="7"/>
  <c r="Q36" i="7"/>
  <c r="J36" i="7"/>
  <c r="K35" i="7"/>
  <c r="D39" i="7"/>
  <c r="E38" i="7"/>
  <c r="E37" i="6"/>
  <c r="D38" i="6"/>
  <c r="P37" i="6"/>
  <c r="Q36" i="6"/>
  <c r="J38" i="6"/>
  <c r="K37" i="6"/>
  <c r="D37" i="5"/>
  <c r="E36" i="5"/>
  <c r="P37" i="5"/>
  <c r="Q36" i="5"/>
  <c r="J37" i="5"/>
  <c r="K36" i="5"/>
  <c r="P38" i="4"/>
  <c r="Q37" i="4"/>
  <c r="J37" i="4"/>
  <c r="K36" i="4"/>
  <c r="D38" i="4"/>
  <c r="E37" i="4"/>
  <c r="Q37" i="3"/>
  <c r="P38" i="3"/>
  <c r="J38" i="3"/>
  <c r="K37" i="3"/>
  <c r="D37" i="3"/>
  <c r="E36" i="3"/>
  <c r="J37" i="2"/>
  <c r="K36" i="2"/>
  <c r="D36" i="2"/>
  <c r="E35" i="2"/>
  <c r="P37" i="2"/>
  <c r="Q36" i="2"/>
  <c r="P138" i="1"/>
  <c r="J137" i="1"/>
  <c r="P37" i="1"/>
  <c r="J36" i="1"/>
  <c r="D37" i="1"/>
  <c r="E36" i="1"/>
  <c r="J38" i="24" l="1"/>
  <c r="K37" i="24"/>
  <c r="P40" i="24"/>
  <c r="Q39" i="24"/>
  <c r="D38" i="24"/>
  <c r="E37" i="24"/>
  <c r="P38" i="23"/>
  <c r="Q37" i="23"/>
  <c r="J39" i="23"/>
  <c r="K38" i="23"/>
  <c r="D39" i="23"/>
  <c r="E38" i="23"/>
  <c r="J38" i="22"/>
  <c r="K37" i="22"/>
  <c r="P38" i="22"/>
  <c r="Q37" i="22"/>
  <c r="D39" i="22"/>
  <c r="E38" i="22"/>
  <c r="J38" i="21"/>
  <c r="K37" i="21"/>
  <c r="D39" i="21"/>
  <c r="E38" i="21"/>
  <c r="P38" i="21"/>
  <c r="Q37" i="21"/>
  <c r="P37" i="20"/>
  <c r="Q36" i="20"/>
  <c r="J40" i="20"/>
  <c r="K39" i="20"/>
  <c r="D37" i="20"/>
  <c r="E36" i="20"/>
  <c r="P39" i="19"/>
  <c r="Q38" i="19"/>
  <c r="D40" i="19"/>
  <c r="E39" i="19"/>
  <c r="J38" i="19"/>
  <c r="K37" i="19"/>
  <c r="D39" i="18"/>
  <c r="E38" i="18"/>
  <c r="J38" i="18"/>
  <c r="K37" i="18"/>
  <c r="Q38" i="18"/>
  <c r="P39" i="18"/>
  <c r="P38" i="17"/>
  <c r="Q37" i="17"/>
  <c r="D38" i="17"/>
  <c r="E37" i="17"/>
  <c r="J38" i="17"/>
  <c r="K37" i="17"/>
  <c r="Q38" i="16"/>
  <c r="P39" i="16"/>
  <c r="K41" i="16"/>
  <c r="J42" i="16"/>
  <c r="D38" i="16"/>
  <c r="E37" i="16"/>
  <c r="J39" i="15"/>
  <c r="K38" i="15"/>
  <c r="D38" i="15"/>
  <c r="E37" i="15"/>
  <c r="P38" i="15"/>
  <c r="Q37" i="15"/>
  <c r="D39" i="14"/>
  <c r="E38" i="14"/>
  <c r="J38" i="14"/>
  <c r="K37" i="14"/>
  <c r="P38" i="14"/>
  <c r="Q37" i="14"/>
  <c r="D39" i="13"/>
  <c r="E38" i="13"/>
  <c r="J39" i="13"/>
  <c r="K38" i="13"/>
  <c r="P38" i="13"/>
  <c r="Q37" i="13"/>
  <c r="K38" i="12"/>
  <c r="J39" i="12"/>
  <c r="D38" i="12"/>
  <c r="E37" i="12"/>
  <c r="P40" i="12"/>
  <c r="Q39" i="12"/>
  <c r="K37" i="11"/>
  <c r="J38" i="11"/>
  <c r="P38" i="11"/>
  <c r="Q37" i="11"/>
  <c r="D38" i="11"/>
  <c r="E37" i="11"/>
  <c r="Q38" i="10"/>
  <c r="P39" i="10"/>
  <c r="D38" i="10"/>
  <c r="E37" i="10"/>
  <c r="J38" i="10"/>
  <c r="K37" i="10"/>
  <c r="P38" i="9"/>
  <c r="Q37" i="9"/>
  <c r="J38" i="9"/>
  <c r="K37" i="9"/>
  <c r="D39" i="9"/>
  <c r="E38" i="9"/>
  <c r="J38" i="8"/>
  <c r="K37" i="8"/>
  <c r="D39" i="8"/>
  <c r="E38" i="8"/>
  <c r="P39" i="8"/>
  <c r="Q38" i="8"/>
  <c r="D40" i="7"/>
  <c r="E39" i="7"/>
  <c r="K36" i="7"/>
  <c r="J37" i="7"/>
  <c r="P38" i="7"/>
  <c r="Q37" i="7"/>
  <c r="K38" i="6"/>
  <c r="J39" i="6"/>
  <c r="P38" i="6"/>
  <c r="Q37" i="6"/>
  <c r="D39" i="6"/>
  <c r="E38" i="6"/>
  <c r="J38" i="5"/>
  <c r="K37" i="5"/>
  <c r="P38" i="5"/>
  <c r="Q37" i="5"/>
  <c r="D38" i="5"/>
  <c r="E37" i="5"/>
  <c r="P39" i="4"/>
  <c r="Q38" i="4"/>
  <c r="E38" i="4"/>
  <c r="D39" i="4"/>
  <c r="J38" i="4"/>
  <c r="K37" i="4"/>
  <c r="J39" i="3"/>
  <c r="K38" i="3"/>
  <c r="D38" i="3"/>
  <c r="E37" i="3"/>
  <c r="P39" i="3"/>
  <c r="Q38" i="3"/>
  <c r="J38" i="2"/>
  <c r="K37" i="2"/>
  <c r="P38" i="2"/>
  <c r="Q37" i="2"/>
  <c r="D37" i="2"/>
  <c r="E36" i="2"/>
  <c r="P139" i="1"/>
  <c r="J138" i="1"/>
  <c r="P38" i="1"/>
  <c r="J37" i="1"/>
  <c r="D38" i="1"/>
  <c r="E37" i="1"/>
  <c r="D39" i="24" l="1"/>
  <c r="E38" i="24"/>
  <c r="P41" i="24"/>
  <c r="Q40" i="24"/>
  <c r="J39" i="24"/>
  <c r="K38" i="24"/>
  <c r="D40" i="23"/>
  <c r="E39" i="23"/>
  <c r="J40" i="23"/>
  <c r="K39" i="23"/>
  <c r="P39" i="23"/>
  <c r="Q38" i="23"/>
  <c r="D40" i="22"/>
  <c r="E39" i="22"/>
  <c r="P39" i="22"/>
  <c r="Q38" i="22"/>
  <c r="J39" i="22"/>
  <c r="K38" i="22"/>
  <c r="Q38" i="21"/>
  <c r="P39" i="21"/>
  <c r="D40" i="21"/>
  <c r="E39" i="21"/>
  <c r="J39" i="21"/>
  <c r="K38" i="21"/>
  <c r="D38" i="20"/>
  <c r="E37" i="20"/>
  <c r="J41" i="20"/>
  <c r="K40" i="20"/>
  <c r="Q37" i="20"/>
  <c r="P38" i="20"/>
  <c r="J39" i="19"/>
  <c r="K38" i="19"/>
  <c r="D41" i="19"/>
  <c r="E40" i="19"/>
  <c r="P40" i="19"/>
  <c r="Q39" i="19"/>
  <c r="J39" i="18"/>
  <c r="K38" i="18"/>
  <c r="P40" i="18"/>
  <c r="Q39" i="18"/>
  <c r="D40" i="18"/>
  <c r="E39" i="18"/>
  <c r="E38" i="17"/>
  <c r="D39" i="17"/>
  <c r="J39" i="17"/>
  <c r="K38" i="17"/>
  <c r="P39" i="17"/>
  <c r="Q38" i="17"/>
  <c r="J43" i="16"/>
  <c r="K42" i="16"/>
  <c r="D39" i="16"/>
  <c r="E38" i="16"/>
  <c r="P40" i="16"/>
  <c r="Q39" i="16"/>
  <c r="P39" i="15"/>
  <c r="Q38" i="15"/>
  <c r="D39" i="15"/>
  <c r="E38" i="15"/>
  <c r="J40" i="15"/>
  <c r="K39" i="15"/>
  <c r="E39" i="14"/>
  <c r="D40" i="14"/>
  <c r="P39" i="14"/>
  <c r="Q38" i="14"/>
  <c r="J39" i="14"/>
  <c r="K38" i="14"/>
  <c r="P39" i="13"/>
  <c r="Q38" i="13"/>
  <c r="J40" i="13"/>
  <c r="K39" i="13"/>
  <c r="D40" i="13"/>
  <c r="E39" i="13"/>
  <c r="D39" i="12"/>
  <c r="E38" i="12"/>
  <c r="P41" i="12"/>
  <c r="Q40" i="12"/>
  <c r="K39" i="12"/>
  <c r="J40" i="12"/>
  <c r="D39" i="11"/>
  <c r="E38" i="11"/>
  <c r="Q38" i="11"/>
  <c r="P39" i="11"/>
  <c r="J39" i="11"/>
  <c r="K38" i="11"/>
  <c r="K38" i="10"/>
  <c r="J39" i="10"/>
  <c r="E38" i="10"/>
  <c r="D39" i="10"/>
  <c r="P40" i="10"/>
  <c r="Q39" i="10"/>
  <c r="J39" i="9"/>
  <c r="K38" i="9"/>
  <c r="D40" i="9"/>
  <c r="E39" i="9"/>
  <c r="P39" i="9"/>
  <c r="Q38" i="9"/>
  <c r="P40" i="8"/>
  <c r="Q39" i="8"/>
  <c r="E39" i="8"/>
  <c r="D40" i="8"/>
  <c r="J39" i="8"/>
  <c r="K38" i="8"/>
  <c r="P39" i="7"/>
  <c r="Q38" i="7"/>
  <c r="J38" i="7"/>
  <c r="K37" i="7"/>
  <c r="E40" i="7"/>
  <c r="D41" i="7"/>
  <c r="D40" i="6"/>
  <c r="E39" i="6"/>
  <c r="Q38" i="6"/>
  <c r="P39" i="6"/>
  <c r="J40" i="6"/>
  <c r="K39" i="6"/>
  <c r="J39" i="5"/>
  <c r="K38" i="5"/>
  <c r="D39" i="5"/>
  <c r="E38" i="5"/>
  <c r="P39" i="5"/>
  <c r="Q38" i="5"/>
  <c r="J39" i="4"/>
  <c r="K38" i="4"/>
  <c r="D40" i="4"/>
  <c r="E39" i="4"/>
  <c r="P40" i="4"/>
  <c r="Q39" i="4"/>
  <c r="P40" i="3"/>
  <c r="Q39" i="3"/>
  <c r="D39" i="3"/>
  <c r="E38" i="3"/>
  <c r="K39" i="3"/>
  <c r="J40" i="3"/>
  <c r="P39" i="2"/>
  <c r="Q38" i="2"/>
  <c r="D38" i="2"/>
  <c r="E37" i="2"/>
  <c r="K38" i="2"/>
  <c r="J39" i="2"/>
  <c r="P140" i="1"/>
  <c r="J139" i="1"/>
  <c r="P39" i="1"/>
  <c r="J38" i="1"/>
  <c r="D39" i="1"/>
  <c r="E38" i="1"/>
  <c r="P42" i="24" l="1"/>
  <c r="Q41" i="24"/>
  <c r="J40" i="24"/>
  <c r="K39" i="24"/>
  <c r="D40" i="24"/>
  <c r="E39" i="24"/>
  <c r="P40" i="23"/>
  <c r="Q39" i="23"/>
  <c r="J41" i="23"/>
  <c r="K40" i="23"/>
  <c r="D41" i="23"/>
  <c r="E40" i="23"/>
  <c r="J40" i="22"/>
  <c r="K39" i="22"/>
  <c r="P40" i="22"/>
  <c r="Q39" i="22"/>
  <c r="D41" i="22"/>
  <c r="E40" i="22"/>
  <c r="D41" i="21"/>
  <c r="E40" i="21"/>
  <c r="J40" i="21"/>
  <c r="K39" i="21"/>
  <c r="P40" i="21"/>
  <c r="Q39" i="21"/>
  <c r="P39" i="20"/>
  <c r="Q38" i="20"/>
  <c r="J42" i="20"/>
  <c r="K41" i="20"/>
  <c r="D39" i="20"/>
  <c r="E38" i="20"/>
  <c r="J40" i="19"/>
  <c r="K39" i="19"/>
  <c r="P41" i="19"/>
  <c r="Q40" i="19"/>
  <c r="D42" i="19"/>
  <c r="E41" i="19"/>
  <c r="D41" i="18"/>
  <c r="E40" i="18"/>
  <c r="P41" i="18"/>
  <c r="Q40" i="18"/>
  <c r="J40" i="18"/>
  <c r="K39" i="18"/>
  <c r="K39" i="17"/>
  <c r="J40" i="17"/>
  <c r="P40" i="17"/>
  <c r="Q39" i="17"/>
  <c r="D40" i="17"/>
  <c r="E39" i="17"/>
  <c r="P41" i="16"/>
  <c r="Q40" i="16"/>
  <c r="D40" i="16"/>
  <c r="E39" i="16"/>
  <c r="J44" i="16"/>
  <c r="K43" i="16"/>
  <c r="D40" i="15"/>
  <c r="E39" i="15"/>
  <c r="J41" i="15"/>
  <c r="K40" i="15"/>
  <c r="P40" i="15"/>
  <c r="Q39" i="15"/>
  <c r="J40" i="14"/>
  <c r="K39" i="14"/>
  <c r="P40" i="14"/>
  <c r="Q39" i="14"/>
  <c r="D41" i="14"/>
  <c r="E40" i="14"/>
  <c r="D41" i="13"/>
  <c r="E40" i="13"/>
  <c r="J41" i="13"/>
  <c r="K40" i="13"/>
  <c r="P40" i="13"/>
  <c r="Q39" i="13"/>
  <c r="J41" i="12"/>
  <c r="K40" i="12"/>
  <c r="P42" i="12"/>
  <c r="Q41" i="12"/>
  <c r="D40" i="12"/>
  <c r="E39" i="12"/>
  <c r="J40" i="11"/>
  <c r="K39" i="11"/>
  <c r="P40" i="11"/>
  <c r="Q39" i="11"/>
  <c r="D40" i="11"/>
  <c r="E39" i="11"/>
  <c r="Q40" i="10"/>
  <c r="P41" i="10"/>
  <c r="D40" i="10"/>
  <c r="E39" i="10"/>
  <c r="J40" i="10"/>
  <c r="K39" i="10"/>
  <c r="P40" i="9"/>
  <c r="Q39" i="9"/>
  <c r="D41" i="9"/>
  <c r="E40" i="9"/>
  <c r="J40" i="9"/>
  <c r="K39" i="9"/>
  <c r="J40" i="8"/>
  <c r="K39" i="8"/>
  <c r="D41" i="8"/>
  <c r="E40" i="8"/>
  <c r="P41" i="8"/>
  <c r="Q40" i="8"/>
  <c r="J39" i="7"/>
  <c r="K38" i="7"/>
  <c r="D42" i="7"/>
  <c r="E41" i="7"/>
  <c r="P40" i="7"/>
  <c r="Q39" i="7"/>
  <c r="D41" i="6"/>
  <c r="E40" i="6"/>
  <c r="J41" i="6"/>
  <c r="K40" i="6"/>
  <c r="Q39" i="6"/>
  <c r="P40" i="6"/>
  <c r="D40" i="5"/>
  <c r="E39" i="5"/>
  <c r="P40" i="5"/>
  <c r="Q39" i="5"/>
  <c r="J40" i="5"/>
  <c r="K39" i="5"/>
  <c r="J40" i="4"/>
  <c r="K39" i="4"/>
  <c r="Q40" i="4"/>
  <c r="P41" i="4"/>
  <c r="D41" i="4"/>
  <c r="E40" i="4"/>
  <c r="J41" i="3"/>
  <c r="K40" i="3"/>
  <c r="D40" i="3"/>
  <c r="E39" i="3"/>
  <c r="P41" i="3"/>
  <c r="Q40" i="3"/>
  <c r="J40" i="2"/>
  <c r="K39" i="2"/>
  <c r="D39" i="2"/>
  <c r="E38" i="2"/>
  <c r="P40" i="2"/>
  <c r="Q39" i="2"/>
  <c r="P141" i="1"/>
  <c r="J140" i="1"/>
  <c r="P40" i="1"/>
  <c r="J39" i="1"/>
  <c r="D40" i="1"/>
  <c r="E39" i="1"/>
  <c r="D41" i="24" l="1"/>
  <c r="E40" i="24"/>
  <c r="J41" i="24"/>
  <c r="K40" i="24"/>
  <c r="P43" i="24"/>
  <c r="Q42" i="24"/>
  <c r="D42" i="23"/>
  <c r="E41" i="23"/>
  <c r="J42" i="23"/>
  <c r="K41" i="23"/>
  <c r="P41" i="23"/>
  <c r="Q40" i="23"/>
  <c r="J41" i="22"/>
  <c r="K40" i="22"/>
  <c r="D42" i="22"/>
  <c r="E41" i="22"/>
  <c r="P41" i="22"/>
  <c r="Q40" i="22"/>
  <c r="D42" i="21"/>
  <c r="E41" i="21"/>
  <c r="Q40" i="21"/>
  <c r="P41" i="21"/>
  <c r="J41" i="21"/>
  <c r="K40" i="21"/>
  <c r="J43" i="20"/>
  <c r="K42" i="20"/>
  <c r="D40" i="20"/>
  <c r="E39" i="20"/>
  <c r="P40" i="20"/>
  <c r="Q39" i="20"/>
  <c r="D43" i="19"/>
  <c r="E42" i="19"/>
  <c r="P42" i="19"/>
  <c r="Q41" i="19"/>
  <c r="J41" i="19"/>
  <c r="K40" i="19"/>
  <c r="J41" i="18"/>
  <c r="K40" i="18"/>
  <c r="P42" i="18"/>
  <c r="Q41" i="18"/>
  <c r="D42" i="18"/>
  <c r="E41" i="18"/>
  <c r="Q40" i="17"/>
  <c r="P41" i="17"/>
  <c r="D41" i="17"/>
  <c r="E40" i="17"/>
  <c r="J41" i="17"/>
  <c r="K40" i="17"/>
  <c r="J45" i="16"/>
  <c r="K44" i="16"/>
  <c r="D41" i="16"/>
  <c r="E40" i="16"/>
  <c r="P42" i="16"/>
  <c r="Q41" i="16"/>
  <c r="P41" i="15"/>
  <c r="Q40" i="15"/>
  <c r="J42" i="15"/>
  <c r="K41" i="15"/>
  <c r="D41" i="15"/>
  <c r="E40" i="15"/>
  <c r="D42" i="14"/>
  <c r="E41" i="14"/>
  <c r="J41" i="14"/>
  <c r="K40" i="14"/>
  <c r="P41" i="14"/>
  <c r="Q40" i="14"/>
  <c r="P41" i="13"/>
  <c r="Q40" i="13"/>
  <c r="J42" i="13"/>
  <c r="K41" i="13"/>
  <c r="D42" i="13"/>
  <c r="E41" i="13"/>
  <c r="J42" i="12"/>
  <c r="K41" i="12"/>
  <c r="D41" i="12"/>
  <c r="E40" i="12"/>
  <c r="P43" i="12"/>
  <c r="Q42" i="12"/>
  <c r="D41" i="11"/>
  <c r="E40" i="11"/>
  <c r="P41" i="11"/>
  <c r="Q40" i="11"/>
  <c r="J41" i="11"/>
  <c r="K40" i="11"/>
  <c r="J41" i="10"/>
  <c r="K40" i="10"/>
  <c r="D41" i="10"/>
  <c r="E40" i="10"/>
  <c r="P42" i="10"/>
  <c r="Q41" i="10"/>
  <c r="J41" i="9"/>
  <c r="K40" i="9"/>
  <c r="D42" i="9"/>
  <c r="E41" i="9"/>
  <c r="P41" i="9"/>
  <c r="Q40" i="9"/>
  <c r="P42" i="8"/>
  <c r="Q41" i="8"/>
  <c r="E41" i="8"/>
  <c r="D42" i="8"/>
  <c r="J41" i="8"/>
  <c r="K40" i="8"/>
  <c r="P41" i="7"/>
  <c r="Q40" i="7"/>
  <c r="D43" i="7"/>
  <c r="E42" i="7"/>
  <c r="J40" i="7"/>
  <c r="K39" i="7"/>
  <c r="P41" i="6"/>
  <c r="Q40" i="6"/>
  <c r="K41" i="6"/>
  <c r="J42" i="6"/>
  <c r="D42" i="6"/>
  <c r="E41" i="6"/>
  <c r="D41" i="5"/>
  <c r="E40" i="5"/>
  <c r="P41" i="5"/>
  <c r="Q40" i="5"/>
  <c r="J41" i="5"/>
  <c r="K40" i="5"/>
  <c r="E41" i="4"/>
  <c r="D42" i="4"/>
  <c r="P42" i="4"/>
  <c r="Q41" i="4"/>
  <c r="J41" i="4"/>
  <c r="K40" i="4"/>
  <c r="P42" i="3"/>
  <c r="Q41" i="3"/>
  <c r="E40" i="3"/>
  <c r="D41" i="3"/>
  <c r="J42" i="3"/>
  <c r="K41" i="3"/>
  <c r="P41" i="2"/>
  <c r="Q40" i="2"/>
  <c r="D40" i="2"/>
  <c r="E39" i="2"/>
  <c r="J41" i="2"/>
  <c r="K40" i="2"/>
  <c r="P142" i="1"/>
  <c r="J141" i="1"/>
  <c r="P41" i="1"/>
  <c r="J40" i="1"/>
  <c r="D41" i="1"/>
  <c r="E40" i="1"/>
  <c r="P44" i="24" l="1"/>
  <c r="Q43" i="24"/>
  <c r="J42" i="24"/>
  <c r="K41" i="24"/>
  <c r="D42" i="24"/>
  <c r="E41" i="24"/>
  <c r="P42" i="23"/>
  <c r="Q41" i="23"/>
  <c r="J43" i="23"/>
  <c r="K42" i="23"/>
  <c r="D43" i="23"/>
  <c r="E42" i="23"/>
  <c r="P42" i="22"/>
  <c r="Q41" i="22"/>
  <c r="D43" i="22"/>
  <c r="E42" i="22"/>
  <c r="J42" i="22"/>
  <c r="K41" i="22"/>
  <c r="K41" i="21"/>
  <c r="J42" i="21"/>
  <c r="P42" i="21"/>
  <c r="Q41" i="21"/>
  <c r="D43" i="21"/>
  <c r="E42" i="21"/>
  <c r="P41" i="20"/>
  <c r="Q40" i="20"/>
  <c r="D41" i="20"/>
  <c r="E40" i="20"/>
  <c r="J44" i="20"/>
  <c r="K43" i="20"/>
  <c r="J42" i="19"/>
  <c r="K41" i="19"/>
  <c r="P43" i="19"/>
  <c r="Q42" i="19"/>
  <c r="D44" i="19"/>
  <c r="E43" i="19"/>
  <c r="D43" i="18"/>
  <c r="E42" i="18"/>
  <c r="P43" i="18"/>
  <c r="Q42" i="18"/>
  <c r="J42" i="18"/>
  <c r="K41" i="18"/>
  <c r="J42" i="17"/>
  <c r="K41" i="17"/>
  <c r="D42" i="17"/>
  <c r="E41" i="17"/>
  <c r="P42" i="17"/>
  <c r="Q41" i="17"/>
  <c r="P43" i="16"/>
  <c r="Q42" i="16"/>
  <c r="D42" i="16"/>
  <c r="E41" i="16"/>
  <c r="J46" i="16"/>
  <c r="K45" i="16"/>
  <c r="D42" i="15"/>
  <c r="E41" i="15"/>
  <c r="J43" i="15"/>
  <c r="K42" i="15"/>
  <c r="P42" i="15"/>
  <c r="Q41" i="15"/>
  <c r="D43" i="14"/>
  <c r="E42" i="14"/>
  <c r="P42" i="14"/>
  <c r="Q41" i="14"/>
  <c r="J42" i="14"/>
  <c r="K41" i="14"/>
  <c r="E42" i="13"/>
  <c r="D43" i="13"/>
  <c r="J43" i="13"/>
  <c r="K42" i="13"/>
  <c r="P42" i="13"/>
  <c r="Q41" i="13"/>
  <c r="P44" i="12"/>
  <c r="Q43" i="12"/>
  <c r="D42" i="12"/>
  <c r="E41" i="12"/>
  <c r="J43" i="12"/>
  <c r="K42" i="12"/>
  <c r="J42" i="11"/>
  <c r="K41" i="11"/>
  <c r="P42" i="11"/>
  <c r="Q41" i="11"/>
  <c r="D42" i="11"/>
  <c r="E41" i="11"/>
  <c r="P43" i="10"/>
  <c r="Q42" i="10"/>
  <c r="E41" i="10"/>
  <c r="D42" i="10"/>
  <c r="K41" i="10"/>
  <c r="J42" i="10"/>
  <c r="P42" i="9"/>
  <c r="Q41" i="9"/>
  <c r="D43" i="9"/>
  <c r="E42" i="9"/>
  <c r="J42" i="9"/>
  <c r="K41" i="9"/>
  <c r="J42" i="8"/>
  <c r="K41" i="8"/>
  <c r="D43" i="8"/>
  <c r="E42" i="8"/>
  <c r="P43" i="8"/>
  <c r="Q42" i="8"/>
  <c r="J41" i="7"/>
  <c r="K40" i="7"/>
  <c r="D44" i="7"/>
  <c r="E43" i="7"/>
  <c r="Q41" i="7"/>
  <c r="P42" i="7"/>
  <c r="D43" i="6"/>
  <c r="E42" i="6"/>
  <c r="J43" i="6"/>
  <c r="K42" i="6"/>
  <c r="P42" i="6"/>
  <c r="Q41" i="6"/>
  <c r="J42" i="5"/>
  <c r="K41" i="5"/>
  <c r="P42" i="5"/>
  <c r="Q41" i="5"/>
  <c r="D42" i="5"/>
  <c r="E41" i="5"/>
  <c r="J42" i="4"/>
  <c r="K41" i="4"/>
  <c r="Q42" i="4"/>
  <c r="P43" i="4"/>
  <c r="D43" i="4"/>
  <c r="E42" i="4"/>
  <c r="J43" i="3"/>
  <c r="K42" i="3"/>
  <c r="D42" i="3"/>
  <c r="E41" i="3"/>
  <c r="Q42" i="3"/>
  <c r="P43" i="3"/>
  <c r="J42" i="2"/>
  <c r="K41" i="2"/>
  <c r="D41" i="2"/>
  <c r="E40" i="2"/>
  <c r="P42" i="2"/>
  <c r="Q41" i="2"/>
  <c r="P143" i="1"/>
  <c r="J142" i="1"/>
  <c r="P42" i="1"/>
  <c r="J41" i="1"/>
  <c r="D42" i="1"/>
  <c r="E41" i="1"/>
  <c r="D43" i="24" l="1"/>
  <c r="E42" i="24"/>
  <c r="J43" i="24"/>
  <c r="K42" i="24"/>
  <c r="P45" i="24"/>
  <c r="Q44" i="24"/>
  <c r="D44" i="23"/>
  <c r="E43" i="23"/>
  <c r="J44" i="23"/>
  <c r="K43" i="23"/>
  <c r="P43" i="23"/>
  <c r="Q42" i="23"/>
  <c r="J43" i="22"/>
  <c r="K42" i="22"/>
  <c r="D44" i="22"/>
  <c r="E43" i="22"/>
  <c r="P43" i="22"/>
  <c r="Q42" i="22"/>
  <c r="D44" i="21"/>
  <c r="E43" i="21"/>
  <c r="P43" i="21"/>
  <c r="Q42" i="21"/>
  <c r="J43" i="21"/>
  <c r="K42" i="21"/>
  <c r="D42" i="20"/>
  <c r="E41" i="20"/>
  <c r="P42" i="20"/>
  <c r="Q41" i="20"/>
  <c r="J45" i="20"/>
  <c r="K44" i="20"/>
  <c r="P44" i="19"/>
  <c r="Q43" i="19"/>
  <c r="D45" i="19"/>
  <c r="E44" i="19"/>
  <c r="J43" i="19"/>
  <c r="K42" i="19"/>
  <c r="P44" i="18"/>
  <c r="Q43" i="18"/>
  <c r="J43" i="18"/>
  <c r="K42" i="18"/>
  <c r="D44" i="18"/>
  <c r="E43" i="18"/>
  <c r="P43" i="17"/>
  <c r="Q42" i="17"/>
  <c r="E42" i="17"/>
  <c r="D43" i="17"/>
  <c r="J43" i="17"/>
  <c r="K42" i="17"/>
  <c r="J47" i="16"/>
  <c r="K46" i="16"/>
  <c r="D43" i="16"/>
  <c r="E42" i="16"/>
  <c r="P44" i="16"/>
  <c r="Q43" i="16"/>
  <c r="P43" i="15"/>
  <c r="Q42" i="15"/>
  <c r="J44" i="15"/>
  <c r="K43" i="15"/>
  <c r="D43" i="15"/>
  <c r="E42" i="15"/>
  <c r="D44" i="14"/>
  <c r="E43" i="14"/>
  <c r="P43" i="14"/>
  <c r="Q42" i="14"/>
  <c r="J43" i="14"/>
  <c r="K42" i="14"/>
  <c r="J44" i="13"/>
  <c r="K43" i="13"/>
  <c r="P43" i="13"/>
  <c r="Q42" i="13"/>
  <c r="D44" i="13"/>
  <c r="E43" i="13"/>
  <c r="P45" i="12"/>
  <c r="Q44" i="12"/>
  <c r="J44" i="12"/>
  <c r="K43" i="12"/>
  <c r="D43" i="12"/>
  <c r="E42" i="12"/>
  <c r="J43" i="11"/>
  <c r="K42" i="11"/>
  <c r="D43" i="11"/>
  <c r="E42" i="11"/>
  <c r="Q42" i="11"/>
  <c r="P43" i="11"/>
  <c r="J43" i="10"/>
  <c r="K42" i="10"/>
  <c r="D43" i="10"/>
  <c r="E42" i="10"/>
  <c r="Q43" i="10"/>
  <c r="P44" i="10"/>
  <c r="J43" i="9"/>
  <c r="K42" i="9"/>
  <c r="D44" i="9"/>
  <c r="E43" i="9"/>
  <c r="P43" i="9"/>
  <c r="Q42" i="9"/>
  <c r="P44" i="8"/>
  <c r="Q43" i="8"/>
  <c r="D44" i="8"/>
  <c r="E43" i="8"/>
  <c r="J43" i="8"/>
  <c r="K42" i="8"/>
  <c r="P43" i="7"/>
  <c r="Q42" i="7"/>
  <c r="D45" i="7"/>
  <c r="E44" i="7"/>
  <c r="J42" i="7"/>
  <c r="K41" i="7"/>
  <c r="P43" i="6"/>
  <c r="Q42" i="6"/>
  <c r="J44" i="6"/>
  <c r="K43" i="6"/>
  <c r="D44" i="6"/>
  <c r="E43" i="6"/>
  <c r="D43" i="5"/>
  <c r="E42" i="5"/>
  <c r="P43" i="5"/>
  <c r="Q42" i="5"/>
  <c r="J43" i="5"/>
  <c r="K42" i="5"/>
  <c r="D44" i="4"/>
  <c r="E43" i="4"/>
  <c r="Q43" i="4"/>
  <c r="P44" i="4"/>
  <c r="J43" i="4"/>
  <c r="K42" i="4"/>
  <c r="P44" i="3"/>
  <c r="Q43" i="3"/>
  <c r="D43" i="3"/>
  <c r="E42" i="3"/>
  <c r="J44" i="3"/>
  <c r="K43" i="3"/>
  <c r="P43" i="2"/>
  <c r="Q42" i="2"/>
  <c r="D42" i="2"/>
  <c r="E41" i="2"/>
  <c r="J43" i="2"/>
  <c r="K42" i="2"/>
  <c r="P144" i="1"/>
  <c r="J143" i="1"/>
  <c r="P43" i="1"/>
  <c r="J42" i="1"/>
  <c r="D43" i="1"/>
  <c r="E42" i="1"/>
  <c r="P46" i="24" l="1"/>
  <c r="Q45" i="24"/>
  <c r="K43" i="24"/>
  <c r="J44" i="24"/>
  <c r="D44" i="24"/>
  <c r="E43" i="24"/>
  <c r="P44" i="23"/>
  <c r="Q43" i="23"/>
  <c r="J45" i="23"/>
  <c r="K44" i="23"/>
  <c r="D45" i="23"/>
  <c r="E44" i="23"/>
  <c r="J44" i="22"/>
  <c r="K43" i="22"/>
  <c r="P44" i="22"/>
  <c r="Q43" i="22"/>
  <c r="D45" i="22"/>
  <c r="E44" i="22"/>
  <c r="E44" i="21"/>
  <c r="D45" i="21"/>
  <c r="J44" i="21"/>
  <c r="K43" i="21"/>
  <c r="P44" i="21"/>
  <c r="Q43" i="21"/>
  <c r="D43" i="20"/>
  <c r="E42" i="20"/>
  <c r="P43" i="20"/>
  <c r="Q42" i="20"/>
  <c r="J46" i="20"/>
  <c r="K45" i="20"/>
  <c r="J44" i="19"/>
  <c r="K43" i="19"/>
  <c r="D46" i="19"/>
  <c r="E45" i="19"/>
  <c r="P45" i="19"/>
  <c r="Q44" i="19"/>
  <c r="E44" i="18"/>
  <c r="D45" i="18"/>
  <c r="J44" i="18"/>
  <c r="K43" i="18"/>
  <c r="P45" i="18"/>
  <c r="Q44" i="18"/>
  <c r="K43" i="17"/>
  <c r="J44" i="17"/>
  <c r="P44" i="17"/>
  <c r="Q43" i="17"/>
  <c r="D44" i="17"/>
  <c r="E43" i="17"/>
  <c r="P45" i="16"/>
  <c r="Q44" i="16"/>
  <c r="D44" i="16"/>
  <c r="E43" i="16"/>
  <c r="J48" i="16"/>
  <c r="K47" i="16"/>
  <c r="J45" i="15"/>
  <c r="K44" i="15"/>
  <c r="D44" i="15"/>
  <c r="E43" i="15"/>
  <c r="P44" i="15"/>
  <c r="Q43" i="15"/>
  <c r="D45" i="14"/>
  <c r="E44" i="14"/>
  <c r="P44" i="14"/>
  <c r="Q43" i="14"/>
  <c r="J44" i="14"/>
  <c r="K43" i="14"/>
  <c r="D45" i="13"/>
  <c r="E44" i="13"/>
  <c r="P44" i="13"/>
  <c r="Q43" i="13"/>
  <c r="J45" i="13"/>
  <c r="K44" i="13"/>
  <c r="D44" i="12"/>
  <c r="E43" i="12"/>
  <c r="J45" i="12"/>
  <c r="K44" i="12"/>
  <c r="P46" i="12"/>
  <c r="Q45" i="12"/>
  <c r="J44" i="11"/>
  <c r="K43" i="11"/>
  <c r="P44" i="11"/>
  <c r="Q43" i="11"/>
  <c r="D44" i="11"/>
  <c r="E43" i="11"/>
  <c r="P45" i="10"/>
  <c r="Q44" i="10"/>
  <c r="D44" i="10"/>
  <c r="E43" i="10"/>
  <c r="K43" i="10"/>
  <c r="J44" i="10"/>
  <c r="P44" i="9"/>
  <c r="Q43" i="9"/>
  <c r="D45" i="9"/>
  <c r="E44" i="9"/>
  <c r="K43" i="9"/>
  <c r="J44" i="9"/>
  <c r="J44" i="8"/>
  <c r="K43" i="8"/>
  <c r="D45" i="8"/>
  <c r="E44" i="8"/>
  <c r="P45" i="8"/>
  <c r="Q44" i="8"/>
  <c r="D46" i="7"/>
  <c r="E45" i="7"/>
  <c r="J43" i="7"/>
  <c r="K42" i="7"/>
  <c r="P44" i="7"/>
  <c r="Q43" i="7"/>
  <c r="E44" i="6"/>
  <c r="D45" i="6"/>
  <c r="J45" i="6"/>
  <c r="K44" i="6"/>
  <c r="P44" i="6"/>
  <c r="Q43" i="6"/>
  <c r="J44" i="5"/>
  <c r="K43" i="5"/>
  <c r="P44" i="5"/>
  <c r="Q43" i="5"/>
  <c r="D44" i="5"/>
  <c r="E43" i="5"/>
  <c r="D45" i="4"/>
  <c r="E44" i="4"/>
  <c r="J44" i="4"/>
  <c r="K43" i="4"/>
  <c r="P45" i="4"/>
  <c r="Q44" i="4"/>
  <c r="J45" i="3"/>
  <c r="K44" i="3"/>
  <c r="D44" i="3"/>
  <c r="E43" i="3"/>
  <c r="P45" i="3"/>
  <c r="Q44" i="3"/>
  <c r="P44" i="2"/>
  <c r="Q43" i="2"/>
  <c r="J44" i="2"/>
  <c r="K43" i="2"/>
  <c r="D43" i="2"/>
  <c r="E42" i="2"/>
  <c r="P145" i="1"/>
  <c r="J144" i="1"/>
  <c r="P44" i="1"/>
  <c r="J43" i="1"/>
  <c r="D44" i="1"/>
  <c r="E43" i="1"/>
  <c r="D45" i="24" l="1"/>
  <c r="E44" i="24"/>
  <c r="J45" i="24"/>
  <c r="K44" i="24"/>
  <c r="P47" i="24"/>
  <c r="Q46" i="24"/>
  <c r="D46" i="23"/>
  <c r="E45" i="23"/>
  <c r="J46" i="23"/>
  <c r="K45" i="23"/>
  <c r="P45" i="23"/>
  <c r="Q44" i="23"/>
  <c r="J45" i="22"/>
  <c r="K44" i="22"/>
  <c r="D46" i="22"/>
  <c r="E45" i="22"/>
  <c r="P45" i="22"/>
  <c r="Q44" i="22"/>
  <c r="J45" i="21"/>
  <c r="K44" i="21"/>
  <c r="P45" i="21"/>
  <c r="Q44" i="21"/>
  <c r="D46" i="21"/>
  <c r="E45" i="21"/>
  <c r="P44" i="20"/>
  <c r="Q43" i="20"/>
  <c r="D44" i="20"/>
  <c r="E43" i="20"/>
  <c r="J47" i="20"/>
  <c r="K46" i="20"/>
  <c r="D47" i="19"/>
  <c r="E46" i="19"/>
  <c r="J45" i="19"/>
  <c r="K44" i="19"/>
  <c r="P46" i="19"/>
  <c r="Q45" i="19"/>
  <c r="P46" i="18"/>
  <c r="Q45" i="18"/>
  <c r="J45" i="18"/>
  <c r="K44" i="18"/>
  <c r="D46" i="18"/>
  <c r="E45" i="18"/>
  <c r="D45" i="17"/>
  <c r="E44" i="17"/>
  <c r="Q44" i="17"/>
  <c r="P45" i="17"/>
  <c r="J45" i="17"/>
  <c r="K44" i="17"/>
  <c r="D45" i="16"/>
  <c r="E44" i="16"/>
  <c r="J49" i="16"/>
  <c r="K48" i="16"/>
  <c r="P46" i="16"/>
  <c r="Q45" i="16"/>
  <c r="P45" i="15"/>
  <c r="Q44" i="15"/>
  <c r="D45" i="15"/>
  <c r="E44" i="15"/>
  <c r="J46" i="15"/>
  <c r="K45" i="15"/>
  <c r="K44" i="14"/>
  <c r="J45" i="14"/>
  <c r="D46" i="14"/>
  <c r="E45" i="14"/>
  <c r="P45" i="14"/>
  <c r="Q44" i="14"/>
  <c r="J46" i="13"/>
  <c r="K45" i="13"/>
  <c r="Q44" i="13"/>
  <c r="P45" i="13"/>
  <c r="D46" i="13"/>
  <c r="E45" i="13"/>
  <c r="D45" i="12"/>
  <c r="E44" i="12"/>
  <c r="P47" i="12"/>
  <c r="Q46" i="12"/>
  <c r="J46" i="12"/>
  <c r="K45" i="12"/>
  <c r="J45" i="11"/>
  <c r="K44" i="11"/>
  <c r="E44" i="11"/>
  <c r="D45" i="11"/>
  <c r="P45" i="11"/>
  <c r="Q44" i="11"/>
  <c r="J45" i="10"/>
  <c r="K44" i="10"/>
  <c r="E44" i="10"/>
  <c r="D45" i="10"/>
  <c r="P46" i="10"/>
  <c r="Q45" i="10"/>
  <c r="D46" i="9"/>
  <c r="E45" i="9"/>
  <c r="J45" i="9"/>
  <c r="K44" i="9"/>
  <c r="P45" i="9"/>
  <c r="Q44" i="9"/>
  <c r="P46" i="8"/>
  <c r="Q45" i="8"/>
  <c r="D46" i="8"/>
  <c r="E45" i="8"/>
  <c r="K44" i="8"/>
  <c r="J45" i="8"/>
  <c r="P45" i="7"/>
  <c r="Q44" i="7"/>
  <c r="J44" i="7"/>
  <c r="K43" i="7"/>
  <c r="D47" i="7"/>
  <c r="E46" i="7"/>
  <c r="P45" i="6"/>
  <c r="Q44" i="6"/>
  <c r="J46" i="6"/>
  <c r="K45" i="6"/>
  <c r="D46" i="6"/>
  <c r="E45" i="6"/>
  <c r="D45" i="5"/>
  <c r="E44" i="5"/>
  <c r="P45" i="5"/>
  <c r="Q44" i="5"/>
  <c r="J45" i="5"/>
  <c r="K44" i="5"/>
  <c r="D46" i="4"/>
  <c r="E45" i="4"/>
  <c r="P46" i="4"/>
  <c r="Q45" i="4"/>
  <c r="J45" i="4"/>
  <c r="K44" i="4"/>
  <c r="Q45" i="3"/>
  <c r="P46" i="3"/>
  <c r="D45" i="3"/>
  <c r="E44" i="3"/>
  <c r="K45" i="3"/>
  <c r="J46" i="3"/>
  <c r="D44" i="2"/>
  <c r="E43" i="2"/>
  <c r="J45" i="2"/>
  <c r="K44" i="2"/>
  <c r="P45" i="2"/>
  <c r="Q44" i="2"/>
  <c r="P146" i="1"/>
  <c r="J145" i="1"/>
  <c r="P45" i="1"/>
  <c r="J44" i="1"/>
  <c r="D45" i="1"/>
  <c r="E44" i="1"/>
  <c r="P48" i="24" l="1"/>
  <c r="Q47" i="24"/>
  <c r="J46" i="24"/>
  <c r="K45" i="24"/>
  <c r="D46" i="24"/>
  <c r="E45" i="24"/>
  <c r="P46" i="23"/>
  <c r="Q45" i="23"/>
  <c r="J47" i="23"/>
  <c r="K46" i="23"/>
  <c r="D47" i="23"/>
  <c r="E46" i="23"/>
  <c r="J46" i="22"/>
  <c r="K45" i="22"/>
  <c r="P46" i="22"/>
  <c r="Q45" i="22"/>
  <c r="D47" i="22"/>
  <c r="E46" i="22"/>
  <c r="E46" i="21"/>
  <c r="D47" i="21"/>
  <c r="P46" i="21"/>
  <c r="Q45" i="21"/>
  <c r="J46" i="21"/>
  <c r="K45" i="21"/>
  <c r="D45" i="20"/>
  <c r="E44" i="20"/>
  <c r="P45" i="20"/>
  <c r="Q44" i="20"/>
  <c r="J48" i="20"/>
  <c r="K47" i="20"/>
  <c r="J46" i="19"/>
  <c r="K45" i="19"/>
  <c r="P47" i="19"/>
  <c r="Q46" i="19"/>
  <c r="E47" i="19"/>
  <c r="D48" i="19"/>
  <c r="J46" i="18"/>
  <c r="K45" i="18"/>
  <c r="D47" i="18"/>
  <c r="E46" i="18"/>
  <c r="P47" i="18"/>
  <c r="Q46" i="18"/>
  <c r="J46" i="17"/>
  <c r="K45" i="17"/>
  <c r="P46" i="17"/>
  <c r="Q45" i="17"/>
  <c r="D46" i="17"/>
  <c r="E45" i="17"/>
  <c r="P47" i="16"/>
  <c r="Q46" i="16"/>
  <c r="K49" i="16"/>
  <c r="J50" i="16"/>
  <c r="D46" i="16"/>
  <c r="E45" i="16"/>
  <c r="D46" i="15"/>
  <c r="E45" i="15"/>
  <c r="J47" i="15"/>
  <c r="K46" i="15"/>
  <c r="P46" i="15"/>
  <c r="Q45" i="15"/>
  <c r="P46" i="14"/>
  <c r="Q45" i="14"/>
  <c r="D47" i="14"/>
  <c r="E46" i="14"/>
  <c r="J46" i="14"/>
  <c r="K45" i="14"/>
  <c r="D47" i="13"/>
  <c r="E46" i="13"/>
  <c r="P46" i="13"/>
  <c r="Q45" i="13"/>
  <c r="J47" i="13"/>
  <c r="K46" i="13"/>
  <c r="J47" i="12"/>
  <c r="K46" i="12"/>
  <c r="P48" i="12"/>
  <c r="Q47" i="12"/>
  <c r="D46" i="12"/>
  <c r="E45" i="12"/>
  <c r="P46" i="11"/>
  <c r="Q45" i="11"/>
  <c r="D46" i="11"/>
  <c r="E45" i="11"/>
  <c r="J46" i="11"/>
  <c r="K45" i="11"/>
  <c r="Q46" i="10"/>
  <c r="P47" i="10"/>
  <c r="D46" i="10"/>
  <c r="E45" i="10"/>
  <c r="J46" i="10"/>
  <c r="K45" i="10"/>
  <c r="P46" i="9"/>
  <c r="Q45" i="9"/>
  <c r="J46" i="9"/>
  <c r="K45" i="9"/>
  <c r="D47" i="9"/>
  <c r="E46" i="9"/>
  <c r="J46" i="8"/>
  <c r="K45" i="8"/>
  <c r="D47" i="8"/>
  <c r="E46" i="8"/>
  <c r="P47" i="8"/>
  <c r="Q46" i="8"/>
  <c r="E47" i="7"/>
  <c r="D48" i="7"/>
  <c r="J45" i="7"/>
  <c r="K44" i="7"/>
  <c r="P46" i="7"/>
  <c r="Q45" i="7"/>
  <c r="D47" i="6"/>
  <c r="E46" i="6"/>
  <c r="K46" i="6"/>
  <c r="J47" i="6"/>
  <c r="P46" i="6"/>
  <c r="Q45" i="6"/>
  <c r="J46" i="5"/>
  <c r="K45" i="5"/>
  <c r="P46" i="5"/>
  <c r="Q45" i="5"/>
  <c r="D46" i="5"/>
  <c r="E45" i="5"/>
  <c r="E46" i="4"/>
  <c r="D47" i="4"/>
  <c r="K45" i="4"/>
  <c r="J46" i="4"/>
  <c r="P47" i="4"/>
  <c r="Q46" i="4"/>
  <c r="J47" i="3"/>
  <c r="K46" i="3"/>
  <c r="D46" i="3"/>
  <c r="E45" i="3"/>
  <c r="P47" i="3"/>
  <c r="Q46" i="3"/>
  <c r="P46" i="2"/>
  <c r="Q45" i="2"/>
  <c r="J46" i="2"/>
  <c r="K45" i="2"/>
  <c r="D45" i="2"/>
  <c r="E44" i="2"/>
  <c r="P147" i="1"/>
  <c r="J146" i="1"/>
  <c r="P46" i="1"/>
  <c r="J45" i="1"/>
  <c r="D46" i="1"/>
  <c r="E45" i="1"/>
  <c r="E46" i="24" l="1"/>
  <c r="D47" i="24"/>
  <c r="J47" i="24"/>
  <c r="K46" i="24"/>
  <c r="P49" i="24"/>
  <c r="Q48" i="24"/>
  <c r="D48" i="23"/>
  <c r="E47" i="23"/>
  <c r="J48" i="23"/>
  <c r="K47" i="23"/>
  <c r="P47" i="23"/>
  <c r="Q46" i="23"/>
  <c r="P47" i="22"/>
  <c r="Q46" i="22"/>
  <c r="J47" i="22"/>
  <c r="K46" i="22"/>
  <c r="D48" i="22"/>
  <c r="E47" i="22"/>
  <c r="J47" i="21"/>
  <c r="K46" i="21"/>
  <c r="Q46" i="21"/>
  <c r="P47" i="21"/>
  <c r="D48" i="21"/>
  <c r="E47" i="21"/>
  <c r="Q45" i="20"/>
  <c r="P46" i="20"/>
  <c r="D46" i="20"/>
  <c r="E45" i="20"/>
  <c r="K48" i="20"/>
  <c r="J49" i="20"/>
  <c r="D49" i="19"/>
  <c r="E48" i="19"/>
  <c r="P48" i="19"/>
  <c r="Q47" i="19"/>
  <c r="J47" i="19"/>
  <c r="K46" i="19"/>
  <c r="D48" i="18"/>
  <c r="E47" i="18"/>
  <c r="P48" i="18"/>
  <c r="Q47" i="18"/>
  <c r="J47" i="18"/>
  <c r="K46" i="18"/>
  <c r="E46" i="17"/>
  <c r="D47" i="17"/>
  <c r="P47" i="17"/>
  <c r="Q46" i="17"/>
  <c r="J47" i="17"/>
  <c r="K46" i="17"/>
  <c r="D47" i="16"/>
  <c r="E46" i="16"/>
  <c r="J51" i="16"/>
  <c r="K50" i="16"/>
  <c r="P48" i="16"/>
  <c r="Q47" i="16"/>
  <c r="J48" i="15"/>
  <c r="K47" i="15"/>
  <c r="P47" i="15"/>
  <c r="Q46" i="15"/>
  <c r="D47" i="15"/>
  <c r="E46" i="15"/>
  <c r="P47" i="14"/>
  <c r="Q46" i="14"/>
  <c r="J47" i="14"/>
  <c r="K46" i="14"/>
  <c r="E47" i="14"/>
  <c r="D48" i="14"/>
  <c r="J48" i="13"/>
  <c r="K47" i="13"/>
  <c r="P47" i="13"/>
  <c r="Q46" i="13"/>
  <c r="D48" i="13"/>
  <c r="E47" i="13"/>
  <c r="K47" i="12"/>
  <c r="J48" i="12"/>
  <c r="D47" i="12"/>
  <c r="E46" i="12"/>
  <c r="P49" i="12"/>
  <c r="Q48" i="12"/>
  <c r="P47" i="11"/>
  <c r="Q46" i="11"/>
  <c r="J47" i="11"/>
  <c r="K46" i="11"/>
  <c r="D47" i="11"/>
  <c r="E46" i="11"/>
  <c r="K46" i="10"/>
  <c r="J47" i="10"/>
  <c r="E46" i="10"/>
  <c r="D47" i="10"/>
  <c r="P48" i="10"/>
  <c r="Q47" i="10"/>
  <c r="D48" i="9"/>
  <c r="E47" i="9"/>
  <c r="J47" i="9"/>
  <c r="K46" i="9"/>
  <c r="P47" i="9"/>
  <c r="Q46" i="9"/>
  <c r="D48" i="8"/>
  <c r="E47" i="8"/>
  <c r="P48" i="8"/>
  <c r="Q47" i="8"/>
  <c r="K46" i="8"/>
  <c r="J47" i="8"/>
  <c r="D49" i="7"/>
  <c r="E48" i="7"/>
  <c r="P47" i="7"/>
  <c r="Q46" i="7"/>
  <c r="K45" i="7"/>
  <c r="J46" i="7"/>
  <c r="P47" i="6"/>
  <c r="Q46" i="6"/>
  <c r="J48" i="6"/>
  <c r="K47" i="6"/>
  <c r="D48" i="6"/>
  <c r="E47" i="6"/>
  <c r="D47" i="5"/>
  <c r="E46" i="5"/>
  <c r="P47" i="5"/>
  <c r="Q46" i="5"/>
  <c r="J47" i="5"/>
  <c r="K46" i="5"/>
  <c r="P48" i="4"/>
  <c r="Q47" i="4"/>
  <c r="J47" i="4"/>
  <c r="K46" i="4"/>
  <c r="D48" i="4"/>
  <c r="E47" i="4"/>
  <c r="P48" i="3"/>
  <c r="Q47" i="3"/>
  <c r="D47" i="3"/>
  <c r="E46" i="3"/>
  <c r="K47" i="3"/>
  <c r="J48" i="3"/>
  <c r="P47" i="2"/>
  <c r="Q46" i="2"/>
  <c r="D46" i="2"/>
  <c r="E45" i="2"/>
  <c r="K46" i="2"/>
  <c r="J47" i="2"/>
  <c r="P148" i="1"/>
  <c r="J147" i="1"/>
  <c r="P47" i="1"/>
  <c r="J46" i="1"/>
  <c r="D47" i="1"/>
  <c r="E46" i="1"/>
  <c r="P50" i="24" l="1"/>
  <c r="Q49" i="24"/>
  <c r="J48" i="24"/>
  <c r="K47" i="24"/>
  <c r="D48" i="24"/>
  <c r="E47" i="24"/>
  <c r="P48" i="23"/>
  <c r="Q47" i="23"/>
  <c r="J49" i="23"/>
  <c r="K48" i="23"/>
  <c r="D49" i="23"/>
  <c r="E48" i="23"/>
  <c r="K47" i="22"/>
  <c r="J48" i="22"/>
  <c r="Q47" i="22"/>
  <c r="P48" i="22"/>
  <c r="D49" i="22"/>
  <c r="E48" i="22"/>
  <c r="D49" i="21"/>
  <c r="E48" i="21"/>
  <c r="P48" i="21"/>
  <c r="Q47" i="21"/>
  <c r="J48" i="21"/>
  <c r="K47" i="21"/>
  <c r="D47" i="20"/>
  <c r="E46" i="20"/>
  <c r="J50" i="20"/>
  <c r="K49" i="20"/>
  <c r="P47" i="20"/>
  <c r="Q46" i="20"/>
  <c r="J48" i="19"/>
  <c r="K47" i="19"/>
  <c r="P49" i="19"/>
  <c r="Q48" i="19"/>
  <c r="D50" i="19"/>
  <c r="E49" i="19"/>
  <c r="P49" i="18"/>
  <c r="Q48" i="18"/>
  <c r="J48" i="18"/>
  <c r="K47" i="18"/>
  <c r="D49" i="18"/>
  <c r="E48" i="18"/>
  <c r="K47" i="17"/>
  <c r="J48" i="17"/>
  <c r="P48" i="17"/>
  <c r="Q47" i="17"/>
  <c r="D48" i="17"/>
  <c r="E47" i="17"/>
  <c r="P49" i="16"/>
  <c r="Q48" i="16"/>
  <c r="J52" i="16"/>
  <c r="K51" i="16"/>
  <c r="D48" i="16"/>
  <c r="E47" i="16"/>
  <c r="P48" i="15"/>
  <c r="Q47" i="15"/>
  <c r="D48" i="15"/>
  <c r="E47" i="15"/>
  <c r="J49" i="15"/>
  <c r="K48" i="15"/>
  <c r="P48" i="14"/>
  <c r="Q47" i="14"/>
  <c r="D49" i="14"/>
  <c r="E48" i="14"/>
  <c r="J48" i="14"/>
  <c r="K47" i="14"/>
  <c r="D49" i="13"/>
  <c r="E48" i="13"/>
  <c r="P48" i="13"/>
  <c r="Q47" i="13"/>
  <c r="J49" i="13"/>
  <c r="K48" i="13"/>
  <c r="P50" i="12"/>
  <c r="Q49" i="12"/>
  <c r="D48" i="12"/>
  <c r="E47" i="12"/>
  <c r="J49" i="12"/>
  <c r="K48" i="12"/>
  <c r="D48" i="11"/>
  <c r="E47" i="11"/>
  <c r="J48" i="11"/>
  <c r="K47" i="11"/>
  <c r="P48" i="11"/>
  <c r="Q47" i="11"/>
  <c r="Q48" i="10"/>
  <c r="P49" i="10"/>
  <c r="D48" i="10"/>
  <c r="E47" i="10"/>
  <c r="J48" i="10"/>
  <c r="K47" i="10"/>
  <c r="P48" i="9"/>
  <c r="Q47" i="9"/>
  <c r="J48" i="9"/>
  <c r="K47" i="9"/>
  <c r="D49" i="9"/>
  <c r="E48" i="9"/>
  <c r="J48" i="8"/>
  <c r="K47" i="8"/>
  <c r="P49" i="8"/>
  <c r="Q48" i="8"/>
  <c r="D49" i="8"/>
  <c r="E48" i="8"/>
  <c r="J47" i="7"/>
  <c r="K46" i="7"/>
  <c r="D50" i="7"/>
  <c r="E49" i="7"/>
  <c r="P48" i="7"/>
  <c r="Q47" i="7"/>
  <c r="J49" i="6"/>
  <c r="K48" i="6"/>
  <c r="D49" i="6"/>
  <c r="E48" i="6"/>
  <c r="P48" i="6"/>
  <c r="Q47" i="6"/>
  <c r="J48" i="5"/>
  <c r="K47" i="5"/>
  <c r="P48" i="5"/>
  <c r="Q47" i="5"/>
  <c r="D48" i="5"/>
  <c r="E47" i="5"/>
  <c r="D49" i="4"/>
  <c r="E48" i="4"/>
  <c r="J48" i="4"/>
  <c r="K47" i="4"/>
  <c r="Q48" i="4"/>
  <c r="P49" i="4"/>
  <c r="K48" i="3"/>
  <c r="J49" i="3"/>
  <c r="D48" i="3"/>
  <c r="E47" i="3"/>
  <c r="P49" i="3"/>
  <c r="Q48" i="3"/>
  <c r="J48" i="2"/>
  <c r="K47" i="2"/>
  <c r="P48" i="2"/>
  <c r="Q47" i="2"/>
  <c r="D47" i="2"/>
  <c r="E46" i="2"/>
  <c r="P149" i="1"/>
  <c r="J148" i="1"/>
  <c r="P48" i="1"/>
  <c r="J47" i="1"/>
  <c r="D48" i="1"/>
  <c r="E47" i="1"/>
  <c r="D49" i="24" l="1"/>
  <c r="E48" i="24"/>
  <c r="J49" i="24"/>
  <c r="K48" i="24"/>
  <c r="P51" i="24"/>
  <c r="Q50" i="24"/>
  <c r="D50" i="23"/>
  <c r="E49" i="23"/>
  <c r="J50" i="23"/>
  <c r="K49" i="23"/>
  <c r="P49" i="23"/>
  <c r="Q48" i="23"/>
  <c r="D50" i="22"/>
  <c r="E49" i="22"/>
  <c r="P49" i="22"/>
  <c r="Q48" i="22"/>
  <c r="K48" i="22"/>
  <c r="J49" i="22"/>
  <c r="D50" i="21"/>
  <c r="E49" i="21"/>
  <c r="J49" i="21"/>
  <c r="K48" i="21"/>
  <c r="P49" i="21"/>
  <c r="Q48" i="21"/>
  <c r="P48" i="20"/>
  <c r="Q47" i="20"/>
  <c r="J51" i="20"/>
  <c r="K50" i="20"/>
  <c r="D48" i="20"/>
  <c r="E47" i="20"/>
  <c r="D51" i="19"/>
  <c r="E50" i="19"/>
  <c r="P50" i="19"/>
  <c r="Q49" i="19"/>
  <c r="J49" i="19"/>
  <c r="K48" i="19"/>
  <c r="J49" i="18"/>
  <c r="K48" i="18"/>
  <c r="D50" i="18"/>
  <c r="E49" i="18"/>
  <c r="P50" i="18"/>
  <c r="Q49" i="18"/>
  <c r="D49" i="17"/>
  <c r="E48" i="17"/>
  <c r="Q48" i="17"/>
  <c r="P49" i="17"/>
  <c r="J49" i="17"/>
  <c r="K48" i="17"/>
  <c r="D49" i="16"/>
  <c r="E48" i="16"/>
  <c r="J53" i="16"/>
  <c r="K52" i="16"/>
  <c r="P50" i="16"/>
  <c r="Q49" i="16"/>
  <c r="J50" i="15"/>
  <c r="K49" i="15"/>
  <c r="D49" i="15"/>
  <c r="E48" i="15"/>
  <c r="P49" i="15"/>
  <c r="Q48" i="15"/>
  <c r="J49" i="14"/>
  <c r="K48" i="14"/>
  <c r="D50" i="14"/>
  <c r="E49" i="14"/>
  <c r="P49" i="14"/>
  <c r="Q48" i="14"/>
  <c r="J50" i="13"/>
  <c r="K49" i="13"/>
  <c r="P49" i="13"/>
  <c r="Q48" i="13"/>
  <c r="D50" i="13"/>
  <c r="E49" i="13"/>
  <c r="P51" i="12"/>
  <c r="Q50" i="12"/>
  <c r="J50" i="12"/>
  <c r="K49" i="12"/>
  <c r="D49" i="12"/>
  <c r="E48" i="12"/>
  <c r="E48" i="11"/>
  <c r="D49" i="11"/>
  <c r="P49" i="11"/>
  <c r="Q48" i="11"/>
  <c r="J49" i="11"/>
  <c r="K48" i="11"/>
  <c r="J49" i="10"/>
  <c r="K48" i="10"/>
  <c r="D49" i="10"/>
  <c r="E48" i="10"/>
  <c r="P50" i="10"/>
  <c r="Q49" i="10"/>
  <c r="D50" i="9"/>
  <c r="E49" i="9"/>
  <c r="J49" i="9"/>
  <c r="K48" i="9"/>
  <c r="Q48" i="9"/>
  <c r="P49" i="9"/>
  <c r="J49" i="8"/>
  <c r="K48" i="8"/>
  <c r="D50" i="8"/>
  <c r="E49" i="8"/>
  <c r="P50" i="8"/>
  <c r="Q49" i="8"/>
  <c r="P49" i="7"/>
  <c r="Q48" i="7"/>
  <c r="D51" i="7"/>
  <c r="E50" i="7"/>
  <c r="J48" i="7"/>
  <c r="K47" i="7"/>
  <c r="P49" i="6"/>
  <c r="Q48" i="6"/>
  <c r="D50" i="6"/>
  <c r="E49" i="6"/>
  <c r="K49" i="6"/>
  <c r="J50" i="6"/>
  <c r="J49" i="5"/>
  <c r="K48" i="5"/>
  <c r="D49" i="5"/>
  <c r="E48" i="5"/>
  <c r="P49" i="5"/>
  <c r="Q48" i="5"/>
  <c r="J49" i="4"/>
  <c r="K48" i="4"/>
  <c r="P50" i="4"/>
  <c r="Q49" i="4"/>
  <c r="D50" i="4"/>
  <c r="E49" i="4"/>
  <c r="D49" i="3"/>
  <c r="E48" i="3"/>
  <c r="P50" i="3"/>
  <c r="Q49" i="3"/>
  <c r="J50" i="3"/>
  <c r="K49" i="3"/>
  <c r="D48" i="2"/>
  <c r="E47" i="2"/>
  <c r="P49" i="2"/>
  <c r="Q48" i="2"/>
  <c r="J49" i="2"/>
  <c r="K48" i="2"/>
  <c r="P150" i="1"/>
  <c r="J149" i="1"/>
  <c r="P49" i="1"/>
  <c r="J48" i="1"/>
  <c r="D49" i="1"/>
  <c r="E48" i="1"/>
  <c r="P52" i="24" l="1"/>
  <c r="Q51" i="24"/>
  <c r="J50" i="24"/>
  <c r="K49" i="24"/>
  <c r="D50" i="24"/>
  <c r="E49" i="24"/>
  <c r="P50" i="23"/>
  <c r="Q49" i="23"/>
  <c r="J51" i="23"/>
  <c r="K50" i="23"/>
  <c r="D51" i="23"/>
  <c r="E50" i="23"/>
  <c r="K49" i="22"/>
  <c r="J50" i="22"/>
  <c r="P50" i="22"/>
  <c r="Q49" i="22"/>
  <c r="D51" i="22"/>
  <c r="E50" i="22"/>
  <c r="P50" i="21"/>
  <c r="Q49" i="21"/>
  <c r="K49" i="21"/>
  <c r="J50" i="21"/>
  <c r="D51" i="21"/>
  <c r="E50" i="21"/>
  <c r="D49" i="20"/>
  <c r="E48" i="20"/>
  <c r="J52" i="20"/>
  <c r="K51" i="20"/>
  <c r="P49" i="20"/>
  <c r="Q48" i="20"/>
  <c r="J50" i="19"/>
  <c r="K49" i="19"/>
  <c r="P51" i="19"/>
  <c r="Q50" i="19"/>
  <c r="D52" i="19"/>
  <c r="E51" i="19"/>
  <c r="D51" i="18"/>
  <c r="E50" i="18"/>
  <c r="P51" i="18"/>
  <c r="Q50" i="18"/>
  <c r="J50" i="18"/>
  <c r="K49" i="18"/>
  <c r="J50" i="17"/>
  <c r="K49" i="17"/>
  <c r="D50" i="17"/>
  <c r="E49" i="17"/>
  <c r="P50" i="17"/>
  <c r="Q49" i="17"/>
  <c r="P51" i="16"/>
  <c r="Q50" i="16"/>
  <c r="J54" i="16"/>
  <c r="K53" i="16"/>
  <c r="D50" i="16"/>
  <c r="E49" i="16"/>
  <c r="P50" i="15"/>
  <c r="Q49" i="15"/>
  <c r="D50" i="15"/>
  <c r="E49" i="15"/>
  <c r="J51" i="15"/>
  <c r="K50" i="15"/>
  <c r="D51" i="14"/>
  <c r="E50" i="14"/>
  <c r="J50" i="14"/>
  <c r="K49" i="14"/>
  <c r="Q49" i="14"/>
  <c r="P50" i="14"/>
  <c r="D51" i="13"/>
  <c r="E50" i="13"/>
  <c r="P50" i="13"/>
  <c r="Q49" i="13"/>
  <c r="J51" i="13"/>
  <c r="K50" i="13"/>
  <c r="D50" i="12"/>
  <c r="E49" i="12"/>
  <c r="J51" i="12"/>
  <c r="K50" i="12"/>
  <c r="P52" i="12"/>
  <c r="Q51" i="12"/>
  <c r="D50" i="11"/>
  <c r="E49" i="11"/>
  <c r="K49" i="11"/>
  <c r="J50" i="11"/>
  <c r="P50" i="11"/>
  <c r="Q49" i="11"/>
  <c r="P51" i="10"/>
  <c r="Q50" i="10"/>
  <c r="E49" i="10"/>
  <c r="D50" i="10"/>
  <c r="K49" i="10"/>
  <c r="J50" i="10"/>
  <c r="D51" i="9"/>
  <c r="E50" i="9"/>
  <c r="P50" i="9"/>
  <c r="Q49" i="9"/>
  <c r="J50" i="9"/>
  <c r="K49" i="9"/>
  <c r="J50" i="8"/>
  <c r="K49" i="8"/>
  <c r="P51" i="8"/>
  <c r="Q50" i="8"/>
  <c r="D51" i="8"/>
  <c r="E50" i="8"/>
  <c r="J49" i="7"/>
  <c r="K48" i="7"/>
  <c r="D52" i="7"/>
  <c r="E51" i="7"/>
  <c r="P50" i="7"/>
  <c r="Q49" i="7"/>
  <c r="J51" i="6"/>
  <c r="K50" i="6"/>
  <c r="D51" i="6"/>
  <c r="E50" i="6"/>
  <c r="P50" i="6"/>
  <c r="Q49" i="6"/>
  <c r="J50" i="5"/>
  <c r="K49" i="5"/>
  <c r="P50" i="5"/>
  <c r="Q49" i="5"/>
  <c r="D50" i="5"/>
  <c r="E49" i="5"/>
  <c r="D51" i="4"/>
  <c r="E50" i="4"/>
  <c r="P51" i="4"/>
  <c r="Q50" i="4"/>
  <c r="J50" i="4"/>
  <c r="K49" i="4"/>
  <c r="J51" i="3"/>
  <c r="K50" i="3"/>
  <c r="Q50" i="3"/>
  <c r="P51" i="3"/>
  <c r="D50" i="3"/>
  <c r="E49" i="3"/>
  <c r="J50" i="2"/>
  <c r="K49" i="2"/>
  <c r="P50" i="2"/>
  <c r="Q49" i="2"/>
  <c r="D49" i="2"/>
  <c r="E48" i="2"/>
  <c r="P151" i="1"/>
  <c r="J150" i="1"/>
  <c r="P50" i="1"/>
  <c r="J49" i="1"/>
  <c r="D50" i="1"/>
  <c r="E49" i="1"/>
  <c r="D51" i="24" l="1"/>
  <c r="E50" i="24"/>
  <c r="J51" i="24"/>
  <c r="K50" i="24"/>
  <c r="P53" i="24"/>
  <c r="Q52" i="24"/>
  <c r="D52" i="23"/>
  <c r="E51" i="23"/>
  <c r="J52" i="23"/>
  <c r="K51" i="23"/>
  <c r="P51" i="23"/>
  <c r="Q50" i="23"/>
  <c r="P51" i="22"/>
  <c r="Q50" i="22"/>
  <c r="D52" i="22"/>
  <c r="E51" i="22"/>
  <c r="K50" i="22"/>
  <c r="J51" i="22"/>
  <c r="D52" i="21"/>
  <c r="E51" i="21"/>
  <c r="J51" i="21"/>
  <c r="K50" i="21"/>
  <c r="P51" i="21"/>
  <c r="Q50" i="21"/>
  <c r="P50" i="20"/>
  <c r="Q49" i="20"/>
  <c r="J53" i="20"/>
  <c r="K52" i="20"/>
  <c r="D50" i="20"/>
  <c r="E49" i="20"/>
  <c r="D53" i="19"/>
  <c r="E52" i="19"/>
  <c r="P52" i="19"/>
  <c r="Q51" i="19"/>
  <c r="J51" i="19"/>
  <c r="K50" i="19"/>
  <c r="J51" i="18"/>
  <c r="K50" i="18"/>
  <c r="P52" i="18"/>
  <c r="Q51" i="18"/>
  <c r="D52" i="18"/>
  <c r="E51" i="18"/>
  <c r="Q50" i="17"/>
  <c r="P51" i="17"/>
  <c r="D51" i="17"/>
  <c r="E50" i="17"/>
  <c r="J51" i="17"/>
  <c r="K50" i="17"/>
  <c r="D51" i="16"/>
  <c r="E50" i="16"/>
  <c r="J55" i="16"/>
  <c r="K54" i="16"/>
  <c r="P52" i="16"/>
  <c r="Q51" i="16"/>
  <c r="J52" i="15"/>
  <c r="K51" i="15"/>
  <c r="D51" i="15"/>
  <c r="E50" i="15"/>
  <c r="P51" i="15"/>
  <c r="Q50" i="15"/>
  <c r="J51" i="14"/>
  <c r="K50" i="14"/>
  <c r="Q50" i="14"/>
  <c r="P51" i="14"/>
  <c r="D52" i="14"/>
  <c r="E51" i="14"/>
  <c r="J52" i="13"/>
  <c r="K51" i="13"/>
  <c r="P51" i="13"/>
  <c r="Q50" i="13"/>
  <c r="D52" i="13"/>
  <c r="E51" i="13"/>
  <c r="Q52" i="12"/>
  <c r="P53" i="12"/>
  <c r="J52" i="12"/>
  <c r="K51" i="12"/>
  <c r="E50" i="12"/>
  <c r="D51" i="12"/>
  <c r="D51" i="11"/>
  <c r="E50" i="11"/>
  <c r="P51" i="11"/>
  <c r="Q50" i="11"/>
  <c r="J51" i="11"/>
  <c r="K50" i="11"/>
  <c r="D51" i="10"/>
  <c r="E50" i="10"/>
  <c r="J51" i="10"/>
  <c r="K50" i="10"/>
  <c r="Q51" i="10"/>
  <c r="P52" i="10"/>
  <c r="J51" i="9"/>
  <c r="K50" i="9"/>
  <c r="P51" i="9"/>
  <c r="Q50" i="9"/>
  <c r="D52" i="9"/>
  <c r="E51" i="9"/>
  <c r="D52" i="8"/>
  <c r="E51" i="8"/>
  <c r="P52" i="8"/>
  <c r="Q51" i="8"/>
  <c r="J51" i="8"/>
  <c r="K50" i="8"/>
  <c r="Q50" i="7"/>
  <c r="P51" i="7"/>
  <c r="D53" i="7"/>
  <c r="E52" i="7"/>
  <c r="J50" i="7"/>
  <c r="K49" i="7"/>
  <c r="P51" i="6"/>
  <c r="Q50" i="6"/>
  <c r="D52" i="6"/>
  <c r="E51" i="6"/>
  <c r="J52" i="6"/>
  <c r="K51" i="6"/>
  <c r="J51" i="5"/>
  <c r="K50" i="5"/>
  <c r="D51" i="5"/>
  <c r="E50" i="5"/>
  <c r="P51" i="5"/>
  <c r="Q50" i="5"/>
  <c r="J51" i="4"/>
  <c r="K50" i="4"/>
  <c r="Q51" i="4"/>
  <c r="P52" i="4"/>
  <c r="D52" i="4"/>
  <c r="E51" i="4"/>
  <c r="E50" i="3"/>
  <c r="D51" i="3"/>
  <c r="P52" i="3"/>
  <c r="Q51" i="3"/>
  <c r="J52" i="3"/>
  <c r="K51" i="3"/>
  <c r="E49" i="2"/>
  <c r="D50" i="2"/>
  <c r="P51" i="2"/>
  <c r="Q50" i="2"/>
  <c r="J51" i="2"/>
  <c r="K50" i="2"/>
  <c r="P152" i="1"/>
  <c r="J151" i="1"/>
  <c r="P51" i="1"/>
  <c r="J50" i="1"/>
  <c r="D51" i="1"/>
  <c r="E50" i="1"/>
  <c r="P54" i="24" l="1"/>
  <c r="Q53" i="24"/>
  <c r="D52" i="24"/>
  <c r="E51" i="24"/>
  <c r="J52" i="24"/>
  <c r="K51" i="24"/>
  <c r="P52" i="23"/>
  <c r="Q51" i="23"/>
  <c r="J53" i="23"/>
  <c r="K52" i="23"/>
  <c r="D53" i="23"/>
  <c r="E52" i="23"/>
  <c r="J52" i="22"/>
  <c r="K51" i="22"/>
  <c r="E52" i="22"/>
  <c r="D53" i="22"/>
  <c r="Q51" i="22"/>
  <c r="P52" i="22"/>
  <c r="E52" i="21"/>
  <c r="D53" i="21"/>
  <c r="P52" i="21"/>
  <c r="Q51" i="21"/>
  <c r="K51" i="21"/>
  <c r="J52" i="21"/>
  <c r="D51" i="20"/>
  <c r="E50" i="20"/>
  <c r="J54" i="20"/>
  <c r="K53" i="20"/>
  <c r="P51" i="20"/>
  <c r="Q50" i="20"/>
  <c r="J52" i="19"/>
  <c r="K51" i="19"/>
  <c r="P53" i="19"/>
  <c r="Q52" i="19"/>
  <c r="D54" i="19"/>
  <c r="E53" i="19"/>
  <c r="P53" i="18"/>
  <c r="Q52" i="18"/>
  <c r="E52" i="18"/>
  <c r="D53" i="18"/>
  <c r="J52" i="18"/>
  <c r="K51" i="18"/>
  <c r="D52" i="17"/>
  <c r="E51" i="17"/>
  <c r="J52" i="17"/>
  <c r="K51" i="17"/>
  <c r="P52" i="17"/>
  <c r="Q51" i="17"/>
  <c r="P53" i="16"/>
  <c r="Q52" i="16"/>
  <c r="J56" i="16"/>
  <c r="K55" i="16"/>
  <c r="D52" i="16"/>
  <c r="E51" i="16"/>
  <c r="P52" i="15"/>
  <c r="Q51" i="15"/>
  <c r="D52" i="15"/>
  <c r="E51" i="15"/>
  <c r="J53" i="15"/>
  <c r="K52" i="15"/>
  <c r="J52" i="14"/>
  <c r="K51" i="14"/>
  <c r="D53" i="14"/>
  <c r="E52" i="14"/>
  <c r="P52" i="14"/>
  <c r="Q51" i="14"/>
  <c r="D53" i="13"/>
  <c r="E52" i="13"/>
  <c r="P52" i="13"/>
  <c r="Q51" i="13"/>
  <c r="J53" i="13"/>
  <c r="K52" i="13"/>
  <c r="J53" i="12"/>
  <c r="K52" i="12"/>
  <c r="D52" i="12"/>
  <c r="E51" i="12"/>
  <c r="P54" i="12"/>
  <c r="Q53" i="12"/>
  <c r="D52" i="11"/>
  <c r="E51" i="11"/>
  <c r="J52" i="11"/>
  <c r="K51" i="11"/>
  <c r="P52" i="11"/>
  <c r="Q51" i="11"/>
  <c r="P53" i="10"/>
  <c r="Q52" i="10"/>
  <c r="K51" i="10"/>
  <c r="J52" i="10"/>
  <c r="D52" i="10"/>
  <c r="E51" i="10"/>
  <c r="D53" i="9"/>
  <c r="E52" i="9"/>
  <c r="P52" i="9"/>
  <c r="Q51" i="9"/>
  <c r="J52" i="9"/>
  <c r="K51" i="9"/>
  <c r="D53" i="8"/>
  <c r="E52" i="8"/>
  <c r="J52" i="8"/>
  <c r="K51" i="8"/>
  <c r="P53" i="8"/>
  <c r="Q52" i="8"/>
  <c r="J51" i="7"/>
  <c r="K50" i="7"/>
  <c r="D54" i="7"/>
  <c r="E53" i="7"/>
  <c r="P52" i="7"/>
  <c r="Q51" i="7"/>
  <c r="J53" i="6"/>
  <c r="K52" i="6"/>
  <c r="D53" i="6"/>
  <c r="E52" i="6"/>
  <c r="Q51" i="6"/>
  <c r="P52" i="6"/>
  <c r="J52" i="5"/>
  <c r="K51" i="5"/>
  <c r="D52" i="5"/>
  <c r="E51" i="5"/>
  <c r="P52" i="5"/>
  <c r="Q51" i="5"/>
  <c r="D53" i="4"/>
  <c r="E52" i="4"/>
  <c r="P53" i="4"/>
  <c r="Q52" i="4"/>
  <c r="K51" i="4"/>
  <c r="J52" i="4"/>
  <c r="P53" i="3"/>
  <c r="Q52" i="3"/>
  <c r="J53" i="3"/>
  <c r="K52" i="3"/>
  <c r="D52" i="3"/>
  <c r="E51" i="3"/>
  <c r="J52" i="2"/>
  <c r="K51" i="2"/>
  <c r="P52" i="2"/>
  <c r="Q51" i="2"/>
  <c r="D51" i="2"/>
  <c r="E50" i="2"/>
  <c r="P153" i="1"/>
  <c r="J152" i="1"/>
  <c r="P52" i="1"/>
  <c r="J51" i="1"/>
  <c r="D52" i="1"/>
  <c r="E51" i="1"/>
  <c r="J53" i="24" l="1"/>
  <c r="K52" i="24"/>
  <c r="D53" i="24"/>
  <c r="E52" i="24"/>
  <c r="P55" i="24"/>
  <c r="Q54" i="24"/>
  <c r="D54" i="23"/>
  <c r="E53" i="23"/>
  <c r="J54" i="23"/>
  <c r="K53" i="23"/>
  <c r="P53" i="23"/>
  <c r="Q52" i="23"/>
  <c r="J53" i="22"/>
  <c r="K52" i="22"/>
  <c r="Q52" i="22"/>
  <c r="P53" i="22"/>
  <c r="D54" i="22"/>
  <c r="E53" i="22"/>
  <c r="J53" i="21"/>
  <c r="K52" i="21"/>
  <c r="P53" i="21"/>
  <c r="Q52" i="21"/>
  <c r="D54" i="21"/>
  <c r="E53" i="21"/>
  <c r="P52" i="20"/>
  <c r="Q51" i="20"/>
  <c r="J55" i="20"/>
  <c r="K54" i="20"/>
  <c r="D52" i="20"/>
  <c r="E51" i="20"/>
  <c r="D55" i="19"/>
  <c r="E54" i="19"/>
  <c r="P54" i="19"/>
  <c r="Q53" i="19"/>
  <c r="J53" i="19"/>
  <c r="K52" i="19"/>
  <c r="D54" i="18"/>
  <c r="E53" i="18"/>
  <c r="K52" i="18"/>
  <c r="J53" i="18"/>
  <c r="P54" i="18"/>
  <c r="Q53" i="18"/>
  <c r="D53" i="17"/>
  <c r="E52" i="17"/>
  <c r="J53" i="17"/>
  <c r="K52" i="17"/>
  <c r="P53" i="17"/>
  <c r="Q52" i="17"/>
  <c r="P54" i="16"/>
  <c r="Q53" i="16"/>
  <c r="E52" i="16"/>
  <c r="D53" i="16"/>
  <c r="J57" i="16"/>
  <c r="K56" i="16"/>
  <c r="J54" i="15"/>
  <c r="K53" i="15"/>
  <c r="D53" i="15"/>
  <c r="E52" i="15"/>
  <c r="P53" i="15"/>
  <c r="Q52" i="15"/>
  <c r="J53" i="14"/>
  <c r="K52" i="14"/>
  <c r="P53" i="14"/>
  <c r="Q52" i="14"/>
  <c r="D54" i="14"/>
  <c r="E53" i="14"/>
  <c r="J54" i="13"/>
  <c r="K53" i="13"/>
  <c r="Q52" i="13"/>
  <c r="P53" i="13"/>
  <c r="D54" i="13"/>
  <c r="E53" i="13"/>
  <c r="P55" i="12"/>
  <c r="Q54" i="12"/>
  <c r="D53" i="12"/>
  <c r="E52" i="12"/>
  <c r="J54" i="12"/>
  <c r="K53" i="12"/>
  <c r="D53" i="11"/>
  <c r="E52" i="11"/>
  <c r="P53" i="11"/>
  <c r="Q52" i="11"/>
  <c r="J53" i="11"/>
  <c r="K52" i="11"/>
  <c r="E52" i="10"/>
  <c r="D53" i="10"/>
  <c r="J53" i="10"/>
  <c r="K52" i="10"/>
  <c r="P54" i="10"/>
  <c r="Q53" i="10"/>
  <c r="J53" i="9"/>
  <c r="K52" i="9"/>
  <c r="P53" i="9"/>
  <c r="Q52" i="9"/>
  <c r="D54" i="9"/>
  <c r="E53" i="9"/>
  <c r="K52" i="8"/>
  <c r="J53" i="8"/>
  <c r="P54" i="8"/>
  <c r="Q53" i="8"/>
  <c r="D54" i="8"/>
  <c r="E53" i="8"/>
  <c r="P53" i="7"/>
  <c r="Q52" i="7"/>
  <c r="D55" i="7"/>
  <c r="E54" i="7"/>
  <c r="J52" i="7"/>
  <c r="K51" i="7"/>
  <c r="P53" i="6"/>
  <c r="Q52" i="6"/>
  <c r="D54" i="6"/>
  <c r="E53" i="6"/>
  <c r="J54" i="6"/>
  <c r="K53" i="6"/>
  <c r="D53" i="5"/>
  <c r="E52" i="5"/>
  <c r="J53" i="5"/>
  <c r="K52" i="5"/>
  <c r="P53" i="5"/>
  <c r="Q52" i="5"/>
  <c r="J53" i="4"/>
  <c r="K52" i="4"/>
  <c r="P54" i="4"/>
  <c r="Q53" i="4"/>
  <c r="D54" i="4"/>
  <c r="E53" i="4"/>
  <c r="D53" i="3"/>
  <c r="E52" i="3"/>
  <c r="K53" i="3"/>
  <c r="J54" i="3"/>
  <c r="P54" i="3"/>
  <c r="Q53" i="3"/>
  <c r="J53" i="2"/>
  <c r="K52" i="2"/>
  <c r="D52" i="2"/>
  <c r="E51" i="2"/>
  <c r="P53" i="2"/>
  <c r="Q52" i="2"/>
  <c r="P154" i="1"/>
  <c r="J153" i="1"/>
  <c r="P53" i="1"/>
  <c r="J52" i="1"/>
  <c r="D53" i="1"/>
  <c r="E52" i="1"/>
  <c r="P56" i="24" l="1"/>
  <c r="Q55" i="24"/>
  <c r="D54" i="24"/>
  <c r="E53" i="24"/>
  <c r="J54" i="24"/>
  <c r="K53" i="24"/>
  <c r="P54" i="23"/>
  <c r="Q53" i="23"/>
  <c r="J55" i="23"/>
  <c r="K54" i="23"/>
  <c r="D55" i="23"/>
  <c r="E54" i="23"/>
  <c r="D55" i="22"/>
  <c r="E54" i="22"/>
  <c r="Q53" i="22"/>
  <c r="P54" i="22"/>
  <c r="J54" i="22"/>
  <c r="K53" i="22"/>
  <c r="P54" i="21"/>
  <c r="Q53" i="21"/>
  <c r="D55" i="21"/>
  <c r="E54" i="21"/>
  <c r="J54" i="21"/>
  <c r="K53" i="21"/>
  <c r="D53" i="20"/>
  <c r="E52" i="20"/>
  <c r="J56" i="20"/>
  <c r="K55" i="20"/>
  <c r="P53" i="20"/>
  <c r="Q52" i="20"/>
  <c r="D56" i="19"/>
  <c r="E55" i="19"/>
  <c r="J54" i="19"/>
  <c r="K53" i="19"/>
  <c r="P55" i="19"/>
  <c r="Q54" i="19"/>
  <c r="P55" i="18"/>
  <c r="Q54" i="18"/>
  <c r="J54" i="18"/>
  <c r="K53" i="18"/>
  <c r="D55" i="18"/>
  <c r="E54" i="18"/>
  <c r="D54" i="17"/>
  <c r="E53" i="17"/>
  <c r="P54" i="17"/>
  <c r="Q53" i="17"/>
  <c r="K53" i="17"/>
  <c r="J54" i="17"/>
  <c r="K57" i="16"/>
  <c r="J58" i="16"/>
  <c r="D54" i="16"/>
  <c r="E53" i="16"/>
  <c r="P55" i="16"/>
  <c r="Q54" i="16"/>
  <c r="P54" i="15"/>
  <c r="Q53" i="15"/>
  <c r="D54" i="15"/>
  <c r="E53" i="15"/>
  <c r="J55" i="15"/>
  <c r="K54" i="15"/>
  <c r="D55" i="14"/>
  <c r="E54" i="14"/>
  <c r="P54" i="14"/>
  <c r="Q53" i="14"/>
  <c r="J54" i="14"/>
  <c r="K53" i="14"/>
  <c r="D55" i="13"/>
  <c r="E54" i="13"/>
  <c r="P54" i="13"/>
  <c r="Q53" i="13"/>
  <c r="J55" i="13"/>
  <c r="K54" i="13"/>
  <c r="P56" i="12"/>
  <c r="Q55" i="12"/>
  <c r="J55" i="12"/>
  <c r="K54" i="12"/>
  <c r="D54" i="12"/>
  <c r="E53" i="12"/>
  <c r="K53" i="11"/>
  <c r="J54" i="11"/>
  <c r="P54" i="11"/>
  <c r="Q53" i="11"/>
  <c r="D54" i="11"/>
  <c r="E53" i="11"/>
  <c r="J54" i="10"/>
  <c r="K53" i="10"/>
  <c r="Q54" i="10"/>
  <c r="P55" i="10"/>
  <c r="D54" i="10"/>
  <c r="E53" i="10"/>
  <c r="D55" i="9"/>
  <c r="E54" i="9"/>
  <c r="P54" i="9"/>
  <c r="Q53" i="9"/>
  <c r="J54" i="9"/>
  <c r="K53" i="9"/>
  <c r="D55" i="8"/>
  <c r="E54" i="8"/>
  <c r="P55" i="8"/>
  <c r="Q54" i="8"/>
  <c r="J54" i="8"/>
  <c r="K53" i="8"/>
  <c r="P54" i="7"/>
  <c r="Q53" i="7"/>
  <c r="K52" i="7"/>
  <c r="J53" i="7"/>
  <c r="D56" i="7"/>
  <c r="E55" i="7"/>
  <c r="J55" i="6"/>
  <c r="K54" i="6"/>
  <c r="D55" i="6"/>
  <c r="E54" i="6"/>
  <c r="P54" i="6"/>
  <c r="Q53" i="6"/>
  <c r="J54" i="5"/>
  <c r="K53" i="5"/>
  <c r="D54" i="5"/>
  <c r="E53" i="5"/>
  <c r="P54" i="5"/>
  <c r="Q53" i="5"/>
  <c r="D55" i="4"/>
  <c r="E54" i="4"/>
  <c r="P55" i="4"/>
  <c r="Q54" i="4"/>
  <c r="K53" i="4"/>
  <c r="J54" i="4"/>
  <c r="P55" i="3"/>
  <c r="Q54" i="3"/>
  <c r="J55" i="3"/>
  <c r="K54" i="3"/>
  <c r="D54" i="3"/>
  <c r="E53" i="3"/>
  <c r="J54" i="2"/>
  <c r="K53" i="2"/>
  <c r="P54" i="2"/>
  <c r="Q53" i="2"/>
  <c r="D53" i="2"/>
  <c r="E52" i="2"/>
  <c r="P155" i="1"/>
  <c r="J154" i="1"/>
  <c r="P54" i="1"/>
  <c r="J53" i="1"/>
  <c r="D54" i="1"/>
  <c r="E53" i="1"/>
  <c r="J55" i="24" l="1"/>
  <c r="K54" i="24"/>
  <c r="E54" i="24"/>
  <c r="D55" i="24"/>
  <c r="Q56" i="24"/>
  <c r="P57" i="24"/>
  <c r="D56" i="23"/>
  <c r="E55" i="23"/>
  <c r="J56" i="23"/>
  <c r="K55" i="23"/>
  <c r="P55" i="23"/>
  <c r="Q54" i="23"/>
  <c r="K54" i="22"/>
  <c r="J55" i="22"/>
  <c r="Q54" i="22"/>
  <c r="P55" i="22"/>
  <c r="E55" i="22"/>
  <c r="D56" i="22"/>
  <c r="Q54" i="21"/>
  <c r="P55" i="21"/>
  <c r="J55" i="21"/>
  <c r="K54" i="21"/>
  <c r="D56" i="21"/>
  <c r="E55" i="21"/>
  <c r="P54" i="20"/>
  <c r="Q53" i="20"/>
  <c r="K56" i="20"/>
  <c r="J57" i="20"/>
  <c r="D54" i="20"/>
  <c r="E53" i="20"/>
  <c r="D57" i="19"/>
  <c r="E56" i="19"/>
  <c r="P56" i="19"/>
  <c r="Q55" i="19"/>
  <c r="J55" i="19"/>
  <c r="K54" i="19"/>
  <c r="E55" i="18"/>
  <c r="D56" i="18"/>
  <c r="J55" i="18"/>
  <c r="K54" i="18"/>
  <c r="P56" i="18"/>
  <c r="Q55" i="18"/>
  <c r="D55" i="17"/>
  <c r="E54" i="17"/>
  <c r="J55" i="17"/>
  <c r="K54" i="17"/>
  <c r="P55" i="17"/>
  <c r="Q54" i="17"/>
  <c r="P56" i="16"/>
  <c r="Q55" i="16"/>
  <c r="D55" i="16"/>
  <c r="E54" i="16"/>
  <c r="J59" i="16"/>
  <c r="K58" i="16"/>
  <c r="J56" i="15"/>
  <c r="K55" i="15"/>
  <c r="D55" i="15"/>
  <c r="E54" i="15"/>
  <c r="P55" i="15"/>
  <c r="Q54" i="15"/>
  <c r="P55" i="14"/>
  <c r="Q54" i="14"/>
  <c r="D56" i="14"/>
  <c r="E55" i="14"/>
  <c r="J55" i="14"/>
  <c r="K54" i="14"/>
  <c r="K55" i="13"/>
  <c r="J56" i="13"/>
  <c r="P55" i="13"/>
  <c r="Q54" i="13"/>
  <c r="D56" i="13"/>
  <c r="E55" i="13"/>
  <c r="D55" i="12"/>
  <c r="E54" i="12"/>
  <c r="J56" i="12"/>
  <c r="K55" i="12"/>
  <c r="P57" i="12"/>
  <c r="Q56" i="12"/>
  <c r="Q54" i="11"/>
  <c r="P55" i="11"/>
  <c r="D55" i="11"/>
  <c r="E54" i="11"/>
  <c r="J55" i="11"/>
  <c r="K54" i="11"/>
  <c r="E54" i="10"/>
  <c r="D55" i="10"/>
  <c r="P56" i="10"/>
  <c r="Q55" i="10"/>
  <c r="K54" i="10"/>
  <c r="J55" i="10"/>
  <c r="J55" i="9"/>
  <c r="K54" i="9"/>
  <c r="P55" i="9"/>
  <c r="Q54" i="9"/>
  <c r="D56" i="9"/>
  <c r="E55" i="9"/>
  <c r="P56" i="8"/>
  <c r="Q55" i="8"/>
  <c r="D56" i="8"/>
  <c r="E55" i="8"/>
  <c r="J55" i="8"/>
  <c r="K54" i="8"/>
  <c r="E56" i="7"/>
  <c r="D57" i="7"/>
  <c r="J54" i="7"/>
  <c r="K53" i="7"/>
  <c r="P55" i="7"/>
  <c r="Q54" i="7"/>
  <c r="Q54" i="6"/>
  <c r="P55" i="6"/>
  <c r="D56" i="6"/>
  <c r="E55" i="6"/>
  <c r="J56" i="6"/>
  <c r="K55" i="6"/>
  <c r="D55" i="5"/>
  <c r="E54" i="5"/>
  <c r="J55" i="5"/>
  <c r="K54" i="5"/>
  <c r="P55" i="5"/>
  <c r="Q54" i="5"/>
  <c r="K54" i="4"/>
  <c r="J55" i="4"/>
  <c r="P56" i="4"/>
  <c r="Q55" i="4"/>
  <c r="D56" i="4"/>
  <c r="E55" i="4"/>
  <c r="J56" i="3"/>
  <c r="K55" i="3"/>
  <c r="D55" i="3"/>
  <c r="E54" i="3"/>
  <c r="P56" i="3"/>
  <c r="Q55" i="3"/>
  <c r="D54" i="2"/>
  <c r="E53" i="2"/>
  <c r="P55" i="2"/>
  <c r="Q54" i="2"/>
  <c r="J55" i="2"/>
  <c r="K54" i="2"/>
  <c r="P156" i="1"/>
  <c r="J155" i="1"/>
  <c r="P55" i="1"/>
  <c r="J54" i="1"/>
  <c r="D55" i="1"/>
  <c r="E54" i="1"/>
  <c r="P58" i="24" l="1"/>
  <c r="Q57" i="24"/>
  <c r="D56" i="24"/>
  <c r="E55" i="24"/>
  <c r="J56" i="24"/>
  <c r="K55" i="24"/>
  <c r="P56" i="23"/>
  <c r="Q55" i="23"/>
  <c r="J57" i="23"/>
  <c r="K56" i="23"/>
  <c r="D57" i="23"/>
  <c r="E56" i="23"/>
  <c r="D57" i="22"/>
  <c r="E56" i="22"/>
  <c r="P56" i="22"/>
  <c r="Q55" i="22"/>
  <c r="J56" i="22"/>
  <c r="K55" i="22"/>
  <c r="D57" i="21"/>
  <c r="E56" i="21"/>
  <c r="J56" i="21"/>
  <c r="K55" i="21"/>
  <c r="P56" i="21"/>
  <c r="Q55" i="21"/>
  <c r="J58" i="20"/>
  <c r="K57" i="20"/>
  <c r="P55" i="20"/>
  <c r="Q54" i="20"/>
  <c r="D55" i="20"/>
  <c r="E54" i="20"/>
  <c r="P57" i="19"/>
  <c r="Q56" i="19"/>
  <c r="D58" i="19"/>
  <c r="E57" i="19"/>
  <c r="J56" i="19"/>
  <c r="K55" i="19"/>
  <c r="J56" i="18"/>
  <c r="K55" i="18"/>
  <c r="P57" i="18"/>
  <c r="Q56" i="18"/>
  <c r="D57" i="18"/>
  <c r="E56" i="18"/>
  <c r="P56" i="17"/>
  <c r="Q55" i="17"/>
  <c r="J56" i="17"/>
  <c r="K55" i="17"/>
  <c r="E55" i="17"/>
  <c r="D56" i="17"/>
  <c r="J60" i="16"/>
  <c r="K59" i="16"/>
  <c r="D56" i="16"/>
  <c r="E55" i="16"/>
  <c r="P57" i="16"/>
  <c r="Q56" i="16"/>
  <c r="P56" i="15"/>
  <c r="Q55" i="15"/>
  <c r="D56" i="15"/>
  <c r="E55" i="15"/>
  <c r="J57" i="15"/>
  <c r="K56" i="15"/>
  <c r="D57" i="14"/>
  <c r="E56" i="14"/>
  <c r="P56" i="14"/>
  <c r="Q55" i="14"/>
  <c r="J56" i="14"/>
  <c r="K55" i="14"/>
  <c r="D57" i="13"/>
  <c r="E56" i="13"/>
  <c r="P56" i="13"/>
  <c r="Q55" i="13"/>
  <c r="J57" i="13"/>
  <c r="K56" i="13"/>
  <c r="D56" i="12"/>
  <c r="E55" i="12"/>
  <c r="P58" i="12"/>
  <c r="Q57" i="12"/>
  <c r="J57" i="12"/>
  <c r="K56" i="12"/>
  <c r="J56" i="11"/>
  <c r="K55" i="11"/>
  <c r="D56" i="11"/>
  <c r="E55" i="11"/>
  <c r="P56" i="11"/>
  <c r="Q55" i="11"/>
  <c r="J56" i="10"/>
  <c r="K55" i="10"/>
  <c r="Q56" i="10"/>
  <c r="P57" i="10"/>
  <c r="D56" i="10"/>
  <c r="E55" i="10"/>
  <c r="D57" i="9"/>
  <c r="E56" i="9"/>
  <c r="P56" i="9"/>
  <c r="Q55" i="9"/>
  <c r="J56" i="9"/>
  <c r="K55" i="9"/>
  <c r="J56" i="8"/>
  <c r="K55" i="8"/>
  <c r="D57" i="8"/>
  <c r="E56" i="8"/>
  <c r="P57" i="8"/>
  <c r="Q56" i="8"/>
  <c r="D58" i="7"/>
  <c r="E57" i="7"/>
  <c r="P56" i="7"/>
  <c r="Q55" i="7"/>
  <c r="J55" i="7"/>
  <c r="K54" i="7"/>
  <c r="J57" i="6"/>
  <c r="K56" i="6"/>
  <c r="D57" i="6"/>
  <c r="E56" i="6"/>
  <c r="P56" i="6"/>
  <c r="Q55" i="6"/>
  <c r="D56" i="5"/>
  <c r="E55" i="5"/>
  <c r="J56" i="5"/>
  <c r="K55" i="5"/>
  <c r="P56" i="5"/>
  <c r="Q55" i="5"/>
  <c r="J56" i="4"/>
  <c r="K55" i="4"/>
  <c r="E56" i="4"/>
  <c r="D57" i="4"/>
  <c r="Q56" i="4"/>
  <c r="P57" i="4"/>
  <c r="P57" i="3"/>
  <c r="Q56" i="3"/>
  <c r="D56" i="3"/>
  <c r="E55" i="3"/>
  <c r="K56" i="3"/>
  <c r="J57" i="3"/>
  <c r="J56" i="2"/>
  <c r="K55" i="2"/>
  <c r="P56" i="2"/>
  <c r="Q55" i="2"/>
  <c r="D55" i="2"/>
  <c r="E54" i="2"/>
  <c r="P157" i="1"/>
  <c r="J156" i="1"/>
  <c r="P56" i="1"/>
  <c r="J55" i="1"/>
  <c r="D56" i="1"/>
  <c r="E55" i="1"/>
  <c r="J57" i="24" l="1"/>
  <c r="K56" i="24"/>
  <c r="D57" i="24"/>
  <c r="E56" i="24"/>
  <c r="P59" i="24"/>
  <c r="Q58" i="24"/>
  <c r="D58" i="23"/>
  <c r="E57" i="23"/>
  <c r="J58" i="23"/>
  <c r="K57" i="23"/>
  <c r="P57" i="23"/>
  <c r="Q56" i="23"/>
  <c r="E57" i="22"/>
  <c r="D58" i="22"/>
  <c r="K56" i="22"/>
  <c r="J57" i="22"/>
  <c r="P57" i="22"/>
  <c r="Q56" i="22"/>
  <c r="Q56" i="21"/>
  <c r="P57" i="21"/>
  <c r="J57" i="21"/>
  <c r="K56" i="21"/>
  <c r="D58" i="21"/>
  <c r="E57" i="21"/>
  <c r="D56" i="20"/>
  <c r="E55" i="20"/>
  <c r="P56" i="20"/>
  <c r="Q55" i="20"/>
  <c r="J59" i="20"/>
  <c r="K58" i="20"/>
  <c r="J57" i="19"/>
  <c r="K56" i="19"/>
  <c r="Q57" i="19"/>
  <c r="P58" i="19"/>
  <c r="D59" i="19"/>
  <c r="E58" i="19"/>
  <c r="D58" i="18"/>
  <c r="E57" i="18"/>
  <c r="Q57" i="18"/>
  <c r="P58" i="18"/>
  <c r="J57" i="18"/>
  <c r="K56" i="18"/>
  <c r="Q56" i="17"/>
  <c r="P57" i="17"/>
  <c r="J57" i="17"/>
  <c r="K56" i="17"/>
  <c r="E56" i="17"/>
  <c r="D57" i="17"/>
  <c r="P58" i="16"/>
  <c r="Q57" i="16"/>
  <c r="D57" i="16"/>
  <c r="E56" i="16"/>
  <c r="J61" i="16"/>
  <c r="K60" i="16"/>
  <c r="J58" i="15"/>
  <c r="K57" i="15"/>
  <c r="D57" i="15"/>
  <c r="E56" i="15"/>
  <c r="P57" i="15"/>
  <c r="Q56" i="15"/>
  <c r="P57" i="14"/>
  <c r="Q56" i="14"/>
  <c r="J57" i="14"/>
  <c r="K56" i="14"/>
  <c r="D58" i="14"/>
  <c r="E57" i="14"/>
  <c r="P57" i="13"/>
  <c r="Q56" i="13"/>
  <c r="J58" i="13"/>
  <c r="K57" i="13"/>
  <c r="D58" i="13"/>
  <c r="E57" i="13"/>
  <c r="J58" i="12"/>
  <c r="K57" i="12"/>
  <c r="P59" i="12"/>
  <c r="Q58" i="12"/>
  <c r="D57" i="12"/>
  <c r="E56" i="12"/>
  <c r="P57" i="11"/>
  <c r="Q56" i="11"/>
  <c r="D57" i="11"/>
  <c r="E56" i="11"/>
  <c r="J57" i="11"/>
  <c r="K56" i="11"/>
  <c r="D57" i="10"/>
  <c r="E56" i="10"/>
  <c r="P58" i="10"/>
  <c r="Q57" i="10"/>
  <c r="J57" i="10"/>
  <c r="K56" i="10"/>
  <c r="J57" i="9"/>
  <c r="K56" i="9"/>
  <c r="D58" i="9"/>
  <c r="E57" i="9"/>
  <c r="Q56" i="9"/>
  <c r="P57" i="9"/>
  <c r="P58" i="8"/>
  <c r="Q57" i="8"/>
  <c r="D58" i="8"/>
  <c r="E57" i="8"/>
  <c r="J57" i="8"/>
  <c r="K56" i="8"/>
  <c r="P57" i="7"/>
  <c r="Q56" i="7"/>
  <c r="D59" i="7"/>
  <c r="E58" i="7"/>
  <c r="J56" i="7"/>
  <c r="K55" i="7"/>
  <c r="P57" i="6"/>
  <c r="Q56" i="6"/>
  <c r="E57" i="6"/>
  <c r="D58" i="6"/>
  <c r="J58" i="6"/>
  <c r="K57" i="6"/>
  <c r="J57" i="5"/>
  <c r="K56" i="5"/>
  <c r="D57" i="5"/>
  <c r="E56" i="5"/>
  <c r="P57" i="5"/>
  <c r="Q56" i="5"/>
  <c r="D58" i="4"/>
  <c r="E57" i="4"/>
  <c r="P58" i="4"/>
  <c r="Q57" i="4"/>
  <c r="J57" i="4"/>
  <c r="K56" i="4"/>
  <c r="J58" i="3"/>
  <c r="K57" i="3"/>
  <c r="E56" i="3"/>
  <c r="D57" i="3"/>
  <c r="P58" i="3"/>
  <c r="Q57" i="3"/>
  <c r="J57" i="2"/>
  <c r="K56" i="2"/>
  <c r="D56" i="2"/>
  <c r="E55" i="2"/>
  <c r="P57" i="2"/>
  <c r="Q56" i="2"/>
  <c r="P158" i="1"/>
  <c r="J157" i="1"/>
  <c r="P57" i="1"/>
  <c r="J56" i="1"/>
  <c r="D57" i="1"/>
  <c r="E56" i="1"/>
  <c r="D58" i="24" l="1"/>
  <c r="E57" i="24"/>
  <c r="J58" i="24"/>
  <c r="K57" i="24"/>
  <c r="P60" i="24"/>
  <c r="Q59" i="24"/>
  <c r="P58" i="23"/>
  <c r="Q57" i="23"/>
  <c r="J59" i="23"/>
  <c r="K58" i="23"/>
  <c r="D59" i="23"/>
  <c r="E58" i="23"/>
  <c r="P58" i="22"/>
  <c r="Q57" i="22"/>
  <c r="J58" i="22"/>
  <c r="K57" i="22"/>
  <c r="D59" i="22"/>
  <c r="E58" i="22"/>
  <c r="D59" i="21"/>
  <c r="E58" i="21"/>
  <c r="K57" i="21"/>
  <c r="J58" i="21"/>
  <c r="P58" i="21"/>
  <c r="Q57" i="21"/>
  <c r="J60" i="20"/>
  <c r="K59" i="20"/>
  <c r="P57" i="20"/>
  <c r="Q56" i="20"/>
  <c r="D57" i="20"/>
  <c r="E56" i="20"/>
  <c r="D60" i="19"/>
  <c r="E59" i="19"/>
  <c r="P59" i="19"/>
  <c r="Q58" i="19"/>
  <c r="J58" i="19"/>
  <c r="K57" i="19"/>
  <c r="P59" i="18"/>
  <c r="Q58" i="18"/>
  <c r="J58" i="18"/>
  <c r="K57" i="18"/>
  <c r="D59" i="18"/>
  <c r="E58" i="18"/>
  <c r="Q57" i="17"/>
  <c r="P58" i="17"/>
  <c r="D58" i="17"/>
  <c r="E57" i="17"/>
  <c r="J58" i="17"/>
  <c r="K57" i="17"/>
  <c r="J62" i="16"/>
  <c r="K61" i="16"/>
  <c r="D58" i="16"/>
  <c r="E57" i="16"/>
  <c r="P59" i="16"/>
  <c r="Q58" i="16"/>
  <c r="P58" i="15"/>
  <c r="Q57" i="15"/>
  <c r="D58" i="15"/>
  <c r="E57" i="15"/>
  <c r="J59" i="15"/>
  <c r="K58" i="15"/>
  <c r="J58" i="14"/>
  <c r="K57" i="14"/>
  <c r="D59" i="14"/>
  <c r="E58" i="14"/>
  <c r="Q57" i="14"/>
  <c r="P58" i="14"/>
  <c r="E58" i="13"/>
  <c r="D59" i="13"/>
  <c r="J59" i="13"/>
  <c r="K58" i="13"/>
  <c r="P58" i="13"/>
  <c r="Q57" i="13"/>
  <c r="D58" i="12"/>
  <c r="E57" i="12"/>
  <c r="P60" i="12"/>
  <c r="Q59" i="12"/>
  <c r="J59" i="12"/>
  <c r="K58" i="12"/>
  <c r="J58" i="11"/>
  <c r="K57" i="11"/>
  <c r="D58" i="11"/>
  <c r="E57" i="11"/>
  <c r="P58" i="11"/>
  <c r="Q57" i="11"/>
  <c r="K57" i="10"/>
  <c r="J58" i="10"/>
  <c r="P59" i="10"/>
  <c r="Q58" i="10"/>
  <c r="E57" i="10"/>
  <c r="D58" i="10"/>
  <c r="E58" i="9"/>
  <c r="D59" i="9"/>
  <c r="J58" i="9"/>
  <c r="K57" i="9"/>
  <c r="P58" i="9"/>
  <c r="Q57" i="9"/>
  <c r="J58" i="8"/>
  <c r="K57" i="8"/>
  <c r="D59" i="8"/>
  <c r="E58" i="8"/>
  <c r="P59" i="8"/>
  <c r="Q58" i="8"/>
  <c r="D60" i="7"/>
  <c r="E59" i="7"/>
  <c r="J57" i="7"/>
  <c r="K56" i="7"/>
  <c r="Q57" i="7"/>
  <c r="P58" i="7"/>
  <c r="J59" i="6"/>
  <c r="K58" i="6"/>
  <c r="D59" i="6"/>
  <c r="E58" i="6"/>
  <c r="P58" i="6"/>
  <c r="Q57" i="6"/>
  <c r="J58" i="5"/>
  <c r="K57" i="5"/>
  <c r="D58" i="5"/>
  <c r="E57" i="5"/>
  <c r="P58" i="5"/>
  <c r="Q57" i="5"/>
  <c r="J58" i="4"/>
  <c r="K57" i="4"/>
  <c r="P59" i="4"/>
  <c r="Q58" i="4"/>
  <c r="D59" i="4"/>
  <c r="E58" i="4"/>
  <c r="P59" i="3"/>
  <c r="Q58" i="3"/>
  <c r="D58" i="3"/>
  <c r="E57" i="3"/>
  <c r="J59" i="3"/>
  <c r="K58" i="3"/>
  <c r="J58" i="2"/>
  <c r="K57" i="2"/>
  <c r="P58" i="2"/>
  <c r="Q57" i="2"/>
  <c r="D57" i="2"/>
  <c r="E56" i="2"/>
  <c r="P159" i="1"/>
  <c r="J158" i="1"/>
  <c r="P58" i="1"/>
  <c r="J57" i="1"/>
  <c r="D58" i="1"/>
  <c r="E57" i="1"/>
  <c r="D59" i="24" l="1"/>
  <c r="E58" i="24"/>
  <c r="P61" i="24"/>
  <c r="Q60" i="24"/>
  <c r="J59" i="24"/>
  <c r="K58" i="24"/>
  <c r="D60" i="23"/>
  <c r="E59" i="23"/>
  <c r="J60" i="23"/>
  <c r="K59" i="23"/>
  <c r="P59" i="23"/>
  <c r="Q58" i="23"/>
  <c r="D60" i="22"/>
  <c r="E59" i="22"/>
  <c r="J59" i="22"/>
  <c r="K58" i="22"/>
  <c r="P59" i="22"/>
  <c r="Q58" i="22"/>
  <c r="D60" i="21"/>
  <c r="E59" i="21"/>
  <c r="P59" i="21"/>
  <c r="Q58" i="21"/>
  <c r="J59" i="21"/>
  <c r="K58" i="21"/>
  <c r="D58" i="20"/>
  <c r="E57" i="20"/>
  <c r="P58" i="20"/>
  <c r="Q57" i="20"/>
  <c r="J61" i="20"/>
  <c r="K60" i="20"/>
  <c r="J59" i="19"/>
  <c r="K58" i="19"/>
  <c r="P60" i="19"/>
  <c r="Q59" i="19"/>
  <c r="D61" i="19"/>
  <c r="E60" i="19"/>
  <c r="K58" i="18"/>
  <c r="J59" i="18"/>
  <c r="D60" i="18"/>
  <c r="E59" i="18"/>
  <c r="P60" i="18"/>
  <c r="Q59" i="18"/>
  <c r="D59" i="17"/>
  <c r="E58" i="17"/>
  <c r="J59" i="17"/>
  <c r="K58" i="17"/>
  <c r="P59" i="17"/>
  <c r="Q58" i="17"/>
  <c r="P60" i="16"/>
  <c r="Q59" i="16"/>
  <c r="D59" i="16"/>
  <c r="E58" i="16"/>
  <c r="J63" i="16"/>
  <c r="K62" i="16"/>
  <c r="D59" i="15"/>
  <c r="E58" i="15"/>
  <c r="P59" i="15"/>
  <c r="Q58" i="15"/>
  <c r="J60" i="15"/>
  <c r="K59" i="15"/>
  <c r="P59" i="14"/>
  <c r="Q58" i="14"/>
  <c r="D60" i="14"/>
  <c r="E59" i="14"/>
  <c r="J59" i="14"/>
  <c r="K58" i="14"/>
  <c r="P59" i="13"/>
  <c r="Q58" i="13"/>
  <c r="J60" i="13"/>
  <c r="K59" i="13"/>
  <c r="D60" i="13"/>
  <c r="E59" i="13"/>
  <c r="J60" i="12"/>
  <c r="K59" i="12"/>
  <c r="P61" i="12"/>
  <c r="Q60" i="12"/>
  <c r="D59" i="12"/>
  <c r="E58" i="12"/>
  <c r="Q58" i="11"/>
  <c r="P59" i="11"/>
  <c r="D59" i="11"/>
  <c r="E58" i="11"/>
  <c r="J59" i="11"/>
  <c r="K58" i="11"/>
  <c r="D59" i="10"/>
  <c r="E58" i="10"/>
  <c r="Q59" i="10"/>
  <c r="P60" i="10"/>
  <c r="J59" i="10"/>
  <c r="K58" i="10"/>
  <c r="P59" i="9"/>
  <c r="Q58" i="9"/>
  <c r="K58" i="9"/>
  <c r="J59" i="9"/>
  <c r="D60" i="9"/>
  <c r="E59" i="9"/>
  <c r="P60" i="8"/>
  <c r="Q59" i="8"/>
  <c r="D60" i="8"/>
  <c r="E59" i="8"/>
  <c r="J59" i="8"/>
  <c r="K58" i="8"/>
  <c r="J58" i="7"/>
  <c r="K57" i="7"/>
  <c r="P59" i="7"/>
  <c r="Q58" i="7"/>
  <c r="D61" i="7"/>
  <c r="E60" i="7"/>
  <c r="P59" i="6"/>
  <c r="Q58" i="6"/>
  <c r="D60" i="6"/>
  <c r="E59" i="6"/>
  <c r="J60" i="6"/>
  <c r="K59" i="6"/>
  <c r="D59" i="5"/>
  <c r="E58" i="5"/>
  <c r="J59" i="5"/>
  <c r="K58" i="5"/>
  <c r="P59" i="5"/>
  <c r="Q58" i="5"/>
  <c r="D60" i="4"/>
  <c r="E59" i="4"/>
  <c r="P60" i="4"/>
  <c r="Q59" i="4"/>
  <c r="J59" i="4"/>
  <c r="K58" i="4"/>
  <c r="J60" i="3"/>
  <c r="K59" i="3"/>
  <c r="E58" i="3"/>
  <c r="D59" i="3"/>
  <c r="P60" i="3"/>
  <c r="Q59" i="3"/>
  <c r="E57" i="2"/>
  <c r="D58" i="2"/>
  <c r="P59" i="2"/>
  <c r="Q58" i="2"/>
  <c r="J59" i="2"/>
  <c r="K58" i="2"/>
  <c r="P160" i="1"/>
  <c r="J159" i="1"/>
  <c r="P59" i="1"/>
  <c r="J58" i="1"/>
  <c r="D59" i="1"/>
  <c r="E58" i="1"/>
  <c r="J60" i="24" l="1"/>
  <c r="K59" i="24"/>
  <c r="P62" i="24"/>
  <c r="Q61" i="24"/>
  <c r="D60" i="24"/>
  <c r="E59" i="24"/>
  <c r="P60" i="23"/>
  <c r="Q59" i="23"/>
  <c r="J61" i="23"/>
  <c r="K60" i="23"/>
  <c r="D61" i="23"/>
  <c r="E60" i="23"/>
  <c r="Q59" i="22"/>
  <c r="P60" i="22"/>
  <c r="J60" i="22"/>
  <c r="K59" i="22"/>
  <c r="D61" i="22"/>
  <c r="E60" i="22"/>
  <c r="J60" i="21"/>
  <c r="K59" i="21"/>
  <c r="P60" i="21"/>
  <c r="Q59" i="21"/>
  <c r="E60" i="21"/>
  <c r="D61" i="21"/>
  <c r="J62" i="20"/>
  <c r="K61" i="20"/>
  <c r="P59" i="20"/>
  <c r="Q58" i="20"/>
  <c r="D59" i="20"/>
  <c r="E58" i="20"/>
  <c r="D62" i="19"/>
  <c r="E61" i="19"/>
  <c r="P61" i="19"/>
  <c r="Q60" i="19"/>
  <c r="J60" i="19"/>
  <c r="K59" i="19"/>
  <c r="P61" i="18"/>
  <c r="Q60" i="18"/>
  <c r="E60" i="18"/>
  <c r="D61" i="18"/>
  <c r="J60" i="18"/>
  <c r="K59" i="18"/>
  <c r="P60" i="17"/>
  <c r="Q59" i="17"/>
  <c r="K59" i="17"/>
  <c r="J60" i="17"/>
  <c r="D60" i="17"/>
  <c r="E59" i="17"/>
  <c r="D60" i="16"/>
  <c r="E59" i="16"/>
  <c r="J64" i="16"/>
  <c r="K63" i="16"/>
  <c r="P61" i="16"/>
  <c r="Q60" i="16"/>
  <c r="J61" i="15"/>
  <c r="K60" i="15"/>
  <c r="Q59" i="15"/>
  <c r="P60" i="15"/>
  <c r="D60" i="15"/>
  <c r="E59" i="15"/>
  <c r="J60" i="14"/>
  <c r="K59" i="14"/>
  <c r="D61" i="14"/>
  <c r="E60" i="14"/>
  <c r="P60" i="14"/>
  <c r="Q59" i="14"/>
  <c r="D61" i="13"/>
  <c r="E60" i="13"/>
  <c r="J61" i="13"/>
  <c r="K60" i="13"/>
  <c r="P60" i="13"/>
  <c r="Q59" i="13"/>
  <c r="D60" i="12"/>
  <c r="E59" i="12"/>
  <c r="P62" i="12"/>
  <c r="Q61" i="12"/>
  <c r="J61" i="12"/>
  <c r="K60" i="12"/>
  <c r="D60" i="11"/>
  <c r="E59" i="11"/>
  <c r="J60" i="11"/>
  <c r="K59" i="11"/>
  <c r="P60" i="11"/>
  <c r="Q59" i="11"/>
  <c r="K59" i="10"/>
  <c r="J60" i="10"/>
  <c r="P61" i="10"/>
  <c r="Q60" i="10"/>
  <c r="D60" i="10"/>
  <c r="E59" i="10"/>
  <c r="E60" i="9"/>
  <c r="D61" i="9"/>
  <c r="K59" i="9"/>
  <c r="J60" i="9"/>
  <c r="P60" i="9"/>
  <c r="Q59" i="9"/>
  <c r="J60" i="8"/>
  <c r="K59" i="8"/>
  <c r="D61" i="8"/>
  <c r="E60" i="8"/>
  <c r="P61" i="8"/>
  <c r="Q60" i="8"/>
  <c r="P60" i="7"/>
  <c r="Q59" i="7"/>
  <c r="D62" i="7"/>
  <c r="E61" i="7"/>
  <c r="J59" i="7"/>
  <c r="K58" i="7"/>
  <c r="J61" i="6"/>
  <c r="K60" i="6"/>
  <c r="E60" i="6"/>
  <c r="D61" i="6"/>
  <c r="P60" i="6"/>
  <c r="Q59" i="6"/>
  <c r="J60" i="5"/>
  <c r="K59" i="5"/>
  <c r="D60" i="5"/>
  <c r="E59" i="5"/>
  <c r="P60" i="5"/>
  <c r="Q59" i="5"/>
  <c r="P61" i="4"/>
  <c r="Q60" i="4"/>
  <c r="K59" i="4"/>
  <c r="J60" i="4"/>
  <c r="D61" i="4"/>
  <c r="E60" i="4"/>
  <c r="Q60" i="3"/>
  <c r="P61" i="3"/>
  <c r="E59" i="3"/>
  <c r="D60" i="3"/>
  <c r="J61" i="3"/>
  <c r="K60" i="3"/>
  <c r="J60" i="2"/>
  <c r="K59" i="2"/>
  <c r="Q59" i="2"/>
  <c r="P60" i="2"/>
  <c r="D59" i="2"/>
  <c r="E58" i="2"/>
  <c r="P161" i="1"/>
  <c r="J160" i="1"/>
  <c r="P60" i="1"/>
  <c r="J59" i="1"/>
  <c r="D60" i="1"/>
  <c r="E59" i="1"/>
  <c r="D61" i="24" l="1"/>
  <c r="E60" i="24"/>
  <c r="P63" i="24"/>
  <c r="Q62" i="24"/>
  <c r="J61" i="24"/>
  <c r="K60" i="24"/>
  <c r="D62" i="23"/>
  <c r="E61" i="23"/>
  <c r="J62" i="23"/>
  <c r="K61" i="23"/>
  <c r="P61" i="23"/>
  <c r="Q60" i="23"/>
  <c r="D62" i="22"/>
  <c r="E61" i="22"/>
  <c r="J61" i="22"/>
  <c r="K60" i="22"/>
  <c r="P61" i="22"/>
  <c r="Q60" i="22"/>
  <c r="P61" i="21"/>
  <c r="Q60" i="21"/>
  <c r="D62" i="21"/>
  <c r="E61" i="21"/>
  <c r="J61" i="21"/>
  <c r="K60" i="21"/>
  <c r="E59" i="20"/>
  <c r="D60" i="20"/>
  <c r="P60" i="20"/>
  <c r="Q59" i="20"/>
  <c r="J63" i="20"/>
  <c r="K62" i="20"/>
  <c r="D63" i="19"/>
  <c r="E62" i="19"/>
  <c r="J61" i="19"/>
  <c r="K60" i="19"/>
  <c r="P62" i="19"/>
  <c r="Q61" i="19"/>
  <c r="E61" i="18"/>
  <c r="D62" i="18"/>
  <c r="J61" i="18"/>
  <c r="K60" i="18"/>
  <c r="P62" i="18"/>
  <c r="Q61" i="18"/>
  <c r="P61" i="17"/>
  <c r="Q60" i="17"/>
  <c r="D61" i="17"/>
  <c r="E60" i="17"/>
  <c r="J61" i="17"/>
  <c r="K60" i="17"/>
  <c r="P62" i="16"/>
  <c r="Q61" i="16"/>
  <c r="J65" i="16"/>
  <c r="K64" i="16"/>
  <c r="D61" i="16"/>
  <c r="E60" i="16"/>
  <c r="D61" i="15"/>
  <c r="E60" i="15"/>
  <c r="P61" i="15"/>
  <c r="Q60" i="15"/>
  <c r="K61" i="15"/>
  <c r="J62" i="15"/>
  <c r="P61" i="14"/>
  <c r="Q60" i="14"/>
  <c r="D62" i="14"/>
  <c r="E61" i="14"/>
  <c r="K60" i="14"/>
  <c r="J61" i="14"/>
  <c r="Q60" i="13"/>
  <c r="P61" i="13"/>
  <c r="J62" i="13"/>
  <c r="K61" i="13"/>
  <c r="D62" i="13"/>
  <c r="E61" i="13"/>
  <c r="Q62" i="12"/>
  <c r="P63" i="12"/>
  <c r="J62" i="12"/>
  <c r="K61" i="12"/>
  <c r="D61" i="12"/>
  <c r="E60" i="12"/>
  <c r="P61" i="11"/>
  <c r="Q60" i="11"/>
  <c r="J61" i="11"/>
  <c r="K60" i="11"/>
  <c r="E60" i="11"/>
  <c r="D61" i="11"/>
  <c r="E60" i="10"/>
  <c r="D61" i="10"/>
  <c r="P62" i="10"/>
  <c r="Q61" i="10"/>
  <c r="J61" i="10"/>
  <c r="K60" i="10"/>
  <c r="P61" i="9"/>
  <c r="Q60" i="9"/>
  <c r="K60" i="9"/>
  <c r="J61" i="9"/>
  <c r="D62" i="9"/>
  <c r="E61" i="9"/>
  <c r="P62" i="8"/>
  <c r="Q61" i="8"/>
  <c r="D62" i="8"/>
  <c r="E61" i="8"/>
  <c r="K60" i="8"/>
  <c r="J61" i="8"/>
  <c r="D63" i="7"/>
  <c r="E62" i="7"/>
  <c r="P61" i="7"/>
  <c r="Q60" i="7"/>
  <c r="J60" i="7"/>
  <c r="K59" i="7"/>
  <c r="P61" i="6"/>
  <c r="Q60" i="6"/>
  <c r="D62" i="6"/>
  <c r="E61" i="6"/>
  <c r="J62" i="6"/>
  <c r="K61" i="6"/>
  <c r="P61" i="5"/>
  <c r="Q60" i="5"/>
  <c r="D61" i="5"/>
  <c r="E60" i="5"/>
  <c r="J61" i="5"/>
  <c r="K60" i="5"/>
  <c r="J61" i="4"/>
  <c r="K60" i="4"/>
  <c r="D62" i="4"/>
  <c r="E61" i="4"/>
  <c r="P62" i="4"/>
  <c r="Q61" i="4"/>
  <c r="K61" i="3"/>
  <c r="J62" i="3"/>
  <c r="D61" i="3"/>
  <c r="E60" i="3"/>
  <c r="P62" i="3"/>
  <c r="Q61" i="3"/>
  <c r="D60" i="2"/>
  <c r="E59" i="2"/>
  <c r="P61" i="2"/>
  <c r="Q60" i="2"/>
  <c r="J61" i="2"/>
  <c r="K60" i="2"/>
  <c r="P162" i="1"/>
  <c r="J161" i="1"/>
  <c r="P61" i="1"/>
  <c r="J60" i="1"/>
  <c r="D61" i="1"/>
  <c r="E60" i="1"/>
  <c r="J62" i="24" l="1"/>
  <c r="K61" i="24"/>
  <c r="P64" i="24"/>
  <c r="Q63" i="24"/>
  <c r="D62" i="24"/>
  <c r="E61" i="24"/>
  <c r="P62" i="23"/>
  <c r="Q61" i="23"/>
  <c r="J63" i="23"/>
  <c r="K62" i="23"/>
  <c r="E62" i="23"/>
  <c r="D63" i="23"/>
  <c r="D63" i="22"/>
  <c r="E62" i="22"/>
  <c r="Q61" i="22"/>
  <c r="P62" i="22"/>
  <c r="J62" i="22"/>
  <c r="K61" i="22"/>
  <c r="J62" i="21"/>
  <c r="K61" i="21"/>
  <c r="E62" i="21"/>
  <c r="D63" i="21"/>
  <c r="P62" i="21"/>
  <c r="Q61" i="21"/>
  <c r="J64" i="20"/>
  <c r="K63" i="20"/>
  <c r="P61" i="20"/>
  <c r="Q60" i="20"/>
  <c r="D61" i="20"/>
  <c r="E60" i="20"/>
  <c r="P63" i="19"/>
  <c r="Q62" i="19"/>
  <c r="J62" i="19"/>
  <c r="K61" i="19"/>
  <c r="D64" i="19"/>
  <c r="E63" i="19"/>
  <c r="J62" i="18"/>
  <c r="K61" i="18"/>
  <c r="Q62" i="18"/>
  <c r="P63" i="18"/>
  <c r="D63" i="18"/>
  <c r="E62" i="18"/>
  <c r="D62" i="17"/>
  <c r="E61" i="17"/>
  <c r="P62" i="17"/>
  <c r="Q61" i="17"/>
  <c r="K61" i="17"/>
  <c r="J62" i="17"/>
  <c r="D62" i="16"/>
  <c r="E61" i="16"/>
  <c r="J66" i="16"/>
  <c r="K65" i="16"/>
  <c r="Q62" i="16"/>
  <c r="P63" i="16"/>
  <c r="J63" i="15"/>
  <c r="K62" i="15"/>
  <c r="P62" i="15"/>
  <c r="Q61" i="15"/>
  <c r="D62" i="15"/>
  <c r="E61" i="15"/>
  <c r="J62" i="14"/>
  <c r="K61" i="14"/>
  <c r="P62" i="14"/>
  <c r="Q61" i="14"/>
  <c r="D63" i="14"/>
  <c r="E62" i="14"/>
  <c r="D63" i="13"/>
  <c r="E62" i="13"/>
  <c r="J63" i="13"/>
  <c r="K62" i="13"/>
  <c r="P62" i="13"/>
  <c r="Q61" i="13"/>
  <c r="D62" i="12"/>
  <c r="E61" i="12"/>
  <c r="K62" i="12"/>
  <c r="J63" i="12"/>
  <c r="P64" i="12"/>
  <c r="Q63" i="12"/>
  <c r="D62" i="11"/>
  <c r="E61" i="11"/>
  <c r="J62" i="11"/>
  <c r="K61" i="11"/>
  <c r="P62" i="11"/>
  <c r="Q61" i="11"/>
  <c r="J62" i="10"/>
  <c r="K61" i="10"/>
  <c r="Q62" i="10"/>
  <c r="P63" i="10"/>
  <c r="D62" i="10"/>
  <c r="E61" i="10"/>
  <c r="D63" i="9"/>
  <c r="E62" i="9"/>
  <c r="J62" i="9"/>
  <c r="K61" i="9"/>
  <c r="P62" i="9"/>
  <c r="Q61" i="9"/>
  <c r="J62" i="8"/>
  <c r="K61" i="8"/>
  <c r="D63" i="8"/>
  <c r="E62" i="8"/>
  <c r="P63" i="8"/>
  <c r="Q62" i="8"/>
  <c r="P62" i="7"/>
  <c r="Q61" i="7"/>
  <c r="J61" i="7"/>
  <c r="K60" i="7"/>
  <c r="D64" i="7"/>
  <c r="E63" i="7"/>
  <c r="K62" i="6"/>
  <c r="J63" i="6"/>
  <c r="D63" i="6"/>
  <c r="E62" i="6"/>
  <c r="P62" i="6"/>
  <c r="Q61" i="6"/>
  <c r="P62" i="5"/>
  <c r="Q61" i="5"/>
  <c r="J62" i="5"/>
  <c r="K61" i="5"/>
  <c r="D62" i="5"/>
  <c r="E61" i="5"/>
  <c r="P63" i="4"/>
  <c r="Q62" i="4"/>
  <c r="E62" i="4"/>
  <c r="D63" i="4"/>
  <c r="J62" i="4"/>
  <c r="K61" i="4"/>
  <c r="P63" i="3"/>
  <c r="Q62" i="3"/>
  <c r="D62" i="3"/>
  <c r="E61" i="3"/>
  <c r="J63" i="3"/>
  <c r="K62" i="3"/>
  <c r="D61" i="2"/>
  <c r="E60" i="2"/>
  <c r="J62" i="2"/>
  <c r="K61" i="2"/>
  <c r="P62" i="2"/>
  <c r="Q61" i="2"/>
  <c r="P163" i="1"/>
  <c r="J162" i="1"/>
  <c r="P62" i="1"/>
  <c r="J61" i="1"/>
  <c r="D62" i="1"/>
  <c r="E61" i="1"/>
  <c r="D63" i="24" l="1"/>
  <c r="E62" i="24"/>
  <c r="Q64" i="24"/>
  <c r="P65" i="24"/>
  <c r="J63" i="24"/>
  <c r="K62" i="24"/>
  <c r="D64" i="23"/>
  <c r="E63" i="23"/>
  <c r="J64" i="23"/>
  <c r="K63" i="23"/>
  <c r="P63" i="23"/>
  <c r="Q62" i="23"/>
  <c r="J63" i="22"/>
  <c r="K62" i="22"/>
  <c r="P63" i="22"/>
  <c r="Q62" i="22"/>
  <c r="D64" i="22"/>
  <c r="E63" i="22"/>
  <c r="J63" i="21"/>
  <c r="K62" i="21"/>
  <c r="Q62" i="21"/>
  <c r="P63" i="21"/>
  <c r="D64" i="21"/>
  <c r="E63" i="21"/>
  <c r="P62" i="20"/>
  <c r="Q61" i="20"/>
  <c r="D62" i="20"/>
  <c r="E61" i="20"/>
  <c r="J65" i="20"/>
  <c r="K64" i="20"/>
  <c r="D65" i="19"/>
  <c r="E64" i="19"/>
  <c r="J63" i="19"/>
  <c r="K62" i="19"/>
  <c r="Q63" i="19"/>
  <c r="P64" i="19"/>
  <c r="P64" i="18"/>
  <c r="Q63" i="18"/>
  <c r="E63" i="18"/>
  <c r="D64" i="18"/>
  <c r="J63" i="18"/>
  <c r="K62" i="18"/>
  <c r="D63" i="17"/>
  <c r="E62" i="17"/>
  <c r="J63" i="17"/>
  <c r="K62" i="17"/>
  <c r="P63" i="17"/>
  <c r="Q62" i="17"/>
  <c r="J67" i="16"/>
  <c r="K66" i="16"/>
  <c r="P64" i="16"/>
  <c r="Q63" i="16"/>
  <c r="D63" i="16"/>
  <c r="E62" i="16"/>
  <c r="D63" i="15"/>
  <c r="E62" i="15"/>
  <c r="P63" i="15"/>
  <c r="Q62" i="15"/>
  <c r="J64" i="15"/>
  <c r="K63" i="15"/>
  <c r="D64" i="14"/>
  <c r="E63" i="14"/>
  <c r="P63" i="14"/>
  <c r="Q62" i="14"/>
  <c r="J63" i="14"/>
  <c r="K62" i="14"/>
  <c r="P63" i="13"/>
  <c r="Q62" i="13"/>
  <c r="J64" i="13"/>
  <c r="K63" i="13"/>
  <c r="D64" i="13"/>
  <c r="E63" i="13"/>
  <c r="P65" i="12"/>
  <c r="Q64" i="12"/>
  <c r="J64" i="12"/>
  <c r="K63" i="12"/>
  <c r="D63" i="12"/>
  <c r="E62" i="12"/>
  <c r="P63" i="11"/>
  <c r="Q62" i="11"/>
  <c r="J63" i="11"/>
  <c r="K62" i="11"/>
  <c r="D63" i="11"/>
  <c r="E62" i="11"/>
  <c r="E62" i="10"/>
  <c r="D63" i="10"/>
  <c r="P64" i="10"/>
  <c r="Q63" i="10"/>
  <c r="K62" i="10"/>
  <c r="J63" i="10"/>
  <c r="P63" i="9"/>
  <c r="Q62" i="9"/>
  <c r="J63" i="9"/>
  <c r="K62" i="9"/>
  <c r="E63" i="9"/>
  <c r="D64" i="9"/>
  <c r="P64" i="8"/>
  <c r="Q63" i="8"/>
  <c r="D64" i="8"/>
  <c r="E63" i="8"/>
  <c r="J63" i="8"/>
  <c r="K62" i="8"/>
  <c r="P63" i="7"/>
  <c r="Q62" i="7"/>
  <c r="K61" i="7"/>
  <c r="J62" i="7"/>
  <c r="D65" i="7"/>
  <c r="E64" i="7"/>
  <c r="P63" i="6"/>
  <c r="Q62" i="6"/>
  <c r="D64" i="6"/>
  <c r="E63" i="6"/>
  <c r="J64" i="6"/>
  <c r="K63" i="6"/>
  <c r="P63" i="5"/>
  <c r="Q62" i="5"/>
  <c r="J63" i="5"/>
  <c r="K62" i="5"/>
  <c r="D63" i="5"/>
  <c r="E62" i="5"/>
  <c r="K62" i="4"/>
  <c r="J63" i="4"/>
  <c r="D64" i="4"/>
  <c r="E63" i="4"/>
  <c r="P64" i="4"/>
  <c r="Q63" i="4"/>
  <c r="J64" i="3"/>
  <c r="K63" i="3"/>
  <c r="D63" i="3"/>
  <c r="E62" i="3"/>
  <c r="P64" i="3"/>
  <c r="Q63" i="3"/>
  <c r="P63" i="2"/>
  <c r="Q62" i="2"/>
  <c r="J63" i="2"/>
  <c r="K62" i="2"/>
  <c r="D62" i="2"/>
  <c r="E61" i="2"/>
  <c r="P164" i="1"/>
  <c r="J163" i="1"/>
  <c r="P63" i="1"/>
  <c r="J62" i="1"/>
  <c r="D63" i="1"/>
  <c r="E62" i="1"/>
  <c r="D64" i="24" l="1"/>
  <c r="E63" i="24"/>
  <c r="J64" i="24"/>
  <c r="K63" i="24"/>
  <c r="P66" i="24"/>
  <c r="Q65" i="24"/>
  <c r="P64" i="23"/>
  <c r="Q63" i="23"/>
  <c r="J65" i="23"/>
  <c r="K64" i="23"/>
  <c r="D65" i="23"/>
  <c r="E64" i="23"/>
  <c r="D65" i="22"/>
  <c r="E64" i="22"/>
  <c r="P64" i="22"/>
  <c r="Q63" i="22"/>
  <c r="J64" i="22"/>
  <c r="K63" i="22"/>
  <c r="D65" i="21"/>
  <c r="E64" i="21"/>
  <c r="P64" i="21"/>
  <c r="Q63" i="21"/>
  <c r="J64" i="21"/>
  <c r="K63" i="21"/>
  <c r="D63" i="20"/>
  <c r="E62" i="20"/>
  <c r="J66" i="20"/>
  <c r="K65" i="20"/>
  <c r="P63" i="20"/>
  <c r="Q62" i="20"/>
  <c r="P65" i="19"/>
  <c r="Q64" i="19"/>
  <c r="J64" i="19"/>
  <c r="K63" i="19"/>
  <c r="D66" i="19"/>
  <c r="E65" i="19"/>
  <c r="D65" i="18"/>
  <c r="E64" i="18"/>
  <c r="J64" i="18"/>
  <c r="K63" i="18"/>
  <c r="P65" i="18"/>
  <c r="Q64" i="18"/>
  <c r="E63" i="17"/>
  <c r="D64" i="17"/>
  <c r="P64" i="17"/>
  <c r="Q63" i="17"/>
  <c r="J64" i="17"/>
  <c r="K63" i="17"/>
  <c r="D64" i="16"/>
  <c r="E63" i="16"/>
  <c r="P65" i="16"/>
  <c r="Q64" i="16"/>
  <c r="J68" i="16"/>
  <c r="K67" i="16"/>
  <c r="J65" i="15"/>
  <c r="K64" i="15"/>
  <c r="P64" i="15"/>
  <c r="Q63" i="15"/>
  <c r="D64" i="15"/>
  <c r="E63" i="15"/>
  <c r="P64" i="14"/>
  <c r="Q63" i="14"/>
  <c r="J64" i="14"/>
  <c r="K63" i="14"/>
  <c r="D65" i="14"/>
  <c r="E64" i="14"/>
  <c r="D65" i="13"/>
  <c r="E64" i="13"/>
  <c r="J65" i="13"/>
  <c r="K64" i="13"/>
  <c r="P64" i="13"/>
  <c r="Q63" i="13"/>
  <c r="E63" i="12"/>
  <c r="D64" i="12"/>
  <c r="J65" i="12"/>
  <c r="K64" i="12"/>
  <c r="P66" i="12"/>
  <c r="Q65" i="12"/>
  <c r="J64" i="11"/>
  <c r="K63" i="11"/>
  <c r="D64" i="11"/>
  <c r="E63" i="11"/>
  <c r="P64" i="11"/>
  <c r="Q63" i="11"/>
  <c r="J64" i="10"/>
  <c r="K63" i="10"/>
  <c r="Q64" i="10"/>
  <c r="P65" i="10"/>
  <c r="D64" i="10"/>
  <c r="E63" i="10"/>
  <c r="D65" i="9"/>
  <c r="E64" i="9"/>
  <c r="J64" i="9"/>
  <c r="K63" i="9"/>
  <c r="P64" i="9"/>
  <c r="Q63" i="9"/>
  <c r="J64" i="8"/>
  <c r="K63" i="8"/>
  <c r="D65" i="8"/>
  <c r="E64" i="8"/>
  <c r="P65" i="8"/>
  <c r="Q64" i="8"/>
  <c r="D66" i="7"/>
  <c r="E65" i="7"/>
  <c r="J63" i="7"/>
  <c r="K62" i="7"/>
  <c r="P64" i="7"/>
  <c r="Q63" i="7"/>
  <c r="J65" i="6"/>
  <c r="K64" i="6"/>
  <c r="D65" i="6"/>
  <c r="E64" i="6"/>
  <c r="P64" i="6"/>
  <c r="Q63" i="6"/>
  <c r="P64" i="5"/>
  <c r="Q63" i="5"/>
  <c r="J64" i="5"/>
  <c r="K63" i="5"/>
  <c r="D64" i="5"/>
  <c r="E63" i="5"/>
  <c r="Q64" i="4"/>
  <c r="P65" i="4"/>
  <c r="E64" i="4"/>
  <c r="D65" i="4"/>
  <c r="J64" i="4"/>
  <c r="K63" i="4"/>
  <c r="P65" i="3"/>
  <c r="Q64" i="3"/>
  <c r="D64" i="3"/>
  <c r="E63" i="3"/>
  <c r="J65" i="3"/>
  <c r="K64" i="3"/>
  <c r="D63" i="2"/>
  <c r="E62" i="2"/>
  <c r="J64" i="2"/>
  <c r="K63" i="2"/>
  <c r="P64" i="2"/>
  <c r="Q63" i="2"/>
  <c r="P165" i="1"/>
  <c r="J164" i="1"/>
  <c r="P64" i="1"/>
  <c r="J63" i="1"/>
  <c r="D64" i="1"/>
  <c r="E63" i="1"/>
  <c r="P67" i="24" l="1"/>
  <c r="Q66" i="24"/>
  <c r="J65" i="24"/>
  <c r="K64" i="24"/>
  <c r="D65" i="24"/>
  <c r="E64" i="24"/>
  <c r="D66" i="23"/>
  <c r="E65" i="23"/>
  <c r="J66" i="23"/>
  <c r="K65" i="23"/>
  <c r="P65" i="23"/>
  <c r="Q64" i="23"/>
  <c r="D66" i="22"/>
  <c r="E65" i="22"/>
  <c r="K64" i="22"/>
  <c r="J65" i="22"/>
  <c r="P65" i="22"/>
  <c r="Q64" i="22"/>
  <c r="J65" i="21"/>
  <c r="K64" i="21"/>
  <c r="P65" i="21"/>
  <c r="Q64" i="21"/>
  <c r="D66" i="21"/>
  <c r="E65" i="21"/>
  <c r="P64" i="20"/>
  <c r="Q63" i="20"/>
  <c r="J67" i="20"/>
  <c r="K66" i="20"/>
  <c r="D64" i="20"/>
  <c r="E63" i="20"/>
  <c r="D67" i="19"/>
  <c r="E66" i="19"/>
  <c r="J65" i="19"/>
  <c r="K64" i="19"/>
  <c r="P66" i="19"/>
  <c r="Q65" i="19"/>
  <c r="Q65" i="18"/>
  <c r="P66" i="18"/>
  <c r="J65" i="18"/>
  <c r="K64" i="18"/>
  <c r="D66" i="18"/>
  <c r="E65" i="18"/>
  <c r="P65" i="17"/>
  <c r="Q64" i="17"/>
  <c r="J65" i="17"/>
  <c r="K64" i="17"/>
  <c r="E64" i="17"/>
  <c r="D65" i="17"/>
  <c r="J69" i="16"/>
  <c r="K68" i="16"/>
  <c r="P66" i="16"/>
  <c r="Q65" i="16"/>
  <c r="D65" i="16"/>
  <c r="E64" i="16"/>
  <c r="D65" i="15"/>
  <c r="E64" i="15"/>
  <c r="P65" i="15"/>
  <c r="Q64" i="15"/>
  <c r="J66" i="15"/>
  <c r="K65" i="15"/>
  <c r="J65" i="14"/>
  <c r="K64" i="14"/>
  <c r="D66" i="14"/>
  <c r="E65" i="14"/>
  <c r="P65" i="14"/>
  <c r="Q64" i="14"/>
  <c r="P65" i="13"/>
  <c r="Q64" i="13"/>
  <c r="J66" i="13"/>
  <c r="K65" i="13"/>
  <c r="D66" i="13"/>
  <c r="E65" i="13"/>
  <c r="P67" i="12"/>
  <c r="Q66" i="12"/>
  <c r="J66" i="12"/>
  <c r="K65" i="12"/>
  <c r="D65" i="12"/>
  <c r="E64" i="12"/>
  <c r="E64" i="11"/>
  <c r="D65" i="11"/>
  <c r="P65" i="11"/>
  <c r="Q64" i="11"/>
  <c r="J65" i="11"/>
  <c r="K64" i="11"/>
  <c r="D65" i="10"/>
  <c r="E64" i="10"/>
  <c r="P66" i="10"/>
  <c r="Q65" i="10"/>
  <c r="J65" i="10"/>
  <c r="K64" i="10"/>
  <c r="P65" i="9"/>
  <c r="Q64" i="9"/>
  <c r="J65" i="9"/>
  <c r="K64" i="9"/>
  <c r="E65" i="9"/>
  <c r="D66" i="9"/>
  <c r="P66" i="8"/>
  <c r="Q65" i="8"/>
  <c r="D66" i="8"/>
  <c r="E65" i="8"/>
  <c r="J65" i="8"/>
  <c r="K64" i="8"/>
  <c r="K63" i="7"/>
  <c r="J64" i="7"/>
  <c r="P65" i="7"/>
  <c r="Q64" i="7"/>
  <c r="E66" i="7"/>
  <c r="D67" i="7"/>
  <c r="P65" i="6"/>
  <c r="Q64" i="6"/>
  <c r="D66" i="6"/>
  <c r="E65" i="6"/>
  <c r="K65" i="6"/>
  <c r="J66" i="6"/>
  <c r="J65" i="5"/>
  <c r="K64" i="5"/>
  <c r="P65" i="5"/>
  <c r="Q64" i="5"/>
  <c r="D65" i="5"/>
  <c r="E64" i="5"/>
  <c r="E65" i="4"/>
  <c r="D66" i="4"/>
  <c r="J65" i="4"/>
  <c r="K64" i="4"/>
  <c r="P66" i="4"/>
  <c r="Q65" i="4"/>
  <c r="E64" i="3"/>
  <c r="D65" i="3"/>
  <c r="P66" i="3"/>
  <c r="Q65" i="3"/>
  <c r="J66" i="3"/>
  <c r="K65" i="3"/>
  <c r="P65" i="2"/>
  <c r="Q64" i="2"/>
  <c r="J65" i="2"/>
  <c r="K64" i="2"/>
  <c r="D64" i="2"/>
  <c r="E63" i="2"/>
  <c r="P166" i="1"/>
  <c r="J165" i="1"/>
  <c r="P65" i="1"/>
  <c r="J64" i="1"/>
  <c r="D65" i="1"/>
  <c r="E64" i="1"/>
  <c r="D66" i="24" l="1"/>
  <c r="E65" i="24"/>
  <c r="J66" i="24"/>
  <c r="K65" i="24"/>
  <c r="P68" i="24"/>
  <c r="Q67" i="24"/>
  <c r="Q65" i="23"/>
  <c r="P66" i="23"/>
  <c r="J67" i="23"/>
  <c r="K66" i="23"/>
  <c r="D67" i="23"/>
  <c r="E66" i="23"/>
  <c r="J66" i="22"/>
  <c r="K65" i="22"/>
  <c r="D67" i="22"/>
  <c r="E66" i="22"/>
  <c r="P66" i="22"/>
  <c r="Q65" i="22"/>
  <c r="D67" i="21"/>
  <c r="E66" i="21"/>
  <c r="P66" i="21"/>
  <c r="Q65" i="21"/>
  <c r="K65" i="21"/>
  <c r="J66" i="21"/>
  <c r="D65" i="20"/>
  <c r="E64" i="20"/>
  <c r="K67" i="20"/>
  <c r="J68" i="20"/>
  <c r="Q64" i="20"/>
  <c r="P65" i="20"/>
  <c r="Q66" i="19"/>
  <c r="P67" i="19"/>
  <c r="D68" i="19"/>
  <c r="E67" i="19"/>
  <c r="J66" i="19"/>
  <c r="K65" i="19"/>
  <c r="D67" i="18"/>
  <c r="E66" i="18"/>
  <c r="J66" i="18"/>
  <c r="K65" i="18"/>
  <c r="P67" i="18"/>
  <c r="Q66" i="18"/>
  <c r="Q65" i="17"/>
  <c r="P66" i="17"/>
  <c r="D66" i="17"/>
  <c r="E65" i="17"/>
  <c r="J66" i="17"/>
  <c r="K65" i="17"/>
  <c r="D66" i="16"/>
  <c r="E65" i="16"/>
  <c r="P67" i="16"/>
  <c r="Q66" i="16"/>
  <c r="J70" i="16"/>
  <c r="K69" i="16"/>
  <c r="J67" i="15"/>
  <c r="K66" i="15"/>
  <c r="P66" i="15"/>
  <c r="Q65" i="15"/>
  <c r="E65" i="15"/>
  <c r="D66" i="15"/>
  <c r="P66" i="14"/>
  <c r="Q65" i="14"/>
  <c r="D67" i="14"/>
  <c r="E66" i="14"/>
  <c r="J66" i="14"/>
  <c r="K65" i="14"/>
  <c r="E66" i="13"/>
  <c r="D67" i="13"/>
  <c r="J67" i="13"/>
  <c r="K66" i="13"/>
  <c r="P66" i="13"/>
  <c r="Q65" i="13"/>
  <c r="D66" i="12"/>
  <c r="E65" i="12"/>
  <c r="K66" i="12"/>
  <c r="J67" i="12"/>
  <c r="P68" i="12"/>
  <c r="Q67" i="12"/>
  <c r="K65" i="11"/>
  <c r="J66" i="11"/>
  <c r="P66" i="11"/>
  <c r="Q65" i="11"/>
  <c r="D66" i="11"/>
  <c r="E65" i="11"/>
  <c r="K65" i="10"/>
  <c r="J66" i="10"/>
  <c r="P67" i="10"/>
  <c r="Q66" i="10"/>
  <c r="E65" i="10"/>
  <c r="D66" i="10"/>
  <c r="D67" i="9"/>
  <c r="E66" i="9"/>
  <c r="J66" i="9"/>
  <c r="K65" i="9"/>
  <c r="P66" i="9"/>
  <c r="Q65" i="9"/>
  <c r="J66" i="8"/>
  <c r="K65" i="8"/>
  <c r="P67" i="8"/>
  <c r="Q66" i="8"/>
  <c r="D67" i="8"/>
  <c r="E66" i="8"/>
  <c r="P66" i="7"/>
  <c r="Q65" i="7"/>
  <c r="J65" i="7"/>
  <c r="K64" i="7"/>
  <c r="D68" i="7"/>
  <c r="E67" i="7"/>
  <c r="J67" i="6"/>
  <c r="K66" i="6"/>
  <c r="D67" i="6"/>
  <c r="E66" i="6"/>
  <c r="P66" i="6"/>
  <c r="Q65" i="6"/>
  <c r="J66" i="5"/>
  <c r="K65" i="5"/>
  <c r="D66" i="5"/>
  <c r="E65" i="5"/>
  <c r="P66" i="5"/>
  <c r="Q65" i="5"/>
  <c r="J66" i="4"/>
  <c r="K65" i="4"/>
  <c r="Q66" i="4"/>
  <c r="P67" i="4"/>
  <c r="D67" i="4"/>
  <c r="E66" i="4"/>
  <c r="J67" i="3"/>
  <c r="K66" i="3"/>
  <c r="D66" i="3"/>
  <c r="E65" i="3"/>
  <c r="Q66" i="3"/>
  <c r="P67" i="3"/>
  <c r="D65" i="2"/>
  <c r="E64" i="2"/>
  <c r="J66" i="2"/>
  <c r="K65" i="2"/>
  <c r="P66" i="2"/>
  <c r="Q65" i="2"/>
  <c r="P167" i="1"/>
  <c r="J166" i="1"/>
  <c r="P66" i="1"/>
  <c r="J65" i="1"/>
  <c r="D66" i="1"/>
  <c r="E65" i="1"/>
  <c r="P69" i="24" l="1"/>
  <c r="Q68" i="24"/>
  <c r="J67" i="24"/>
  <c r="K66" i="24"/>
  <c r="D67" i="24"/>
  <c r="E66" i="24"/>
  <c r="D68" i="23"/>
  <c r="E67" i="23"/>
  <c r="K67" i="23"/>
  <c r="J68" i="23"/>
  <c r="P67" i="23"/>
  <c r="Q66" i="23"/>
  <c r="J67" i="22"/>
  <c r="K66" i="22"/>
  <c r="P67" i="22"/>
  <c r="Q66" i="22"/>
  <c r="D68" i="22"/>
  <c r="E67" i="22"/>
  <c r="P67" i="21"/>
  <c r="Q66" i="21"/>
  <c r="J67" i="21"/>
  <c r="K66" i="21"/>
  <c r="D68" i="21"/>
  <c r="E67" i="21"/>
  <c r="Q65" i="20"/>
  <c r="P66" i="20"/>
  <c r="K68" i="20"/>
  <c r="J69" i="20"/>
  <c r="D66" i="20"/>
  <c r="E65" i="20"/>
  <c r="J67" i="19"/>
  <c r="K66" i="19"/>
  <c r="D69" i="19"/>
  <c r="E68" i="19"/>
  <c r="P68" i="19"/>
  <c r="Q67" i="19"/>
  <c r="P68" i="18"/>
  <c r="Q67" i="18"/>
  <c r="J67" i="18"/>
  <c r="K66" i="18"/>
  <c r="D68" i="18"/>
  <c r="E67" i="18"/>
  <c r="J67" i="17"/>
  <c r="K66" i="17"/>
  <c r="Q66" i="17"/>
  <c r="P67" i="17"/>
  <c r="D67" i="17"/>
  <c r="E66" i="17"/>
  <c r="J71" i="16"/>
  <c r="K70" i="16"/>
  <c r="P68" i="16"/>
  <c r="Q67" i="16"/>
  <c r="D67" i="16"/>
  <c r="E66" i="16"/>
  <c r="D67" i="15"/>
  <c r="E66" i="15"/>
  <c r="Q66" i="15"/>
  <c r="P67" i="15"/>
  <c r="J68" i="15"/>
  <c r="K67" i="15"/>
  <c r="P67" i="14"/>
  <c r="Q66" i="14"/>
  <c r="K66" i="14"/>
  <c r="J67" i="14"/>
  <c r="D68" i="14"/>
  <c r="E67" i="14"/>
  <c r="P67" i="13"/>
  <c r="Q66" i="13"/>
  <c r="J68" i="13"/>
  <c r="K67" i="13"/>
  <c r="D68" i="13"/>
  <c r="E67" i="13"/>
  <c r="D67" i="12"/>
  <c r="E66" i="12"/>
  <c r="P69" i="12"/>
  <c r="Q68" i="12"/>
  <c r="J68" i="12"/>
  <c r="K67" i="12"/>
  <c r="D67" i="11"/>
  <c r="E66" i="11"/>
  <c r="P67" i="11"/>
  <c r="Q66" i="11"/>
  <c r="J67" i="11"/>
  <c r="K66" i="11"/>
  <c r="D67" i="10"/>
  <c r="E66" i="10"/>
  <c r="Q67" i="10"/>
  <c r="P68" i="10"/>
  <c r="J67" i="10"/>
  <c r="K66" i="10"/>
  <c r="J67" i="9"/>
  <c r="K66" i="9"/>
  <c r="P67" i="9"/>
  <c r="Q66" i="9"/>
  <c r="D68" i="9"/>
  <c r="E67" i="9"/>
  <c r="J67" i="8"/>
  <c r="K66" i="8"/>
  <c r="D68" i="8"/>
  <c r="E67" i="8"/>
  <c r="P68" i="8"/>
  <c r="Q67" i="8"/>
  <c r="D69" i="7"/>
  <c r="E68" i="7"/>
  <c r="J66" i="7"/>
  <c r="K65" i="7"/>
  <c r="P67" i="7"/>
  <c r="Q66" i="7"/>
  <c r="J68" i="6"/>
  <c r="K67" i="6"/>
  <c r="P67" i="6"/>
  <c r="Q66" i="6"/>
  <c r="D68" i="6"/>
  <c r="E67" i="6"/>
  <c r="P67" i="5"/>
  <c r="Q66" i="5"/>
  <c r="D67" i="5"/>
  <c r="E66" i="5"/>
  <c r="J67" i="5"/>
  <c r="K66" i="5"/>
  <c r="D68" i="4"/>
  <c r="E67" i="4"/>
  <c r="P68" i="4"/>
  <c r="Q67" i="4"/>
  <c r="J67" i="4"/>
  <c r="K66" i="4"/>
  <c r="P68" i="3"/>
  <c r="Q67" i="3"/>
  <c r="D67" i="3"/>
  <c r="E66" i="3"/>
  <c r="J68" i="3"/>
  <c r="K67" i="3"/>
  <c r="P67" i="2"/>
  <c r="Q66" i="2"/>
  <c r="J67" i="2"/>
  <c r="K66" i="2"/>
  <c r="D66" i="2"/>
  <c r="E65" i="2"/>
  <c r="P168" i="1"/>
  <c r="J167" i="1"/>
  <c r="P67" i="1"/>
  <c r="J66" i="1"/>
  <c r="D67" i="1"/>
  <c r="E66" i="1"/>
  <c r="P70" i="24" l="1"/>
  <c r="Q69" i="24"/>
  <c r="D68" i="24"/>
  <c r="E67" i="24"/>
  <c r="K67" i="24"/>
  <c r="J68" i="24"/>
  <c r="P68" i="23"/>
  <c r="Q67" i="23"/>
  <c r="J69" i="23"/>
  <c r="K68" i="23"/>
  <c r="D69" i="23"/>
  <c r="E68" i="23"/>
  <c r="D69" i="22"/>
  <c r="E68" i="22"/>
  <c r="P68" i="22"/>
  <c r="Q67" i="22"/>
  <c r="J68" i="22"/>
  <c r="K67" i="22"/>
  <c r="E68" i="21"/>
  <c r="D69" i="21"/>
  <c r="K67" i="21"/>
  <c r="J68" i="21"/>
  <c r="P68" i="21"/>
  <c r="Q67" i="21"/>
  <c r="E66" i="20"/>
  <c r="D67" i="20"/>
  <c r="J70" i="20"/>
  <c r="K69" i="20"/>
  <c r="P67" i="20"/>
  <c r="Q66" i="20"/>
  <c r="J68" i="19"/>
  <c r="K67" i="19"/>
  <c r="P69" i="19"/>
  <c r="Q68" i="19"/>
  <c r="D70" i="19"/>
  <c r="E69" i="19"/>
  <c r="D69" i="18"/>
  <c r="E68" i="18"/>
  <c r="J68" i="18"/>
  <c r="K67" i="18"/>
  <c r="P69" i="18"/>
  <c r="Q68" i="18"/>
  <c r="D68" i="17"/>
  <c r="E67" i="17"/>
  <c r="P68" i="17"/>
  <c r="Q67" i="17"/>
  <c r="K67" i="17"/>
  <c r="J68" i="17"/>
  <c r="D68" i="16"/>
  <c r="E67" i="16"/>
  <c r="Q68" i="16"/>
  <c r="P69" i="16"/>
  <c r="J72" i="16"/>
  <c r="K71" i="16"/>
  <c r="D68" i="15"/>
  <c r="E67" i="15"/>
  <c r="J69" i="15"/>
  <c r="K68" i="15"/>
  <c r="P68" i="15"/>
  <c r="Q67" i="15"/>
  <c r="J68" i="14"/>
  <c r="K67" i="14"/>
  <c r="D69" i="14"/>
  <c r="E68" i="14"/>
  <c r="Q67" i="14"/>
  <c r="P68" i="14"/>
  <c r="J69" i="13"/>
  <c r="K68" i="13"/>
  <c r="D69" i="13"/>
  <c r="E68" i="13"/>
  <c r="P68" i="13"/>
  <c r="Q67" i="13"/>
  <c r="J69" i="12"/>
  <c r="K68" i="12"/>
  <c r="P70" i="12"/>
  <c r="Q69" i="12"/>
  <c r="D68" i="12"/>
  <c r="E67" i="12"/>
  <c r="J68" i="11"/>
  <c r="K67" i="11"/>
  <c r="P68" i="11"/>
  <c r="Q67" i="11"/>
  <c r="D68" i="11"/>
  <c r="E67" i="11"/>
  <c r="K67" i="10"/>
  <c r="J68" i="10"/>
  <c r="P69" i="10"/>
  <c r="Q68" i="10"/>
  <c r="D68" i="10"/>
  <c r="E67" i="10"/>
  <c r="D69" i="9"/>
  <c r="E68" i="9"/>
  <c r="J68" i="9"/>
  <c r="K67" i="9"/>
  <c r="P68" i="9"/>
  <c r="Q67" i="9"/>
  <c r="J68" i="8"/>
  <c r="K67" i="8"/>
  <c r="D69" i="8"/>
  <c r="E68" i="8"/>
  <c r="P69" i="8"/>
  <c r="Q68" i="8"/>
  <c r="P68" i="7"/>
  <c r="Q67" i="7"/>
  <c r="J67" i="7"/>
  <c r="K66" i="7"/>
  <c r="D70" i="7"/>
  <c r="E69" i="7"/>
  <c r="D69" i="6"/>
  <c r="E68" i="6"/>
  <c r="Q67" i="6"/>
  <c r="P68" i="6"/>
  <c r="J69" i="6"/>
  <c r="K68" i="6"/>
  <c r="P68" i="5"/>
  <c r="Q67" i="5"/>
  <c r="J68" i="5"/>
  <c r="K67" i="5"/>
  <c r="D68" i="5"/>
  <c r="E67" i="5"/>
  <c r="K67" i="4"/>
  <c r="J68" i="4"/>
  <c r="P69" i="4"/>
  <c r="Q68" i="4"/>
  <c r="D69" i="4"/>
  <c r="E68" i="4"/>
  <c r="J69" i="3"/>
  <c r="K68" i="3"/>
  <c r="E67" i="3"/>
  <c r="D68" i="3"/>
  <c r="Q68" i="3"/>
  <c r="P69" i="3"/>
  <c r="D67" i="2"/>
  <c r="E66" i="2"/>
  <c r="J68" i="2"/>
  <c r="K67" i="2"/>
  <c r="Q67" i="2"/>
  <c r="P68" i="2"/>
  <c r="P169" i="1"/>
  <c r="J168" i="1"/>
  <c r="P68" i="1"/>
  <c r="J67" i="1"/>
  <c r="D68" i="1"/>
  <c r="E67" i="1"/>
  <c r="J69" i="24" l="1"/>
  <c r="K68" i="24"/>
  <c r="P71" i="24"/>
  <c r="Q70" i="24"/>
  <c r="D69" i="24"/>
  <c r="E68" i="24"/>
  <c r="D70" i="23"/>
  <c r="E69" i="23"/>
  <c r="J70" i="23"/>
  <c r="K69" i="23"/>
  <c r="P69" i="23"/>
  <c r="Q68" i="23"/>
  <c r="J69" i="22"/>
  <c r="K68" i="22"/>
  <c r="P69" i="22"/>
  <c r="Q68" i="22"/>
  <c r="D70" i="22"/>
  <c r="E69" i="22"/>
  <c r="P69" i="21"/>
  <c r="Q68" i="21"/>
  <c r="J69" i="21"/>
  <c r="K68" i="21"/>
  <c r="D70" i="21"/>
  <c r="E69" i="21"/>
  <c r="P68" i="20"/>
  <c r="Q67" i="20"/>
  <c r="J71" i="20"/>
  <c r="K70" i="20"/>
  <c r="E67" i="20"/>
  <c r="D68" i="20"/>
  <c r="P70" i="19"/>
  <c r="Q69" i="19"/>
  <c r="D71" i="19"/>
  <c r="E70" i="19"/>
  <c r="K68" i="19"/>
  <c r="J69" i="19"/>
  <c r="P70" i="18"/>
  <c r="Q69" i="18"/>
  <c r="K68" i="18"/>
  <c r="J69" i="18"/>
  <c r="E69" i="18"/>
  <c r="D70" i="18"/>
  <c r="K68" i="17"/>
  <c r="J69" i="17"/>
  <c r="P69" i="17"/>
  <c r="Q68" i="17"/>
  <c r="D69" i="17"/>
  <c r="E68" i="17"/>
  <c r="K72" i="16"/>
  <c r="J73" i="16"/>
  <c r="Q69" i="16"/>
  <c r="P70" i="16"/>
  <c r="D69" i="16"/>
  <c r="E68" i="16"/>
  <c r="P69" i="15"/>
  <c r="Q68" i="15"/>
  <c r="J70" i="15"/>
  <c r="K69" i="15"/>
  <c r="D69" i="15"/>
  <c r="E68" i="15"/>
  <c r="E69" i="14"/>
  <c r="D70" i="14"/>
  <c r="K68" i="14"/>
  <c r="J69" i="14"/>
  <c r="P69" i="14"/>
  <c r="Q68" i="14"/>
  <c r="P69" i="13"/>
  <c r="Q68" i="13"/>
  <c r="D70" i="13"/>
  <c r="E69" i="13"/>
  <c r="J70" i="13"/>
  <c r="K69" i="13"/>
  <c r="J70" i="12"/>
  <c r="K69" i="12"/>
  <c r="D69" i="12"/>
  <c r="E68" i="12"/>
  <c r="P71" i="12"/>
  <c r="Q70" i="12"/>
  <c r="P69" i="11"/>
  <c r="Q68" i="11"/>
  <c r="D69" i="11"/>
  <c r="E68" i="11"/>
  <c r="J69" i="11"/>
  <c r="K68" i="11"/>
  <c r="E68" i="10"/>
  <c r="D69" i="10"/>
  <c r="P70" i="10"/>
  <c r="Q69" i="10"/>
  <c r="J69" i="10"/>
  <c r="K68" i="10"/>
  <c r="K68" i="9"/>
  <c r="J69" i="9"/>
  <c r="D70" i="9"/>
  <c r="E69" i="9"/>
  <c r="P69" i="9"/>
  <c r="Q68" i="9"/>
  <c r="J69" i="8"/>
  <c r="K68" i="8"/>
  <c r="P70" i="8"/>
  <c r="Q69" i="8"/>
  <c r="D70" i="8"/>
  <c r="E69" i="8"/>
  <c r="J68" i="7"/>
  <c r="K67" i="7"/>
  <c r="Q68" i="7"/>
  <c r="P69" i="7"/>
  <c r="D71" i="7"/>
  <c r="E70" i="7"/>
  <c r="J70" i="6"/>
  <c r="K69" i="6"/>
  <c r="P69" i="6"/>
  <c r="Q68" i="6"/>
  <c r="D70" i="6"/>
  <c r="E69" i="6"/>
  <c r="P69" i="5"/>
  <c r="Q68" i="5"/>
  <c r="D69" i="5"/>
  <c r="E68" i="5"/>
  <c r="J69" i="5"/>
  <c r="K68" i="5"/>
  <c r="P70" i="4"/>
  <c r="Q69" i="4"/>
  <c r="D70" i="4"/>
  <c r="E69" i="4"/>
  <c r="J69" i="4"/>
  <c r="K68" i="4"/>
  <c r="D69" i="3"/>
  <c r="E68" i="3"/>
  <c r="Q69" i="3"/>
  <c r="P70" i="3"/>
  <c r="J70" i="3"/>
  <c r="K69" i="3"/>
  <c r="P69" i="2"/>
  <c r="Q68" i="2"/>
  <c r="J69" i="2"/>
  <c r="K68" i="2"/>
  <c r="D68" i="2"/>
  <c r="E67" i="2"/>
  <c r="P170" i="1"/>
  <c r="J169" i="1"/>
  <c r="P69" i="1"/>
  <c r="J68" i="1"/>
  <c r="D69" i="1"/>
  <c r="E68" i="1"/>
  <c r="D70" i="24" l="1"/>
  <c r="E69" i="24"/>
  <c r="P72" i="24"/>
  <c r="Q71" i="24"/>
  <c r="J70" i="24"/>
  <c r="K69" i="24"/>
  <c r="P70" i="23"/>
  <c r="Q69" i="23"/>
  <c r="J71" i="23"/>
  <c r="K70" i="23"/>
  <c r="D71" i="23"/>
  <c r="E70" i="23"/>
  <c r="D71" i="22"/>
  <c r="E70" i="22"/>
  <c r="P70" i="22"/>
  <c r="Q69" i="22"/>
  <c r="J70" i="22"/>
  <c r="K69" i="22"/>
  <c r="P70" i="21"/>
  <c r="Q69" i="21"/>
  <c r="D71" i="21"/>
  <c r="E70" i="21"/>
  <c r="J70" i="21"/>
  <c r="K69" i="21"/>
  <c r="D69" i="20"/>
  <c r="E68" i="20"/>
  <c r="K71" i="20"/>
  <c r="J72" i="20"/>
  <c r="Q68" i="20"/>
  <c r="P69" i="20"/>
  <c r="J70" i="19"/>
  <c r="K69" i="19"/>
  <c r="D72" i="19"/>
  <c r="E71" i="19"/>
  <c r="P71" i="19"/>
  <c r="Q70" i="19"/>
  <c r="D71" i="18"/>
  <c r="E70" i="18"/>
  <c r="J70" i="18"/>
  <c r="K69" i="18"/>
  <c r="Q70" i="18"/>
  <c r="P71" i="18"/>
  <c r="J70" i="17"/>
  <c r="K69" i="17"/>
  <c r="D70" i="17"/>
  <c r="E69" i="17"/>
  <c r="P70" i="17"/>
  <c r="Q69" i="17"/>
  <c r="D70" i="16"/>
  <c r="E69" i="16"/>
  <c r="Q70" i="16"/>
  <c r="P71" i="16"/>
  <c r="J74" i="16"/>
  <c r="K73" i="16"/>
  <c r="K70" i="15"/>
  <c r="J71" i="15"/>
  <c r="D70" i="15"/>
  <c r="E69" i="15"/>
  <c r="P70" i="15"/>
  <c r="Q69" i="15"/>
  <c r="P70" i="14"/>
  <c r="Q69" i="14"/>
  <c r="J70" i="14"/>
  <c r="K69" i="14"/>
  <c r="D71" i="14"/>
  <c r="E70" i="14"/>
  <c r="D71" i="13"/>
  <c r="E70" i="13"/>
  <c r="J71" i="13"/>
  <c r="K70" i="13"/>
  <c r="P70" i="13"/>
  <c r="Q69" i="13"/>
  <c r="Q71" i="12"/>
  <c r="P72" i="12"/>
  <c r="D70" i="12"/>
  <c r="E69" i="12"/>
  <c r="J71" i="12"/>
  <c r="K70" i="12"/>
  <c r="K69" i="11"/>
  <c r="J70" i="11"/>
  <c r="D70" i="11"/>
  <c r="E69" i="11"/>
  <c r="P70" i="11"/>
  <c r="Q69" i="11"/>
  <c r="J70" i="10"/>
  <c r="K69" i="10"/>
  <c r="Q70" i="10"/>
  <c r="P71" i="10"/>
  <c r="D70" i="10"/>
  <c r="E69" i="10"/>
  <c r="D71" i="9"/>
  <c r="E70" i="9"/>
  <c r="J70" i="9"/>
  <c r="K69" i="9"/>
  <c r="P70" i="9"/>
  <c r="Q69" i="9"/>
  <c r="D71" i="8"/>
  <c r="E70" i="8"/>
  <c r="P71" i="8"/>
  <c r="Q70" i="8"/>
  <c r="J70" i="8"/>
  <c r="K69" i="8"/>
  <c r="D72" i="7"/>
  <c r="E71" i="7"/>
  <c r="P70" i="7"/>
  <c r="Q69" i="7"/>
  <c r="J69" i="7"/>
  <c r="K68" i="7"/>
  <c r="D71" i="6"/>
  <c r="E70" i="6"/>
  <c r="P70" i="6"/>
  <c r="Q69" i="6"/>
  <c r="J71" i="6"/>
  <c r="K70" i="6"/>
  <c r="J70" i="5"/>
  <c r="K69" i="5"/>
  <c r="D70" i="5"/>
  <c r="E69" i="5"/>
  <c r="P70" i="5"/>
  <c r="Q69" i="5"/>
  <c r="E70" i="4"/>
  <c r="D71" i="4"/>
  <c r="J70" i="4"/>
  <c r="K69" i="4"/>
  <c r="P71" i="4"/>
  <c r="Q70" i="4"/>
  <c r="J71" i="3"/>
  <c r="K70" i="3"/>
  <c r="P71" i="3"/>
  <c r="Q70" i="3"/>
  <c r="D70" i="3"/>
  <c r="E69" i="3"/>
  <c r="D69" i="2"/>
  <c r="E68" i="2"/>
  <c r="J70" i="2"/>
  <c r="K69" i="2"/>
  <c r="P70" i="2"/>
  <c r="Q69" i="2"/>
  <c r="P171" i="1"/>
  <c r="J170" i="1"/>
  <c r="P70" i="1"/>
  <c r="J69" i="1"/>
  <c r="D70" i="1"/>
  <c r="E69" i="1"/>
  <c r="J71" i="24" l="1"/>
  <c r="K70" i="24"/>
  <c r="P73" i="24"/>
  <c r="Q72" i="24"/>
  <c r="D71" i="24"/>
  <c r="E70" i="24"/>
  <c r="E71" i="23"/>
  <c r="D72" i="23"/>
  <c r="J72" i="23"/>
  <c r="K71" i="23"/>
  <c r="P71" i="23"/>
  <c r="Q70" i="23"/>
  <c r="J71" i="22"/>
  <c r="K70" i="22"/>
  <c r="P71" i="22"/>
  <c r="Q70" i="22"/>
  <c r="D72" i="22"/>
  <c r="E71" i="22"/>
  <c r="Q70" i="21"/>
  <c r="P71" i="21"/>
  <c r="J71" i="21"/>
  <c r="K70" i="21"/>
  <c r="D72" i="21"/>
  <c r="E71" i="21"/>
  <c r="Q69" i="20"/>
  <c r="P70" i="20"/>
  <c r="K72" i="20"/>
  <c r="J73" i="20"/>
  <c r="D70" i="20"/>
  <c r="E69" i="20"/>
  <c r="J71" i="19"/>
  <c r="K70" i="19"/>
  <c r="P72" i="19"/>
  <c r="Q71" i="19"/>
  <c r="E72" i="19"/>
  <c r="D73" i="19"/>
  <c r="Q71" i="18"/>
  <c r="P72" i="18"/>
  <c r="J71" i="18"/>
  <c r="K70" i="18"/>
  <c r="D72" i="18"/>
  <c r="E71" i="18"/>
  <c r="P71" i="17"/>
  <c r="Q70" i="17"/>
  <c r="E70" i="17"/>
  <c r="D71" i="17"/>
  <c r="J71" i="17"/>
  <c r="K70" i="17"/>
  <c r="K74" i="16"/>
  <c r="J75" i="16"/>
  <c r="P72" i="16"/>
  <c r="Q71" i="16"/>
  <c r="D71" i="16"/>
  <c r="E70" i="16"/>
  <c r="P71" i="15"/>
  <c r="Q70" i="15"/>
  <c r="D71" i="15"/>
  <c r="E70" i="15"/>
  <c r="J72" i="15"/>
  <c r="K71" i="15"/>
  <c r="P71" i="14"/>
  <c r="Q70" i="14"/>
  <c r="K70" i="14"/>
  <c r="J71" i="14"/>
  <c r="E71" i="14"/>
  <c r="D72" i="14"/>
  <c r="P71" i="13"/>
  <c r="Q70" i="13"/>
  <c r="J72" i="13"/>
  <c r="K71" i="13"/>
  <c r="D72" i="13"/>
  <c r="E71" i="13"/>
  <c r="J72" i="12"/>
  <c r="K71" i="12"/>
  <c r="D71" i="12"/>
  <c r="E70" i="12"/>
  <c r="P73" i="12"/>
  <c r="Q72" i="12"/>
  <c r="Q70" i="11"/>
  <c r="P71" i="11"/>
  <c r="D71" i="11"/>
  <c r="E70" i="11"/>
  <c r="J71" i="11"/>
  <c r="K70" i="11"/>
  <c r="E70" i="10"/>
  <c r="D71" i="10"/>
  <c r="P72" i="10"/>
  <c r="Q71" i="10"/>
  <c r="K70" i="10"/>
  <c r="J71" i="10"/>
  <c r="P71" i="9"/>
  <c r="Q70" i="9"/>
  <c r="K70" i="9"/>
  <c r="J71" i="9"/>
  <c r="D72" i="9"/>
  <c r="E71" i="9"/>
  <c r="D72" i="8"/>
  <c r="E71" i="8"/>
  <c r="J71" i="8"/>
  <c r="K70" i="8"/>
  <c r="P72" i="8"/>
  <c r="Q71" i="8"/>
  <c r="P71" i="7"/>
  <c r="Q70" i="7"/>
  <c r="J70" i="7"/>
  <c r="K69" i="7"/>
  <c r="D73" i="7"/>
  <c r="E72" i="7"/>
  <c r="J72" i="6"/>
  <c r="K71" i="6"/>
  <c r="Q70" i="6"/>
  <c r="P71" i="6"/>
  <c r="D72" i="6"/>
  <c r="E71" i="6"/>
  <c r="J71" i="5"/>
  <c r="K70" i="5"/>
  <c r="P71" i="5"/>
  <c r="Q70" i="5"/>
  <c r="D71" i="5"/>
  <c r="E70" i="5"/>
  <c r="J71" i="4"/>
  <c r="K70" i="4"/>
  <c r="P72" i="4"/>
  <c r="Q71" i="4"/>
  <c r="D72" i="4"/>
  <c r="E71" i="4"/>
  <c r="D71" i="3"/>
  <c r="E70" i="3"/>
  <c r="P72" i="3"/>
  <c r="Q71" i="3"/>
  <c r="K71" i="3"/>
  <c r="J72" i="3"/>
  <c r="P71" i="2"/>
  <c r="Q70" i="2"/>
  <c r="K70" i="2"/>
  <c r="J71" i="2"/>
  <c r="D70" i="2"/>
  <c r="E69" i="2"/>
  <c r="P172" i="1"/>
  <c r="J171" i="1"/>
  <c r="P71" i="1"/>
  <c r="J70" i="1"/>
  <c r="D71" i="1"/>
  <c r="E70" i="1"/>
  <c r="D72" i="24" l="1"/>
  <c r="E71" i="24"/>
  <c r="P74" i="24"/>
  <c r="Q73" i="24"/>
  <c r="J72" i="24"/>
  <c r="K71" i="24"/>
  <c r="P72" i="23"/>
  <c r="Q71" i="23"/>
  <c r="J73" i="23"/>
  <c r="K72" i="23"/>
  <c r="D73" i="23"/>
  <c r="E72" i="23"/>
  <c r="D73" i="22"/>
  <c r="E72" i="22"/>
  <c r="P72" i="22"/>
  <c r="Q71" i="22"/>
  <c r="J72" i="22"/>
  <c r="K71" i="22"/>
  <c r="D73" i="21"/>
  <c r="E72" i="21"/>
  <c r="J72" i="21"/>
  <c r="K71" i="21"/>
  <c r="P72" i="21"/>
  <c r="Q71" i="21"/>
  <c r="E70" i="20"/>
  <c r="D71" i="20"/>
  <c r="J74" i="20"/>
  <c r="K73" i="20"/>
  <c r="P71" i="20"/>
  <c r="Q70" i="20"/>
  <c r="J72" i="19"/>
  <c r="K71" i="19"/>
  <c r="D74" i="19"/>
  <c r="E73" i="19"/>
  <c r="P73" i="19"/>
  <c r="Q72" i="19"/>
  <c r="D73" i="18"/>
  <c r="E72" i="18"/>
  <c r="J72" i="18"/>
  <c r="K71" i="18"/>
  <c r="P73" i="18"/>
  <c r="Q72" i="18"/>
  <c r="J72" i="17"/>
  <c r="K71" i="17"/>
  <c r="D72" i="17"/>
  <c r="E71" i="17"/>
  <c r="P72" i="17"/>
  <c r="Q71" i="17"/>
  <c r="P73" i="16"/>
  <c r="Q72" i="16"/>
  <c r="D72" i="16"/>
  <c r="E71" i="16"/>
  <c r="J76" i="16"/>
  <c r="K75" i="16"/>
  <c r="J73" i="15"/>
  <c r="K72" i="15"/>
  <c r="D72" i="15"/>
  <c r="E71" i="15"/>
  <c r="P72" i="15"/>
  <c r="Q71" i="15"/>
  <c r="D73" i="14"/>
  <c r="E72" i="14"/>
  <c r="J72" i="14"/>
  <c r="K71" i="14"/>
  <c r="Q71" i="14"/>
  <c r="P72" i="14"/>
  <c r="D73" i="13"/>
  <c r="E72" i="13"/>
  <c r="J73" i="13"/>
  <c r="K72" i="13"/>
  <c r="P72" i="13"/>
  <c r="Q71" i="13"/>
  <c r="P74" i="12"/>
  <c r="Q73" i="12"/>
  <c r="D72" i="12"/>
  <c r="E71" i="12"/>
  <c r="J73" i="12"/>
  <c r="K72" i="12"/>
  <c r="D72" i="11"/>
  <c r="E71" i="11"/>
  <c r="J72" i="11"/>
  <c r="K71" i="11"/>
  <c r="P72" i="11"/>
  <c r="Q71" i="11"/>
  <c r="J72" i="10"/>
  <c r="K71" i="10"/>
  <c r="P73" i="10"/>
  <c r="Q72" i="10"/>
  <c r="D72" i="10"/>
  <c r="E71" i="10"/>
  <c r="D73" i="9"/>
  <c r="E72" i="9"/>
  <c r="J72" i="9"/>
  <c r="K71" i="9"/>
  <c r="P72" i="9"/>
  <c r="Q71" i="9"/>
  <c r="J72" i="8"/>
  <c r="K71" i="8"/>
  <c r="D73" i="8"/>
  <c r="E72" i="8"/>
  <c r="P73" i="8"/>
  <c r="Q72" i="8"/>
  <c r="J71" i="7"/>
  <c r="K70" i="7"/>
  <c r="D74" i="7"/>
  <c r="E73" i="7"/>
  <c r="P72" i="7"/>
  <c r="Q71" i="7"/>
  <c r="D73" i="6"/>
  <c r="E72" i="6"/>
  <c r="P72" i="6"/>
  <c r="Q71" i="6"/>
  <c r="J73" i="6"/>
  <c r="K72" i="6"/>
  <c r="D72" i="5"/>
  <c r="E71" i="5"/>
  <c r="P72" i="5"/>
  <c r="Q71" i="5"/>
  <c r="J72" i="5"/>
  <c r="K71" i="5"/>
  <c r="D73" i="4"/>
  <c r="E72" i="4"/>
  <c r="Q72" i="4"/>
  <c r="P73" i="4"/>
  <c r="J72" i="4"/>
  <c r="K71" i="4"/>
  <c r="P73" i="3"/>
  <c r="Q72" i="3"/>
  <c r="J73" i="3"/>
  <c r="K72" i="3"/>
  <c r="D72" i="3"/>
  <c r="E71" i="3"/>
  <c r="D71" i="2"/>
  <c r="E70" i="2"/>
  <c r="J72" i="2"/>
  <c r="K71" i="2"/>
  <c r="P72" i="2"/>
  <c r="Q71" i="2"/>
  <c r="P173" i="1"/>
  <c r="J172" i="1"/>
  <c r="P72" i="1"/>
  <c r="J71" i="1"/>
  <c r="D72" i="1"/>
  <c r="E71" i="1"/>
  <c r="J73" i="24" l="1"/>
  <c r="K72" i="24"/>
  <c r="P75" i="24"/>
  <c r="Q74" i="24"/>
  <c r="D73" i="24"/>
  <c r="E72" i="24"/>
  <c r="D74" i="23"/>
  <c r="E73" i="23"/>
  <c r="J74" i="23"/>
  <c r="K73" i="23"/>
  <c r="Q72" i="23"/>
  <c r="P73" i="23"/>
  <c r="D74" i="22"/>
  <c r="E73" i="22"/>
  <c r="K72" i="22"/>
  <c r="J73" i="22"/>
  <c r="P73" i="22"/>
  <c r="Q72" i="22"/>
  <c r="Q72" i="21"/>
  <c r="P73" i="21"/>
  <c r="J73" i="21"/>
  <c r="K72" i="21"/>
  <c r="D74" i="21"/>
  <c r="E73" i="21"/>
  <c r="P72" i="20"/>
  <c r="Q71" i="20"/>
  <c r="J75" i="20"/>
  <c r="K74" i="20"/>
  <c r="E71" i="20"/>
  <c r="D72" i="20"/>
  <c r="J73" i="19"/>
  <c r="K72" i="19"/>
  <c r="Q73" i="19"/>
  <c r="P74" i="19"/>
  <c r="D75" i="19"/>
  <c r="E74" i="19"/>
  <c r="Q73" i="18"/>
  <c r="P74" i="18"/>
  <c r="J73" i="18"/>
  <c r="K72" i="18"/>
  <c r="D74" i="18"/>
  <c r="E73" i="18"/>
  <c r="Q72" i="17"/>
  <c r="P73" i="17"/>
  <c r="E72" i="17"/>
  <c r="D73" i="17"/>
  <c r="J73" i="17"/>
  <c r="K72" i="17"/>
  <c r="D73" i="16"/>
  <c r="E72" i="16"/>
  <c r="P74" i="16"/>
  <c r="Q73" i="16"/>
  <c r="J77" i="16"/>
  <c r="K76" i="16"/>
  <c r="P73" i="15"/>
  <c r="Q72" i="15"/>
  <c r="E72" i="15"/>
  <c r="D73" i="15"/>
  <c r="J74" i="15"/>
  <c r="K73" i="15"/>
  <c r="P73" i="14"/>
  <c r="Q72" i="14"/>
  <c r="J73" i="14"/>
  <c r="K72" i="14"/>
  <c r="E73" i="14"/>
  <c r="D74" i="14"/>
  <c r="P73" i="13"/>
  <c r="Q72" i="13"/>
  <c r="J74" i="13"/>
  <c r="K73" i="13"/>
  <c r="D74" i="13"/>
  <c r="E73" i="13"/>
  <c r="P75" i="12"/>
  <c r="Q74" i="12"/>
  <c r="J74" i="12"/>
  <c r="K73" i="12"/>
  <c r="D73" i="12"/>
  <c r="E72" i="12"/>
  <c r="P73" i="11"/>
  <c r="Q72" i="11"/>
  <c r="J73" i="11"/>
  <c r="K72" i="11"/>
  <c r="D73" i="11"/>
  <c r="E72" i="11"/>
  <c r="D73" i="10"/>
  <c r="E72" i="10"/>
  <c r="P74" i="10"/>
  <c r="Q73" i="10"/>
  <c r="J73" i="10"/>
  <c r="K72" i="10"/>
  <c r="P73" i="9"/>
  <c r="Q72" i="9"/>
  <c r="J73" i="9"/>
  <c r="K72" i="9"/>
  <c r="D74" i="9"/>
  <c r="E73" i="9"/>
  <c r="D74" i="8"/>
  <c r="E73" i="8"/>
  <c r="J73" i="8"/>
  <c r="K72" i="8"/>
  <c r="P74" i="8"/>
  <c r="Q73" i="8"/>
  <c r="E74" i="7"/>
  <c r="D75" i="7"/>
  <c r="P73" i="7"/>
  <c r="Q72" i="7"/>
  <c r="K71" i="7"/>
  <c r="J72" i="7"/>
  <c r="J74" i="6"/>
  <c r="K73" i="6"/>
  <c r="P73" i="6"/>
  <c r="Q72" i="6"/>
  <c r="E73" i="6"/>
  <c r="D74" i="6"/>
  <c r="J73" i="5"/>
  <c r="K72" i="5"/>
  <c r="P73" i="5"/>
  <c r="Q72" i="5"/>
  <c r="D73" i="5"/>
  <c r="E72" i="5"/>
  <c r="P74" i="4"/>
  <c r="Q73" i="4"/>
  <c r="J73" i="4"/>
  <c r="K72" i="4"/>
  <c r="E73" i="4"/>
  <c r="D74" i="4"/>
  <c r="E72" i="3"/>
  <c r="D73" i="3"/>
  <c r="J74" i="3"/>
  <c r="K73" i="3"/>
  <c r="P74" i="3"/>
  <c r="Q73" i="3"/>
  <c r="P73" i="2"/>
  <c r="Q72" i="2"/>
  <c r="J73" i="2"/>
  <c r="K72" i="2"/>
  <c r="D72" i="2"/>
  <c r="E71" i="2"/>
  <c r="P174" i="1"/>
  <c r="J173" i="1"/>
  <c r="P73" i="1"/>
  <c r="J72" i="1"/>
  <c r="D73" i="1"/>
  <c r="E72" i="1"/>
  <c r="D74" i="24" l="1"/>
  <c r="E73" i="24"/>
  <c r="P76" i="24"/>
  <c r="Q75" i="24"/>
  <c r="J74" i="24"/>
  <c r="K73" i="24"/>
  <c r="P74" i="23"/>
  <c r="Q73" i="23"/>
  <c r="J75" i="23"/>
  <c r="K74" i="23"/>
  <c r="D75" i="23"/>
  <c r="E74" i="23"/>
  <c r="P74" i="22"/>
  <c r="Q73" i="22"/>
  <c r="J74" i="22"/>
  <c r="K73" i="22"/>
  <c r="D75" i="22"/>
  <c r="E74" i="22"/>
  <c r="K73" i="21"/>
  <c r="J74" i="21"/>
  <c r="P74" i="21"/>
  <c r="Q73" i="21"/>
  <c r="D75" i="21"/>
  <c r="E74" i="21"/>
  <c r="Q72" i="20"/>
  <c r="P73" i="20"/>
  <c r="D73" i="20"/>
  <c r="E72" i="20"/>
  <c r="K75" i="20"/>
  <c r="J76" i="20"/>
  <c r="J74" i="19"/>
  <c r="K73" i="19"/>
  <c r="D76" i="19"/>
  <c r="E75" i="19"/>
  <c r="P75" i="19"/>
  <c r="Q74" i="19"/>
  <c r="K73" i="18"/>
  <c r="J74" i="18"/>
  <c r="D75" i="18"/>
  <c r="E74" i="18"/>
  <c r="P75" i="18"/>
  <c r="Q74" i="18"/>
  <c r="K73" i="17"/>
  <c r="J74" i="17"/>
  <c r="D74" i="17"/>
  <c r="E73" i="17"/>
  <c r="Q73" i="17"/>
  <c r="P74" i="17"/>
  <c r="J78" i="16"/>
  <c r="K77" i="16"/>
  <c r="P75" i="16"/>
  <c r="Q74" i="16"/>
  <c r="D74" i="16"/>
  <c r="E73" i="16"/>
  <c r="P74" i="15"/>
  <c r="Q73" i="15"/>
  <c r="J75" i="15"/>
  <c r="K74" i="15"/>
  <c r="D74" i="15"/>
  <c r="E73" i="15"/>
  <c r="J74" i="14"/>
  <c r="K73" i="14"/>
  <c r="Q73" i="14"/>
  <c r="P74" i="14"/>
  <c r="D75" i="14"/>
  <c r="E74" i="14"/>
  <c r="E74" i="13"/>
  <c r="D75" i="13"/>
  <c r="J75" i="13"/>
  <c r="K74" i="13"/>
  <c r="P74" i="13"/>
  <c r="Q73" i="13"/>
  <c r="D74" i="12"/>
  <c r="E73" i="12"/>
  <c r="J75" i="12"/>
  <c r="K74" i="12"/>
  <c r="P76" i="12"/>
  <c r="Q75" i="12"/>
  <c r="J74" i="11"/>
  <c r="K73" i="11"/>
  <c r="D74" i="11"/>
  <c r="E73" i="11"/>
  <c r="P74" i="11"/>
  <c r="Q73" i="11"/>
  <c r="K73" i="10"/>
  <c r="J74" i="10"/>
  <c r="P75" i="10"/>
  <c r="Q74" i="10"/>
  <c r="E73" i="10"/>
  <c r="D74" i="10"/>
  <c r="J74" i="9"/>
  <c r="K73" i="9"/>
  <c r="Q73" i="9"/>
  <c r="P74" i="9"/>
  <c r="D75" i="9"/>
  <c r="E74" i="9"/>
  <c r="D75" i="8"/>
  <c r="E74" i="8"/>
  <c r="P75" i="8"/>
  <c r="Q74" i="8"/>
  <c r="J74" i="8"/>
  <c r="K73" i="8"/>
  <c r="J73" i="7"/>
  <c r="K72" i="7"/>
  <c r="P74" i="7"/>
  <c r="Q73" i="7"/>
  <c r="D76" i="7"/>
  <c r="E75" i="7"/>
  <c r="J75" i="6"/>
  <c r="K74" i="6"/>
  <c r="D75" i="6"/>
  <c r="E74" i="6"/>
  <c r="P74" i="6"/>
  <c r="Q73" i="6"/>
  <c r="D74" i="5"/>
  <c r="E73" i="5"/>
  <c r="P74" i="5"/>
  <c r="Q73" i="5"/>
  <c r="J74" i="5"/>
  <c r="K73" i="5"/>
  <c r="D75" i="4"/>
  <c r="E74" i="4"/>
  <c r="J74" i="4"/>
  <c r="K73" i="4"/>
  <c r="Q74" i="4"/>
  <c r="P75" i="4"/>
  <c r="Q74" i="3"/>
  <c r="P75" i="3"/>
  <c r="J75" i="3"/>
  <c r="K74" i="3"/>
  <c r="D74" i="3"/>
  <c r="E73" i="3"/>
  <c r="D73" i="2"/>
  <c r="E72" i="2"/>
  <c r="J74" i="2"/>
  <c r="K73" i="2"/>
  <c r="P74" i="2"/>
  <c r="Q73" i="2"/>
  <c r="P175" i="1"/>
  <c r="J174" i="1"/>
  <c r="P74" i="1"/>
  <c r="J73" i="1"/>
  <c r="D74" i="1"/>
  <c r="E73" i="1"/>
  <c r="J75" i="24" l="1"/>
  <c r="K74" i="24"/>
  <c r="P77" i="24"/>
  <c r="Q76" i="24"/>
  <c r="D75" i="24"/>
  <c r="E74" i="24"/>
  <c r="D76" i="23"/>
  <c r="E75" i="23"/>
  <c r="J76" i="23"/>
  <c r="K75" i="23"/>
  <c r="P75" i="23"/>
  <c r="Q74" i="23"/>
  <c r="P75" i="22"/>
  <c r="Q74" i="22"/>
  <c r="E75" i="22"/>
  <c r="D76" i="22"/>
  <c r="J75" i="22"/>
  <c r="K74" i="22"/>
  <c r="P75" i="21"/>
  <c r="Q74" i="21"/>
  <c r="D76" i="21"/>
  <c r="E75" i="21"/>
  <c r="J75" i="21"/>
  <c r="K74" i="21"/>
  <c r="K76" i="20"/>
  <c r="J77" i="20"/>
  <c r="D74" i="20"/>
  <c r="E73" i="20"/>
  <c r="Q73" i="20"/>
  <c r="P74" i="20"/>
  <c r="J75" i="19"/>
  <c r="K74" i="19"/>
  <c r="P76" i="19"/>
  <c r="Q75" i="19"/>
  <c r="D77" i="19"/>
  <c r="E76" i="19"/>
  <c r="P76" i="18"/>
  <c r="Q75" i="18"/>
  <c r="D76" i="18"/>
  <c r="E75" i="18"/>
  <c r="K74" i="18"/>
  <c r="J75" i="18"/>
  <c r="Q74" i="17"/>
  <c r="P75" i="17"/>
  <c r="D75" i="17"/>
  <c r="E74" i="17"/>
  <c r="J75" i="17"/>
  <c r="K74" i="17"/>
  <c r="D75" i="16"/>
  <c r="E74" i="16"/>
  <c r="P76" i="16"/>
  <c r="Q75" i="16"/>
  <c r="J79" i="16"/>
  <c r="K78" i="16"/>
  <c r="D75" i="15"/>
  <c r="E74" i="15"/>
  <c r="J76" i="15"/>
  <c r="K75" i="15"/>
  <c r="P75" i="15"/>
  <c r="Q74" i="15"/>
  <c r="D76" i="14"/>
  <c r="E75" i="14"/>
  <c r="P75" i="14"/>
  <c r="Q74" i="14"/>
  <c r="K74" i="14"/>
  <c r="J75" i="14"/>
  <c r="P75" i="13"/>
  <c r="Q74" i="13"/>
  <c r="J76" i="13"/>
  <c r="K75" i="13"/>
  <c r="D76" i="13"/>
  <c r="E75" i="13"/>
  <c r="D75" i="12"/>
  <c r="E74" i="12"/>
  <c r="P77" i="12"/>
  <c r="Q76" i="12"/>
  <c r="J76" i="12"/>
  <c r="K75" i="12"/>
  <c r="D75" i="11"/>
  <c r="E74" i="11"/>
  <c r="Q74" i="11"/>
  <c r="P75" i="11"/>
  <c r="J75" i="11"/>
  <c r="K74" i="11"/>
  <c r="E74" i="10"/>
  <c r="D75" i="10"/>
  <c r="P76" i="10"/>
  <c r="Q75" i="10"/>
  <c r="J75" i="10"/>
  <c r="K74" i="10"/>
  <c r="J75" i="9"/>
  <c r="K74" i="9"/>
  <c r="P75" i="9"/>
  <c r="Q74" i="9"/>
  <c r="D76" i="9"/>
  <c r="E75" i="9"/>
  <c r="J75" i="8"/>
  <c r="K74" i="8"/>
  <c r="Q75" i="8"/>
  <c r="P76" i="8"/>
  <c r="D76" i="8"/>
  <c r="E75" i="8"/>
  <c r="J74" i="7"/>
  <c r="K73" i="7"/>
  <c r="D77" i="7"/>
  <c r="E76" i="7"/>
  <c r="P75" i="7"/>
  <c r="Q74" i="7"/>
  <c r="P75" i="6"/>
  <c r="Q74" i="6"/>
  <c r="D76" i="6"/>
  <c r="E75" i="6"/>
  <c r="J76" i="6"/>
  <c r="K75" i="6"/>
  <c r="J75" i="5"/>
  <c r="K74" i="5"/>
  <c r="D75" i="5"/>
  <c r="E74" i="5"/>
  <c r="P75" i="5"/>
  <c r="Q74" i="5"/>
  <c r="Q75" i="4"/>
  <c r="P76" i="4"/>
  <c r="J75" i="4"/>
  <c r="K74" i="4"/>
  <c r="D76" i="4"/>
  <c r="E75" i="4"/>
  <c r="D75" i="3"/>
  <c r="E74" i="3"/>
  <c r="J76" i="3"/>
  <c r="K75" i="3"/>
  <c r="P76" i="3"/>
  <c r="Q75" i="3"/>
  <c r="P75" i="2"/>
  <c r="Q74" i="2"/>
  <c r="J75" i="2"/>
  <c r="K74" i="2"/>
  <c r="D74" i="2"/>
  <c r="E73" i="2"/>
  <c r="P176" i="1"/>
  <c r="J175" i="1"/>
  <c r="P75" i="1"/>
  <c r="J74" i="1"/>
  <c r="D75" i="1"/>
  <c r="E74" i="1"/>
  <c r="D76" i="24" l="1"/>
  <c r="E75" i="24"/>
  <c r="Q77" i="24"/>
  <c r="P78" i="24"/>
  <c r="K75" i="24"/>
  <c r="J76" i="24"/>
  <c r="J77" i="23"/>
  <c r="K76" i="23"/>
  <c r="P76" i="23"/>
  <c r="Q75" i="23"/>
  <c r="D77" i="23"/>
  <c r="E76" i="23"/>
  <c r="J76" i="22"/>
  <c r="K75" i="22"/>
  <c r="D77" i="22"/>
  <c r="E76" i="22"/>
  <c r="P76" i="22"/>
  <c r="Q75" i="22"/>
  <c r="E76" i="21"/>
  <c r="D77" i="21"/>
  <c r="J76" i="21"/>
  <c r="K75" i="21"/>
  <c r="P76" i="21"/>
  <c r="Q75" i="21"/>
  <c r="P75" i="20"/>
  <c r="Q74" i="20"/>
  <c r="E74" i="20"/>
  <c r="D75" i="20"/>
  <c r="J78" i="20"/>
  <c r="K77" i="20"/>
  <c r="J76" i="19"/>
  <c r="K75" i="19"/>
  <c r="D78" i="19"/>
  <c r="E77" i="19"/>
  <c r="P77" i="19"/>
  <c r="Q76" i="19"/>
  <c r="J76" i="18"/>
  <c r="K75" i="18"/>
  <c r="D77" i="18"/>
  <c r="E76" i="18"/>
  <c r="P77" i="18"/>
  <c r="Q76" i="18"/>
  <c r="K75" i="17"/>
  <c r="J76" i="17"/>
  <c r="D76" i="17"/>
  <c r="E75" i="17"/>
  <c r="P76" i="17"/>
  <c r="Q75" i="17"/>
  <c r="P77" i="16"/>
  <c r="Q76" i="16"/>
  <c r="J80" i="16"/>
  <c r="K79" i="16"/>
  <c r="D76" i="16"/>
  <c r="E75" i="16"/>
  <c r="D76" i="15"/>
  <c r="E75" i="15"/>
  <c r="Q75" i="15"/>
  <c r="P76" i="15"/>
  <c r="J77" i="15"/>
  <c r="K76" i="15"/>
  <c r="D77" i="14"/>
  <c r="E76" i="14"/>
  <c r="J76" i="14"/>
  <c r="K75" i="14"/>
  <c r="Q75" i="14"/>
  <c r="P76" i="14"/>
  <c r="D77" i="13"/>
  <c r="E76" i="13"/>
  <c r="J77" i="13"/>
  <c r="K76" i="13"/>
  <c r="P76" i="13"/>
  <c r="Q75" i="13"/>
  <c r="K76" i="12"/>
  <c r="J77" i="12"/>
  <c r="P78" i="12"/>
  <c r="Q77" i="12"/>
  <c r="D76" i="12"/>
  <c r="E75" i="12"/>
  <c r="J76" i="11"/>
  <c r="K75" i="11"/>
  <c r="P76" i="11"/>
  <c r="Q75" i="11"/>
  <c r="D76" i="11"/>
  <c r="E75" i="11"/>
  <c r="J76" i="10"/>
  <c r="K75" i="10"/>
  <c r="P77" i="10"/>
  <c r="Q76" i="10"/>
  <c r="D76" i="10"/>
  <c r="E75" i="10"/>
  <c r="J76" i="9"/>
  <c r="K75" i="9"/>
  <c r="D77" i="9"/>
  <c r="E76" i="9"/>
  <c r="Q75" i="9"/>
  <c r="P76" i="9"/>
  <c r="P77" i="8"/>
  <c r="Q76" i="8"/>
  <c r="J76" i="8"/>
  <c r="K75" i="8"/>
  <c r="E76" i="8"/>
  <c r="D77" i="8"/>
  <c r="P76" i="7"/>
  <c r="Q75" i="7"/>
  <c r="D78" i="7"/>
  <c r="E77" i="7"/>
  <c r="J75" i="7"/>
  <c r="K74" i="7"/>
  <c r="Q75" i="6"/>
  <c r="P76" i="6"/>
  <c r="J77" i="6"/>
  <c r="K76" i="6"/>
  <c r="E76" i="6"/>
  <c r="D77" i="6"/>
  <c r="J76" i="5"/>
  <c r="K75" i="5"/>
  <c r="P76" i="5"/>
  <c r="Q75" i="5"/>
  <c r="D76" i="5"/>
  <c r="E75" i="5"/>
  <c r="D77" i="4"/>
  <c r="E76" i="4"/>
  <c r="J76" i="4"/>
  <c r="K75" i="4"/>
  <c r="P77" i="4"/>
  <c r="Q76" i="4"/>
  <c r="P77" i="3"/>
  <c r="Q76" i="3"/>
  <c r="J77" i="3"/>
  <c r="K76" i="3"/>
  <c r="D76" i="3"/>
  <c r="E75" i="3"/>
  <c r="J76" i="2"/>
  <c r="K75" i="2"/>
  <c r="D75" i="2"/>
  <c r="E74" i="2"/>
  <c r="P76" i="2"/>
  <c r="Q75" i="2"/>
  <c r="P177" i="1"/>
  <c r="J176" i="1"/>
  <c r="P76" i="1"/>
  <c r="J75" i="1"/>
  <c r="D76" i="1"/>
  <c r="E75" i="1"/>
  <c r="J77" i="24" l="1"/>
  <c r="K76" i="24"/>
  <c r="P79" i="24"/>
  <c r="Q78" i="24"/>
  <c r="D77" i="24"/>
  <c r="E76" i="24"/>
  <c r="D78" i="23"/>
  <c r="E77" i="23"/>
  <c r="P77" i="23"/>
  <c r="Q76" i="23"/>
  <c r="J78" i="23"/>
  <c r="K77" i="23"/>
  <c r="D78" i="22"/>
  <c r="E77" i="22"/>
  <c r="P77" i="22"/>
  <c r="Q76" i="22"/>
  <c r="J77" i="22"/>
  <c r="K76" i="22"/>
  <c r="P77" i="21"/>
  <c r="Q76" i="21"/>
  <c r="J77" i="21"/>
  <c r="K76" i="21"/>
  <c r="D78" i="21"/>
  <c r="E77" i="21"/>
  <c r="J79" i="20"/>
  <c r="K78" i="20"/>
  <c r="E75" i="20"/>
  <c r="D76" i="20"/>
  <c r="P76" i="20"/>
  <c r="Q75" i="20"/>
  <c r="P78" i="19"/>
  <c r="Q77" i="19"/>
  <c r="D79" i="19"/>
  <c r="E78" i="19"/>
  <c r="J77" i="19"/>
  <c r="K76" i="19"/>
  <c r="P78" i="18"/>
  <c r="Q77" i="18"/>
  <c r="D78" i="18"/>
  <c r="E77" i="18"/>
  <c r="K76" i="18"/>
  <c r="J77" i="18"/>
  <c r="P77" i="17"/>
  <c r="Q76" i="17"/>
  <c r="K76" i="17"/>
  <c r="J77" i="17"/>
  <c r="E76" i="17"/>
  <c r="D77" i="17"/>
  <c r="Q77" i="16"/>
  <c r="P78" i="16"/>
  <c r="D77" i="16"/>
  <c r="E76" i="16"/>
  <c r="J81" i="16"/>
  <c r="K80" i="16"/>
  <c r="K77" i="15"/>
  <c r="J78" i="15"/>
  <c r="P77" i="15"/>
  <c r="Q76" i="15"/>
  <c r="D77" i="15"/>
  <c r="E76" i="15"/>
  <c r="P77" i="14"/>
  <c r="Q76" i="14"/>
  <c r="K76" i="14"/>
  <c r="J77" i="14"/>
  <c r="E77" i="14"/>
  <c r="D78" i="14"/>
  <c r="P77" i="13"/>
  <c r="Q76" i="13"/>
  <c r="J78" i="13"/>
  <c r="K77" i="13"/>
  <c r="D78" i="13"/>
  <c r="E77" i="13"/>
  <c r="P79" i="12"/>
  <c r="Q78" i="12"/>
  <c r="D77" i="12"/>
  <c r="E76" i="12"/>
  <c r="J78" i="12"/>
  <c r="K77" i="12"/>
  <c r="P77" i="11"/>
  <c r="Q76" i="11"/>
  <c r="E76" i="11"/>
  <c r="D77" i="11"/>
  <c r="J77" i="11"/>
  <c r="K76" i="11"/>
  <c r="P78" i="10"/>
  <c r="Q77" i="10"/>
  <c r="E76" i="10"/>
  <c r="D77" i="10"/>
  <c r="J77" i="10"/>
  <c r="K76" i="10"/>
  <c r="P77" i="9"/>
  <c r="Q76" i="9"/>
  <c r="D78" i="9"/>
  <c r="E77" i="9"/>
  <c r="K76" i="9"/>
  <c r="J77" i="9"/>
  <c r="P78" i="8"/>
  <c r="Q77" i="8"/>
  <c r="D78" i="8"/>
  <c r="E77" i="8"/>
  <c r="K76" i="8"/>
  <c r="J77" i="8"/>
  <c r="D79" i="7"/>
  <c r="E78" i="7"/>
  <c r="J76" i="7"/>
  <c r="K75" i="7"/>
  <c r="Q76" i="7"/>
  <c r="P77" i="7"/>
  <c r="J78" i="6"/>
  <c r="K77" i="6"/>
  <c r="D78" i="6"/>
  <c r="E77" i="6"/>
  <c r="P77" i="6"/>
  <c r="Q76" i="6"/>
  <c r="D77" i="5"/>
  <c r="E76" i="5"/>
  <c r="Q76" i="5"/>
  <c r="P77" i="5"/>
  <c r="J77" i="5"/>
  <c r="K76" i="5"/>
  <c r="J77" i="4"/>
  <c r="K76" i="4"/>
  <c r="P78" i="4"/>
  <c r="Q77" i="4"/>
  <c r="D78" i="4"/>
  <c r="E77" i="4"/>
  <c r="D77" i="3"/>
  <c r="E76" i="3"/>
  <c r="K77" i="3"/>
  <c r="J78" i="3"/>
  <c r="Q77" i="3"/>
  <c r="P78" i="3"/>
  <c r="D76" i="2"/>
  <c r="E75" i="2"/>
  <c r="P77" i="2"/>
  <c r="Q76" i="2"/>
  <c r="J77" i="2"/>
  <c r="K76" i="2"/>
  <c r="P178" i="1"/>
  <c r="J177" i="1"/>
  <c r="P77" i="1"/>
  <c r="J76" i="1"/>
  <c r="D77" i="1"/>
  <c r="E76" i="1"/>
  <c r="P80" i="24" l="1"/>
  <c r="Q79" i="24"/>
  <c r="K77" i="24"/>
  <c r="J78" i="24"/>
  <c r="D78" i="24"/>
  <c r="E77" i="24"/>
  <c r="J79" i="23"/>
  <c r="K78" i="23"/>
  <c r="P78" i="23"/>
  <c r="Q77" i="23"/>
  <c r="E78" i="23"/>
  <c r="D79" i="23"/>
  <c r="P78" i="22"/>
  <c r="Q77" i="22"/>
  <c r="J78" i="22"/>
  <c r="K77" i="22"/>
  <c r="D79" i="22"/>
  <c r="E78" i="22"/>
  <c r="E78" i="21"/>
  <c r="D79" i="21"/>
  <c r="J78" i="21"/>
  <c r="K77" i="21"/>
  <c r="P78" i="21"/>
  <c r="Q77" i="21"/>
  <c r="D77" i="20"/>
  <c r="E76" i="20"/>
  <c r="Q76" i="20"/>
  <c r="P77" i="20"/>
  <c r="K79" i="20"/>
  <c r="J80" i="20"/>
  <c r="K77" i="19"/>
  <c r="J78" i="19"/>
  <c r="E79" i="19"/>
  <c r="D80" i="19"/>
  <c r="P79" i="19"/>
  <c r="Q78" i="19"/>
  <c r="J78" i="18"/>
  <c r="K77" i="18"/>
  <c r="D79" i="18"/>
  <c r="E78" i="18"/>
  <c r="P79" i="18"/>
  <c r="Q78" i="18"/>
  <c r="D78" i="17"/>
  <c r="E77" i="17"/>
  <c r="K77" i="17"/>
  <c r="J78" i="17"/>
  <c r="P78" i="17"/>
  <c r="Q77" i="17"/>
  <c r="D78" i="16"/>
  <c r="E77" i="16"/>
  <c r="P79" i="16"/>
  <c r="Q78" i="16"/>
  <c r="J82" i="16"/>
  <c r="K81" i="16"/>
  <c r="P78" i="15"/>
  <c r="Q77" i="15"/>
  <c r="D78" i="15"/>
  <c r="E77" i="15"/>
  <c r="J79" i="15"/>
  <c r="K78" i="15"/>
  <c r="D79" i="14"/>
  <c r="E78" i="14"/>
  <c r="J78" i="14"/>
  <c r="K77" i="14"/>
  <c r="P78" i="14"/>
  <c r="Q77" i="14"/>
  <c r="J79" i="13"/>
  <c r="K78" i="13"/>
  <c r="D79" i="13"/>
  <c r="E78" i="13"/>
  <c r="P78" i="13"/>
  <c r="Q77" i="13"/>
  <c r="J79" i="12"/>
  <c r="K78" i="12"/>
  <c r="E77" i="12"/>
  <c r="D78" i="12"/>
  <c r="P80" i="12"/>
  <c r="Q79" i="12"/>
  <c r="D78" i="11"/>
  <c r="E77" i="11"/>
  <c r="J78" i="11"/>
  <c r="K77" i="11"/>
  <c r="P78" i="11"/>
  <c r="Q77" i="11"/>
  <c r="J78" i="10"/>
  <c r="K77" i="10"/>
  <c r="D78" i="10"/>
  <c r="E77" i="10"/>
  <c r="Q78" i="10"/>
  <c r="P79" i="10"/>
  <c r="J78" i="9"/>
  <c r="K77" i="9"/>
  <c r="D79" i="9"/>
  <c r="E78" i="9"/>
  <c r="P78" i="9"/>
  <c r="Q77" i="9"/>
  <c r="K77" i="8"/>
  <c r="J78" i="8"/>
  <c r="D79" i="8"/>
  <c r="E78" i="8"/>
  <c r="P79" i="8"/>
  <c r="Q78" i="8"/>
  <c r="P78" i="7"/>
  <c r="Q77" i="7"/>
  <c r="J77" i="7"/>
  <c r="K76" i="7"/>
  <c r="D80" i="7"/>
  <c r="E79" i="7"/>
  <c r="K78" i="6"/>
  <c r="J79" i="6"/>
  <c r="P78" i="6"/>
  <c r="Q77" i="6"/>
  <c r="D79" i="6"/>
  <c r="E78" i="6"/>
  <c r="J78" i="5"/>
  <c r="K77" i="5"/>
  <c r="Q77" i="5"/>
  <c r="P78" i="5"/>
  <c r="D78" i="5"/>
  <c r="E77" i="5"/>
  <c r="E78" i="4"/>
  <c r="D79" i="4"/>
  <c r="P79" i="4"/>
  <c r="Q78" i="4"/>
  <c r="K77" i="4"/>
  <c r="J78" i="4"/>
  <c r="P79" i="3"/>
  <c r="Q78" i="3"/>
  <c r="J79" i="3"/>
  <c r="K78" i="3"/>
  <c r="D78" i="3"/>
  <c r="E77" i="3"/>
  <c r="K77" i="2"/>
  <c r="J78" i="2"/>
  <c r="P78" i="2"/>
  <c r="Q77" i="2"/>
  <c r="D77" i="2"/>
  <c r="E76" i="2"/>
  <c r="P179" i="1"/>
  <c r="J178" i="1"/>
  <c r="P78" i="1"/>
  <c r="J77" i="1"/>
  <c r="D78" i="1"/>
  <c r="E77" i="1"/>
  <c r="P81" i="24" l="1"/>
  <c r="Q80" i="24"/>
  <c r="D79" i="24"/>
  <c r="E78" i="24"/>
  <c r="K78" i="24"/>
  <c r="J79" i="24"/>
  <c r="P79" i="23"/>
  <c r="Q78" i="23"/>
  <c r="D80" i="23"/>
  <c r="E79" i="23"/>
  <c r="J80" i="23"/>
  <c r="K79" i="23"/>
  <c r="P79" i="22"/>
  <c r="Q78" i="22"/>
  <c r="D80" i="22"/>
  <c r="E79" i="22"/>
  <c r="J79" i="22"/>
  <c r="K78" i="22"/>
  <c r="J79" i="21"/>
  <c r="K78" i="21"/>
  <c r="D80" i="21"/>
  <c r="E79" i="21"/>
  <c r="Q78" i="21"/>
  <c r="P79" i="21"/>
  <c r="J81" i="20"/>
  <c r="K80" i="20"/>
  <c r="Q77" i="20"/>
  <c r="P78" i="20"/>
  <c r="D78" i="20"/>
  <c r="E77" i="20"/>
  <c r="P80" i="19"/>
  <c r="Q79" i="19"/>
  <c r="D81" i="19"/>
  <c r="E80" i="19"/>
  <c r="J79" i="19"/>
  <c r="K78" i="19"/>
  <c r="E79" i="18"/>
  <c r="D80" i="18"/>
  <c r="Q79" i="18"/>
  <c r="P80" i="18"/>
  <c r="J79" i="18"/>
  <c r="K78" i="18"/>
  <c r="J79" i="17"/>
  <c r="K78" i="17"/>
  <c r="Q78" i="17"/>
  <c r="P79" i="17"/>
  <c r="E78" i="17"/>
  <c r="D79" i="17"/>
  <c r="J83" i="16"/>
  <c r="K82" i="16"/>
  <c r="Q79" i="16"/>
  <c r="P80" i="16"/>
  <c r="D79" i="16"/>
  <c r="E78" i="16"/>
  <c r="J80" i="15"/>
  <c r="K79" i="15"/>
  <c r="D79" i="15"/>
  <c r="E78" i="15"/>
  <c r="P79" i="15"/>
  <c r="Q78" i="15"/>
  <c r="Q78" i="14"/>
  <c r="P79" i="14"/>
  <c r="J79" i="14"/>
  <c r="K78" i="14"/>
  <c r="D80" i="14"/>
  <c r="E79" i="14"/>
  <c r="D80" i="13"/>
  <c r="E79" i="13"/>
  <c r="P79" i="13"/>
  <c r="Q78" i="13"/>
  <c r="J80" i="13"/>
  <c r="K79" i="13"/>
  <c r="P81" i="12"/>
  <c r="Q80" i="12"/>
  <c r="D79" i="12"/>
  <c r="E78" i="12"/>
  <c r="J80" i="12"/>
  <c r="K79" i="12"/>
  <c r="P79" i="11"/>
  <c r="Q78" i="11"/>
  <c r="K78" i="11"/>
  <c r="J79" i="11"/>
  <c r="D79" i="11"/>
  <c r="E78" i="11"/>
  <c r="P80" i="10"/>
  <c r="Q79" i="10"/>
  <c r="D79" i="10"/>
  <c r="E78" i="10"/>
  <c r="J79" i="10"/>
  <c r="K78" i="10"/>
  <c r="P79" i="9"/>
  <c r="Q78" i="9"/>
  <c r="D80" i="9"/>
  <c r="E79" i="9"/>
  <c r="J79" i="9"/>
  <c r="K78" i="9"/>
  <c r="P80" i="8"/>
  <c r="Q79" i="8"/>
  <c r="E79" i="8"/>
  <c r="D80" i="8"/>
  <c r="J79" i="8"/>
  <c r="K78" i="8"/>
  <c r="D81" i="7"/>
  <c r="E80" i="7"/>
  <c r="J78" i="7"/>
  <c r="K77" i="7"/>
  <c r="P79" i="7"/>
  <c r="Q78" i="7"/>
  <c r="D80" i="6"/>
  <c r="E79" i="6"/>
  <c r="P79" i="6"/>
  <c r="Q78" i="6"/>
  <c r="J80" i="6"/>
  <c r="K79" i="6"/>
  <c r="D79" i="5"/>
  <c r="E78" i="5"/>
  <c r="P79" i="5"/>
  <c r="Q78" i="5"/>
  <c r="J79" i="5"/>
  <c r="K78" i="5"/>
  <c r="J79" i="4"/>
  <c r="K78" i="4"/>
  <c r="Q79" i="4"/>
  <c r="P80" i="4"/>
  <c r="D80" i="4"/>
  <c r="E79" i="4"/>
  <c r="D79" i="3"/>
  <c r="E78" i="3"/>
  <c r="K79" i="3"/>
  <c r="J80" i="3"/>
  <c r="P80" i="3"/>
  <c r="Q79" i="3"/>
  <c r="Q78" i="2"/>
  <c r="P79" i="2"/>
  <c r="E77" i="2"/>
  <c r="D78" i="2"/>
  <c r="J79" i="2"/>
  <c r="K78" i="2"/>
  <c r="P180" i="1"/>
  <c r="J179" i="1"/>
  <c r="P79" i="1"/>
  <c r="J78" i="1"/>
  <c r="D79" i="1"/>
  <c r="E78" i="1"/>
  <c r="J80" i="24" l="1"/>
  <c r="K79" i="24"/>
  <c r="D80" i="24"/>
  <c r="E79" i="24"/>
  <c r="P82" i="24"/>
  <c r="Q81" i="24"/>
  <c r="J81" i="23"/>
  <c r="K80" i="23"/>
  <c r="D81" i="23"/>
  <c r="E80" i="23"/>
  <c r="P80" i="23"/>
  <c r="Q79" i="23"/>
  <c r="J80" i="22"/>
  <c r="K79" i="22"/>
  <c r="D81" i="22"/>
  <c r="E80" i="22"/>
  <c r="P80" i="22"/>
  <c r="Q79" i="22"/>
  <c r="P80" i="21"/>
  <c r="Q79" i="21"/>
  <c r="D81" i="21"/>
  <c r="E80" i="21"/>
  <c r="J80" i="21"/>
  <c r="K79" i="21"/>
  <c r="J82" i="20"/>
  <c r="K81" i="20"/>
  <c r="E78" i="20"/>
  <c r="D79" i="20"/>
  <c r="P79" i="20"/>
  <c r="Q78" i="20"/>
  <c r="D82" i="19"/>
  <c r="E81" i="19"/>
  <c r="J80" i="19"/>
  <c r="K79" i="19"/>
  <c r="P81" i="19"/>
  <c r="Q80" i="19"/>
  <c r="J80" i="18"/>
  <c r="K79" i="18"/>
  <c r="P81" i="18"/>
  <c r="Q80" i="18"/>
  <c r="D81" i="18"/>
  <c r="E80" i="18"/>
  <c r="E79" i="17"/>
  <c r="D80" i="17"/>
  <c r="P80" i="17"/>
  <c r="Q79" i="17"/>
  <c r="J80" i="17"/>
  <c r="K79" i="17"/>
  <c r="P81" i="16"/>
  <c r="Q80" i="16"/>
  <c r="D80" i="16"/>
  <c r="E79" i="16"/>
  <c r="J84" i="16"/>
  <c r="K83" i="16"/>
  <c r="D80" i="15"/>
  <c r="E79" i="15"/>
  <c r="P80" i="15"/>
  <c r="Q79" i="15"/>
  <c r="J81" i="15"/>
  <c r="K80" i="15"/>
  <c r="D81" i="14"/>
  <c r="E80" i="14"/>
  <c r="J80" i="14"/>
  <c r="K79" i="14"/>
  <c r="Q79" i="14"/>
  <c r="P80" i="14"/>
  <c r="J81" i="13"/>
  <c r="K80" i="13"/>
  <c r="P80" i="13"/>
  <c r="Q79" i="13"/>
  <c r="D81" i="13"/>
  <c r="E80" i="13"/>
  <c r="J81" i="12"/>
  <c r="K80" i="12"/>
  <c r="E79" i="12"/>
  <c r="D80" i="12"/>
  <c r="Q81" i="12"/>
  <c r="P82" i="12"/>
  <c r="J80" i="11"/>
  <c r="K79" i="11"/>
  <c r="E79" i="11"/>
  <c r="D80" i="11"/>
  <c r="P80" i="11"/>
  <c r="Q79" i="11"/>
  <c r="J80" i="10"/>
  <c r="K79" i="10"/>
  <c r="D80" i="10"/>
  <c r="E79" i="10"/>
  <c r="P81" i="10"/>
  <c r="Q80" i="10"/>
  <c r="J80" i="9"/>
  <c r="K79" i="9"/>
  <c r="D81" i="9"/>
  <c r="E80" i="9"/>
  <c r="P80" i="9"/>
  <c r="Q79" i="9"/>
  <c r="J80" i="8"/>
  <c r="K79" i="8"/>
  <c r="D81" i="8"/>
  <c r="E80" i="8"/>
  <c r="P81" i="8"/>
  <c r="Q80" i="8"/>
  <c r="P80" i="7"/>
  <c r="Q79" i="7"/>
  <c r="J79" i="7"/>
  <c r="K78" i="7"/>
  <c r="D82" i="7"/>
  <c r="E81" i="7"/>
  <c r="J81" i="6"/>
  <c r="K80" i="6"/>
  <c r="P80" i="6"/>
  <c r="Q79" i="6"/>
  <c r="D81" i="6"/>
  <c r="E80" i="6"/>
  <c r="J80" i="5"/>
  <c r="K79" i="5"/>
  <c r="P80" i="5"/>
  <c r="Q79" i="5"/>
  <c r="D80" i="5"/>
  <c r="E79" i="5"/>
  <c r="D81" i="4"/>
  <c r="E80" i="4"/>
  <c r="Q80" i="4"/>
  <c r="P81" i="4"/>
  <c r="K79" i="4"/>
  <c r="J80" i="4"/>
  <c r="P81" i="3"/>
  <c r="Q80" i="3"/>
  <c r="K80" i="3"/>
  <c r="J81" i="3"/>
  <c r="D80" i="3"/>
  <c r="E79" i="3"/>
  <c r="K79" i="2"/>
  <c r="J80" i="2"/>
  <c r="D79" i="2"/>
  <c r="E78" i="2"/>
  <c r="Q79" i="2"/>
  <c r="P80" i="2"/>
  <c r="P181" i="1"/>
  <c r="J180" i="1"/>
  <c r="P80" i="1"/>
  <c r="J79" i="1"/>
  <c r="D80" i="1"/>
  <c r="E79" i="1"/>
  <c r="D81" i="24" l="1"/>
  <c r="E80" i="24"/>
  <c r="K80" i="24"/>
  <c r="J81" i="24"/>
  <c r="P83" i="24"/>
  <c r="Q82" i="24"/>
  <c r="Q80" i="23"/>
  <c r="P81" i="23"/>
  <c r="D82" i="23"/>
  <c r="E81" i="23"/>
  <c r="J82" i="23"/>
  <c r="K81" i="23"/>
  <c r="P81" i="22"/>
  <c r="Q80" i="22"/>
  <c r="D82" i="22"/>
  <c r="E81" i="22"/>
  <c r="J81" i="22"/>
  <c r="K80" i="22"/>
  <c r="P81" i="21"/>
  <c r="Q80" i="21"/>
  <c r="J81" i="21"/>
  <c r="K80" i="21"/>
  <c r="D82" i="21"/>
  <c r="E81" i="21"/>
  <c r="P80" i="20"/>
  <c r="Q79" i="20"/>
  <c r="E79" i="20"/>
  <c r="D80" i="20"/>
  <c r="J83" i="20"/>
  <c r="K82" i="20"/>
  <c r="P82" i="19"/>
  <c r="Q81" i="19"/>
  <c r="J81" i="19"/>
  <c r="K80" i="19"/>
  <c r="D83" i="19"/>
  <c r="E82" i="19"/>
  <c r="D82" i="18"/>
  <c r="E81" i="18"/>
  <c r="P82" i="18"/>
  <c r="Q81" i="18"/>
  <c r="J81" i="18"/>
  <c r="K80" i="18"/>
  <c r="Q80" i="17"/>
  <c r="P81" i="17"/>
  <c r="J81" i="17"/>
  <c r="K80" i="17"/>
  <c r="E80" i="17"/>
  <c r="D81" i="17"/>
  <c r="D81" i="16"/>
  <c r="E80" i="16"/>
  <c r="P82" i="16"/>
  <c r="Q81" i="16"/>
  <c r="J85" i="16"/>
  <c r="K84" i="16"/>
  <c r="P81" i="15"/>
  <c r="Q80" i="15"/>
  <c r="J82" i="15"/>
  <c r="K81" i="15"/>
  <c r="D81" i="15"/>
  <c r="E80" i="15"/>
  <c r="J81" i="14"/>
  <c r="K80" i="14"/>
  <c r="P81" i="14"/>
  <c r="Q80" i="14"/>
  <c r="D82" i="14"/>
  <c r="E81" i="14"/>
  <c r="D82" i="13"/>
  <c r="E81" i="13"/>
  <c r="P81" i="13"/>
  <c r="Q80" i="13"/>
  <c r="J82" i="13"/>
  <c r="K81" i="13"/>
  <c r="P83" i="12"/>
  <c r="Q82" i="12"/>
  <c r="D81" i="12"/>
  <c r="E80" i="12"/>
  <c r="J82" i="12"/>
  <c r="K81" i="12"/>
  <c r="P81" i="11"/>
  <c r="Q80" i="11"/>
  <c r="D81" i="11"/>
  <c r="E80" i="11"/>
  <c r="J81" i="11"/>
  <c r="K80" i="11"/>
  <c r="P82" i="10"/>
  <c r="Q81" i="10"/>
  <c r="D81" i="10"/>
  <c r="E80" i="10"/>
  <c r="J81" i="10"/>
  <c r="K80" i="10"/>
  <c r="P81" i="9"/>
  <c r="Q80" i="9"/>
  <c r="D82" i="9"/>
  <c r="E81" i="9"/>
  <c r="J81" i="9"/>
  <c r="K80" i="9"/>
  <c r="P82" i="8"/>
  <c r="Q81" i="8"/>
  <c r="J81" i="8"/>
  <c r="K80" i="8"/>
  <c r="D82" i="8"/>
  <c r="E81" i="8"/>
  <c r="K79" i="7"/>
  <c r="J80" i="7"/>
  <c r="E82" i="7"/>
  <c r="D83" i="7"/>
  <c r="P81" i="7"/>
  <c r="Q80" i="7"/>
  <c r="D82" i="6"/>
  <c r="E81" i="6"/>
  <c r="P81" i="6"/>
  <c r="Q80" i="6"/>
  <c r="K81" i="6"/>
  <c r="J82" i="6"/>
  <c r="D81" i="5"/>
  <c r="E80" i="5"/>
  <c r="P81" i="5"/>
  <c r="Q80" i="5"/>
  <c r="K80" i="5"/>
  <c r="J81" i="5"/>
  <c r="K80" i="4"/>
  <c r="J81" i="4"/>
  <c r="P82" i="4"/>
  <c r="Q81" i="4"/>
  <c r="D82" i="4"/>
  <c r="E81" i="4"/>
  <c r="D81" i="3"/>
  <c r="E80" i="3"/>
  <c r="J82" i="3"/>
  <c r="K81" i="3"/>
  <c r="P82" i="3"/>
  <c r="Q81" i="3"/>
  <c r="P81" i="2"/>
  <c r="Q80" i="2"/>
  <c r="D80" i="2"/>
  <c r="E79" i="2"/>
  <c r="J81" i="2"/>
  <c r="K80" i="2"/>
  <c r="P182" i="1"/>
  <c r="J181" i="1"/>
  <c r="P81" i="1"/>
  <c r="J80" i="1"/>
  <c r="D81" i="1"/>
  <c r="E80" i="1"/>
  <c r="Q83" i="24" l="1"/>
  <c r="P84" i="24"/>
  <c r="D82" i="24"/>
  <c r="E81" i="24"/>
  <c r="J82" i="24"/>
  <c r="K81" i="24"/>
  <c r="J83" i="23"/>
  <c r="K82" i="23"/>
  <c r="D83" i="23"/>
  <c r="E82" i="23"/>
  <c r="P82" i="23"/>
  <c r="Q81" i="23"/>
  <c r="P82" i="22"/>
  <c r="Q81" i="22"/>
  <c r="J82" i="22"/>
  <c r="K81" i="22"/>
  <c r="D83" i="22"/>
  <c r="E82" i="22"/>
  <c r="K81" i="21"/>
  <c r="J82" i="21"/>
  <c r="D83" i="21"/>
  <c r="E82" i="21"/>
  <c r="P82" i="21"/>
  <c r="Q81" i="21"/>
  <c r="J84" i="20"/>
  <c r="K83" i="20"/>
  <c r="D81" i="20"/>
  <c r="E80" i="20"/>
  <c r="Q80" i="20"/>
  <c r="P81" i="20"/>
  <c r="D84" i="19"/>
  <c r="E83" i="19"/>
  <c r="J82" i="19"/>
  <c r="K81" i="19"/>
  <c r="Q82" i="19"/>
  <c r="P83" i="19"/>
  <c r="K81" i="18"/>
  <c r="J82" i="18"/>
  <c r="P83" i="18"/>
  <c r="Q82" i="18"/>
  <c r="D83" i="18"/>
  <c r="E82" i="18"/>
  <c r="D82" i="17"/>
  <c r="E81" i="17"/>
  <c r="K81" i="17"/>
  <c r="J82" i="17"/>
  <c r="Q81" i="17"/>
  <c r="P82" i="17"/>
  <c r="P83" i="16"/>
  <c r="Q82" i="16"/>
  <c r="D82" i="16"/>
  <c r="E81" i="16"/>
  <c r="J86" i="16"/>
  <c r="K85" i="16"/>
  <c r="E81" i="15"/>
  <c r="D82" i="15"/>
  <c r="J83" i="15"/>
  <c r="K82" i="15"/>
  <c r="P82" i="15"/>
  <c r="Q81" i="15"/>
  <c r="D83" i="14"/>
  <c r="E82" i="14"/>
  <c r="Q81" i="14"/>
  <c r="P82" i="14"/>
  <c r="K81" i="14"/>
  <c r="J82" i="14"/>
  <c r="P82" i="13"/>
  <c r="Q81" i="13"/>
  <c r="J83" i="13"/>
  <c r="K82" i="13"/>
  <c r="D83" i="13"/>
  <c r="E82" i="13"/>
  <c r="K82" i="12"/>
  <c r="J83" i="12"/>
  <c r="D82" i="12"/>
  <c r="E81" i="12"/>
  <c r="P84" i="12"/>
  <c r="Q83" i="12"/>
  <c r="J82" i="11"/>
  <c r="K81" i="11"/>
  <c r="D82" i="11"/>
  <c r="E81" i="11"/>
  <c r="Q81" i="11"/>
  <c r="P82" i="11"/>
  <c r="K81" i="10"/>
  <c r="J82" i="10"/>
  <c r="D82" i="10"/>
  <c r="E81" i="10"/>
  <c r="P83" i="10"/>
  <c r="Q82" i="10"/>
  <c r="D83" i="9"/>
  <c r="E82" i="9"/>
  <c r="J82" i="9"/>
  <c r="K81" i="9"/>
  <c r="Q81" i="9"/>
  <c r="P82" i="9"/>
  <c r="D83" i="8"/>
  <c r="E82" i="8"/>
  <c r="J82" i="8"/>
  <c r="K81" i="8"/>
  <c r="Q82" i="8"/>
  <c r="P83" i="8"/>
  <c r="P82" i="7"/>
  <c r="Q81" i="7"/>
  <c r="D84" i="7"/>
  <c r="E83" i="7"/>
  <c r="J81" i="7"/>
  <c r="K80" i="7"/>
  <c r="J83" i="6"/>
  <c r="K82" i="6"/>
  <c r="P82" i="6"/>
  <c r="Q81" i="6"/>
  <c r="D83" i="6"/>
  <c r="E82" i="6"/>
  <c r="J82" i="5"/>
  <c r="K81" i="5"/>
  <c r="P82" i="5"/>
  <c r="Q81" i="5"/>
  <c r="D82" i="5"/>
  <c r="E81" i="5"/>
  <c r="D83" i="4"/>
  <c r="E82" i="4"/>
  <c r="P83" i="4"/>
  <c r="Q82" i="4"/>
  <c r="J82" i="4"/>
  <c r="K81" i="4"/>
  <c r="Q82" i="3"/>
  <c r="P83" i="3"/>
  <c r="J83" i="3"/>
  <c r="K82" i="3"/>
  <c r="D82" i="3"/>
  <c r="E81" i="3"/>
  <c r="K81" i="2"/>
  <c r="J82" i="2"/>
  <c r="D81" i="2"/>
  <c r="E80" i="2"/>
  <c r="P82" i="2"/>
  <c r="Q81" i="2"/>
  <c r="P183" i="1"/>
  <c r="J182" i="1"/>
  <c r="P82" i="1"/>
  <c r="J81" i="1"/>
  <c r="D82" i="1"/>
  <c r="E81" i="1"/>
  <c r="J83" i="24" l="1"/>
  <c r="K82" i="24"/>
  <c r="D83" i="24"/>
  <c r="E82" i="24"/>
  <c r="P85" i="24"/>
  <c r="Q84" i="24"/>
  <c r="D84" i="23"/>
  <c r="E83" i="23"/>
  <c r="P83" i="23"/>
  <c r="Q82" i="23"/>
  <c r="J84" i="23"/>
  <c r="K83" i="23"/>
  <c r="P83" i="22"/>
  <c r="Q82" i="22"/>
  <c r="E83" i="22"/>
  <c r="D84" i="22"/>
  <c r="J83" i="22"/>
  <c r="K82" i="22"/>
  <c r="P83" i="21"/>
  <c r="Q82" i="21"/>
  <c r="D84" i="21"/>
  <c r="E83" i="21"/>
  <c r="J83" i="21"/>
  <c r="K82" i="21"/>
  <c r="P82" i="20"/>
  <c r="Q81" i="20"/>
  <c r="D82" i="20"/>
  <c r="E81" i="20"/>
  <c r="K84" i="20"/>
  <c r="J85" i="20"/>
  <c r="P84" i="19"/>
  <c r="Q83" i="19"/>
  <c r="J83" i="19"/>
  <c r="K82" i="19"/>
  <c r="D85" i="19"/>
  <c r="E84" i="19"/>
  <c r="D84" i="18"/>
  <c r="E83" i="18"/>
  <c r="P84" i="18"/>
  <c r="Q83" i="18"/>
  <c r="K82" i="18"/>
  <c r="J83" i="18"/>
  <c r="Q82" i="17"/>
  <c r="P83" i="17"/>
  <c r="J83" i="17"/>
  <c r="K82" i="17"/>
  <c r="D83" i="17"/>
  <c r="E82" i="17"/>
  <c r="J87" i="16"/>
  <c r="K86" i="16"/>
  <c r="D83" i="16"/>
  <c r="E82" i="16"/>
  <c r="P84" i="16"/>
  <c r="Q83" i="16"/>
  <c r="J84" i="15"/>
  <c r="K83" i="15"/>
  <c r="D83" i="15"/>
  <c r="E82" i="15"/>
  <c r="Q82" i="15"/>
  <c r="P83" i="15"/>
  <c r="K82" i="14"/>
  <c r="J83" i="14"/>
  <c r="P83" i="14"/>
  <c r="Q82" i="14"/>
  <c r="D84" i="14"/>
  <c r="E83" i="14"/>
  <c r="J84" i="13"/>
  <c r="K83" i="13"/>
  <c r="D84" i="13"/>
  <c r="E83" i="13"/>
  <c r="P83" i="13"/>
  <c r="Q82" i="13"/>
  <c r="P85" i="12"/>
  <c r="Q84" i="12"/>
  <c r="D83" i="12"/>
  <c r="E82" i="12"/>
  <c r="J84" i="12"/>
  <c r="K83" i="12"/>
  <c r="P83" i="11"/>
  <c r="Q82" i="11"/>
  <c r="E82" i="11"/>
  <c r="D83" i="11"/>
  <c r="J83" i="11"/>
  <c r="K82" i="11"/>
  <c r="J83" i="10"/>
  <c r="K82" i="10"/>
  <c r="P84" i="10"/>
  <c r="Q83" i="10"/>
  <c r="D83" i="10"/>
  <c r="E82" i="10"/>
  <c r="P83" i="9"/>
  <c r="Q82" i="9"/>
  <c r="J83" i="9"/>
  <c r="K82" i="9"/>
  <c r="D84" i="9"/>
  <c r="E83" i="9"/>
  <c r="P84" i="8"/>
  <c r="Q83" i="8"/>
  <c r="J83" i="8"/>
  <c r="K82" i="8"/>
  <c r="D84" i="8"/>
  <c r="E83" i="8"/>
  <c r="J82" i="7"/>
  <c r="K81" i="7"/>
  <c r="D85" i="7"/>
  <c r="E84" i="7"/>
  <c r="P83" i="7"/>
  <c r="Q82" i="7"/>
  <c r="D84" i="6"/>
  <c r="E83" i="6"/>
  <c r="P83" i="6"/>
  <c r="Q82" i="6"/>
  <c r="J84" i="6"/>
  <c r="K83" i="6"/>
  <c r="J83" i="5"/>
  <c r="K82" i="5"/>
  <c r="D83" i="5"/>
  <c r="E82" i="5"/>
  <c r="P83" i="5"/>
  <c r="Q82" i="5"/>
  <c r="K82" i="4"/>
  <c r="J83" i="4"/>
  <c r="Q83" i="4"/>
  <c r="P84" i="4"/>
  <c r="E83" i="4"/>
  <c r="D84" i="4"/>
  <c r="J84" i="3"/>
  <c r="K83" i="3"/>
  <c r="E82" i="3"/>
  <c r="D83" i="3"/>
  <c r="P84" i="3"/>
  <c r="Q83" i="3"/>
  <c r="D82" i="2"/>
  <c r="E81" i="2"/>
  <c r="P83" i="2"/>
  <c r="Q82" i="2"/>
  <c r="K82" i="2"/>
  <c r="J83" i="2"/>
  <c r="P184" i="1"/>
  <c r="J183" i="1"/>
  <c r="P83" i="1"/>
  <c r="J82" i="1"/>
  <c r="D83" i="1"/>
  <c r="E82" i="1"/>
  <c r="Q85" i="24" l="1"/>
  <c r="P86" i="24"/>
  <c r="J84" i="24"/>
  <c r="K83" i="24"/>
  <c r="E83" i="24"/>
  <c r="D84" i="24"/>
  <c r="J85" i="23"/>
  <c r="K84" i="23"/>
  <c r="P84" i="23"/>
  <c r="Q83" i="23"/>
  <c r="D85" i="23"/>
  <c r="E84" i="23"/>
  <c r="D85" i="22"/>
  <c r="E84" i="22"/>
  <c r="J84" i="22"/>
  <c r="K83" i="22"/>
  <c r="P84" i="22"/>
  <c r="Q83" i="22"/>
  <c r="E84" i="21"/>
  <c r="D85" i="21"/>
  <c r="K83" i="21"/>
  <c r="J84" i="21"/>
  <c r="P84" i="21"/>
  <c r="Q83" i="21"/>
  <c r="P83" i="20"/>
  <c r="Q82" i="20"/>
  <c r="J86" i="20"/>
  <c r="K85" i="20"/>
  <c r="E82" i="20"/>
  <c r="D83" i="20"/>
  <c r="J84" i="19"/>
  <c r="K83" i="19"/>
  <c r="D86" i="19"/>
  <c r="E85" i="19"/>
  <c r="P85" i="19"/>
  <c r="Q84" i="19"/>
  <c r="J84" i="18"/>
  <c r="K83" i="18"/>
  <c r="P85" i="18"/>
  <c r="Q84" i="18"/>
  <c r="E84" i="18"/>
  <c r="D85" i="18"/>
  <c r="D84" i="17"/>
  <c r="E83" i="17"/>
  <c r="K83" i="17"/>
  <c r="J84" i="17"/>
  <c r="P84" i="17"/>
  <c r="Q83" i="17"/>
  <c r="J88" i="16"/>
  <c r="K87" i="16"/>
  <c r="P85" i="16"/>
  <c r="Q84" i="16"/>
  <c r="E83" i="16"/>
  <c r="D84" i="16"/>
  <c r="J85" i="15"/>
  <c r="K84" i="15"/>
  <c r="P84" i="15"/>
  <c r="Q83" i="15"/>
  <c r="D84" i="15"/>
  <c r="E83" i="15"/>
  <c r="P84" i="14"/>
  <c r="Q83" i="14"/>
  <c r="J84" i="14"/>
  <c r="K83" i="14"/>
  <c r="E84" i="14"/>
  <c r="D85" i="14"/>
  <c r="P84" i="13"/>
  <c r="Q83" i="13"/>
  <c r="D85" i="13"/>
  <c r="E84" i="13"/>
  <c r="J85" i="13"/>
  <c r="K84" i="13"/>
  <c r="J85" i="12"/>
  <c r="K84" i="12"/>
  <c r="D84" i="12"/>
  <c r="E83" i="12"/>
  <c r="P86" i="12"/>
  <c r="Q85" i="12"/>
  <c r="J84" i="11"/>
  <c r="K83" i="11"/>
  <c r="D84" i="11"/>
  <c r="E83" i="11"/>
  <c r="Q83" i="11"/>
  <c r="P84" i="11"/>
  <c r="P85" i="10"/>
  <c r="Q84" i="10"/>
  <c r="D84" i="10"/>
  <c r="E83" i="10"/>
  <c r="J84" i="10"/>
  <c r="K83" i="10"/>
  <c r="P84" i="9"/>
  <c r="Q83" i="9"/>
  <c r="D85" i="9"/>
  <c r="E84" i="9"/>
  <c r="J84" i="9"/>
  <c r="K83" i="9"/>
  <c r="D85" i="8"/>
  <c r="E84" i="8"/>
  <c r="J84" i="8"/>
  <c r="K83" i="8"/>
  <c r="P85" i="8"/>
  <c r="Q84" i="8"/>
  <c r="P84" i="7"/>
  <c r="Q83" i="7"/>
  <c r="D86" i="7"/>
  <c r="E85" i="7"/>
  <c r="J83" i="7"/>
  <c r="K82" i="7"/>
  <c r="J85" i="6"/>
  <c r="K84" i="6"/>
  <c r="Q83" i="6"/>
  <c r="P84" i="6"/>
  <c r="D85" i="6"/>
  <c r="E84" i="6"/>
  <c r="P84" i="5"/>
  <c r="Q83" i="5"/>
  <c r="D84" i="5"/>
  <c r="E83" i="5"/>
  <c r="J84" i="5"/>
  <c r="K83" i="5"/>
  <c r="E84" i="4"/>
  <c r="D85" i="4"/>
  <c r="P85" i="4"/>
  <c r="Q84" i="4"/>
  <c r="J84" i="4"/>
  <c r="K83" i="4"/>
  <c r="P85" i="3"/>
  <c r="Q84" i="3"/>
  <c r="D84" i="3"/>
  <c r="E83" i="3"/>
  <c r="J85" i="3"/>
  <c r="K84" i="3"/>
  <c r="J84" i="2"/>
  <c r="K83" i="2"/>
  <c r="P84" i="2"/>
  <c r="Q83" i="2"/>
  <c r="D83" i="2"/>
  <c r="E82" i="2"/>
  <c r="P185" i="1"/>
  <c r="J184" i="1"/>
  <c r="P84" i="1"/>
  <c r="J83" i="1"/>
  <c r="D84" i="1"/>
  <c r="E83" i="1"/>
  <c r="P87" i="24" l="1"/>
  <c r="Q86" i="24"/>
  <c r="D85" i="24"/>
  <c r="E84" i="24"/>
  <c r="J85" i="24"/>
  <c r="K84" i="24"/>
  <c r="D86" i="23"/>
  <c r="E85" i="23"/>
  <c r="P85" i="23"/>
  <c r="Q84" i="23"/>
  <c r="J86" i="23"/>
  <c r="K85" i="23"/>
  <c r="P85" i="22"/>
  <c r="Q84" i="22"/>
  <c r="J85" i="22"/>
  <c r="K84" i="22"/>
  <c r="D86" i="22"/>
  <c r="E85" i="22"/>
  <c r="P85" i="21"/>
  <c r="Q84" i="21"/>
  <c r="J85" i="21"/>
  <c r="K84" i="21"/>
  <c r="D86" i="21"/>
  <c r="E85" i="21"/>
  <c r="D84" i="20"/>
  <c r="E83" i="20"/>
  <c r="J87" i="20"/>
  <c r="K86" i="20"/>
  <c r="P84" i="20"/>
  <c r="Q83" i="20"/>
  <c r="D87" i="19"/>
  <c r="E86" i="19"/>
  <c r="P86" i="19"/>
  <c r="Q85" i="19"/>
  <c r="K84" i="19"/>
  <c r="J85" i="19"/>
  <c r="D86" i="18"/>
  <c r="E85" i="18"/>
  <c r="P86" i="18"/>
  <c r="Q85" i="18"/>
  <c r="K84" i="18"/>
  <c r="J85" i="18"/>
  <c r="P85" i="17"/>
  <c r="Q84" i="17"/>
  <c r="K84" i="17"/>
  <c r="J85" i="17"/>
  <c r="E84" i="17"/>
  <c r="D85" i="17"/>
  <c r="P86" i="16"/>
  <c r="Q85" i="16"/>
  <c r="K88" i="16"/>
  <c r="J89" i="16"/>
  <c r="D85" i="16"/>
  <c r="E84" i="16"/>
  <c r="J86" i="15"/>
  <c r="K85" i="15"/>
  <c r="D85" i="15"/>
  <c r="E84" i="15"/>
  <c r="P85" i="15"/>
  <c r="Q84" i="15"/>
  <c r="K84" i="14"/>
  <c r="J85" i="14"/>
  <c r="D86" i="14"/>
  <c r="E85" i="14"/>
  <c r="P85" i="14"/>
  <c r="Q84" i="14"/>
  <c r="J86" i="13"/>
  <c r="K85" i="13"/>
  <c r="D86" i="13"/>
  <c r="E85" i="13"/>
  <c r="Q84" i="13"/>
  <c r="P85" i="13"/>
  <c r="P87" i="12"/>
  <c r="Q86" i="12"/>
  <c r="D85" i="12"/>
  <c r="E84" i="12"/>
  <c r="J86" i="12"/>
  <c r="K85" i="12"/>
  <c r="P85" i="11"/>
  <c r="Q84" i="11"/>
  <c r="D85" i="11"/>
  <c r="E84" i="11"/>
  <c r="K84" i="11"/>
  <c r="J85" i="11"/>
  <c r="J85" i="10"/>
  <c r="K84" i="10"/>
  <c r="E84" i="10"/>
  <c r="D85" i="10"/>
  <c r="P86" i="10"/>
  <c r="Q85" i="10"/>
  <c r="K84" i="9"/>
  <c r="J85" i="9"/>
  <c r="D86" i="9"/>
  <c r="E85" i="9"/>
  <c r="P85" i="9"/>
  <c r="Q84" i="9"/>
  <c r="P86" i="8"/>
  <c r="Q85" i="8"/>
  <c r="K84" i="8"/>
  <c r="J85" i="8"/>
  <c r="D86" i="8"/>
  <c r="E85" i="8"/>
  <c r="J84" i="7"/>
  <c r="K83" i="7"/>
  <c r="D87" i="7"/>
  <c r="E86" i="7"/>
  <c r="Q84" i="7"/>
  <c r="P85" i="7"/>
  <c r="D86" i="6"/>
  <c r="E85" i="6"/>
  <c r="P85" i="6"/>
  <c r="Q84" i="6"/>
  <c r="J86" i="6"/>
  <c r="K85" i="6"/>
  <c r="J85" i="5"/>
  <c r="K84" i="5"/>
  <c r="D85" i="5"/>
  <c r="E84" i="5"/>
  <c r="P85" i="5"/>
  <c r="Q84" i="5"/>
  <c r="J85" i="4"/>
  <c r="K84" i="4"/>
  <c r="Q85" i="4"/>
  <c r="P86" i="4"/>
  <c r="D86" i="4"/>
  <c r="E85" i="4"/>
  <c r="K85" i="3"/>
  <c r="J86" i="3"/>
  <c r="D85" i="3"/>
  <c r="E84" i="3"/>
  <c r="P86" i="3"/>
  <c r="Q85" i="3"/>
  <c r="Q84" i="2"/>
  <c r="P85" i="2"/>
  <c r="D84" i="2"/>
  <c r="E83" i="2"/>
  <c r="J85" i="2"/>
  <c r="K84" i="2"/>
  <c r="P186" i="1"/>
  <c r="J185" i="1"/>
  <c r="P85" i="1"/>
  <c r="J84" i="1"/>
  <c r="D85" i="1"/>
  <c r="E84" i="1"/>
  <c r="J86" i="24" l="1"/>
  <c r="K85" i="24"/>
  <c r="D86" i="24"/>
  <c r="E85" i="24"/>
  <c r="P88" i="24"/>
  <c r="Q87" i="24"/>
  <c r="P86" i="23"/>
  <c r="Q85" i="23"/>
  <c r="J87" i="23"/>
  <c r="K86" i="23"/>
  <c r="D87" i="23"/>
  <c r="E86" i="23"/>
  <c r="D87" i="22"/>
  <c r="E86" i="22"/>
  <c r="J86" i="22"/>
  <c r="K85" i="22"/>
  <c r="Q85" i="22"/>
  <c r="P86" i="22"/>
  <c r="J86" i="21"/>
  <c r="K85" i="21"/>
  <c r="D87" i="21"/>
  <c r="E86" i="21"/>
  <c r="P86" i="21"/>
  <c r="Q85" i="21"/>
  <c r="D85" i="20"/>
  <c r="E84" i="20"/>
  <c r="P85" i="20"/>
  <c r="Q84" i="20"/>
  <c r="K87" i="20"/>
  <c r="J88" i="20"/>
  <c r="J86" i="19"/>
  <c r="K85" i="19"/>
  <c r="P87" i="19"/>
  <c r="Q86" i="19"/>
  <c r="D88" i="19"/>
  <c r="E87" i="19"/>
  <c r="J86" i="18"/>
  <c r="K85" i="18"/>
  <c r="P87" i="18"/>
  <c r="Q86" i="18"/>
  <c r="D87" i="18"/>
  <c r="E86" i="18"/>
  <c r="K85" i="17"/>
  <c r="J86" i="17"/>
  <c r="D86" i="17"/>
  <c r="E85" i="17"/>
  <c r="P86" i="17"/>
  <c r="Q85" i="17"/>
  <c r="P87" i="16"/>
  <c r="Q86" i="16"/>
  <c r="E85" i="16"/>
  <c r="D86" i="16"/>
  <c r="J90" i="16"/>
  <c r="K89" i="16"/>
  <c r="D86" i="15"/>
  <c r="E85" i="15"/>
  <c r="P86" i="15"/>
  <c r="Q85" i="15"/>
  <c r="K86" i="15"/>
  <c r="J87" i="15"/>
  <c r="P86" i="14"/>
  <c r="Q85" i="14"/>
  <c r="D87" i="14"/>
  <c r="E86" i="14"/>
  <c r="J86" i="14"/>
  <c r="K85" i="14"/>
  <c r="P86" i="13"/>
  <c r="Q85" i="13"/>
  <c r="D87" i="13"/>
  <c r="E86" i="13"/>
  <c r="J87" i="13"/>
  <c r="K86" i="13"/>
  <c r="D86" i="12"/>
  <c r="E85" i="12"/>
  <c r="J87" i="12"/>
  <c r="K86" i="12"/>
  <c r="Q87" i="12"/>
  <c r="P88" i="12"/>
  <c r="D86" i="11"/>
  <c r="E85" i="11"/>
  <c r="J86" i="11"/>
  <c r="K85" i="11"/>
  <c r="P86" i="11"/>
  <c r="Q85" i="11"/>
  <c r="D86" i="10"/>
  <c r="E85" i="10"/>
  <c r="Q86" i="10"/>
  <c r="P87" i="10"/>
  <c r="J86" i="10"/>
  <c r="K85" i="10"/>
  <c r="D87" i="9"/>
  <c r="E86" i="9"/>
  <c r="P86" i="9"/>
  <c r="Q85" i="9"/>
  <c r="J86" i="9"/>
  <c r="K85" i="9"/>
  <c r="P87" i="8"/>
  <c r="Q86" i="8"/>
  <c r="J86" i="8"/>
  <c r="K85" i="8"/>
  <c r="D87" i="8"/>
  <c r="E86" i="8"/>
  <c r="P86" i="7"/>
  <c r="Q85" i="7"/>
  <c r="D88" i="7"/>
  <c r="E87" i="7"/>
  <c r="J85" i="7"/>
  <c r="K84" i="7"/>
  <c r="J87" i="6"/>
  <c r="K86" i="6"/>
  <c r="P86" i="6"/>
  <c r="Q85" i="6"/>
  <c r="D87" i="6"/>
  <c r="E86" i="6"/>
  <c r="P86" i="5"/>
  <c r="Q85" i="5"/>
  <c r="D86" i="5"/>
  <c r="E85" i="5"/>
  <c r="J86" i="5"/>
  <c r="K85" i="5"/>
  <c r="D87" i="4"/>
  <c r="E86" i="4"/>
  <c r="Q86" i="4"/>
  <c r="P87" i="4"/>
  <c r="J86" i="4"/>
  <c r="K85" i="4"/>
  <c r="Q86" i="3"/>
  <c r="P87" i="3"/>
  <c r="D86" i="3"/>
  <c r="E85" i="3"/>
  <c r="K86" i="3"/>
  <c r="J87" i="3"/>
  <c r="E84" i="2"/>
  <c r="D85" i="2"/>
  <c r="J86" i="2"/>
  <c r="K85" i="2"/>
  <c r="P86" i="2"/>
  <c r="Q85" i="2"/>
  <c r="P187" i="1"/>
  <c r="J186" i="1"/>
  <c r="P86" i="1"/>
  <c r="J85" i="1"/>
  <c r="D86" i="1"/>
  <c r="E85" i="1"/>
  <c r="P89" i="24" l="1"/>
  <c r="Q88" i="24"/>
  <c r="D87" i="24"/>
  <c r="E86" i="24"/>
  <c r="J87" i="24"/>
  <c r="K86" i="24"/>
  <c r="D88" i="23"/>
  <c r="E87" i="23"/>
  <c r="J88" i="23"/>
  <c r="K87" i="23"/>
  <c r="P87" i="23"/>
  <c r="Q86" i="23"/>
  <c r="J87" i="22"/>
  <c r="K86" i="22"/>
  <c r="P87" i="22"/>
  <c r="Q86" i="22"/>
  <c r="D88" i="22"/>
  <c r="E87" i="22"/>
  <c r="J87" i="21"/>
  <c r="K86" i="21"/>
  <c r="D88" i="21"/>
  <c r="E87" i="21"/>
  <c r="Q86" i="21"/>
  <c r="P87" i="21"/>
  <c r="D86" i="20"/>
  <c r="E85" i="20"/>
  <c r="J89" i="20"/>
  <c r="K88" i="20"/>
  <c r="P86" i="20"/>
  <c r="Q85" i="20"/>
  <c r="E88" i="19"/>
  <c r="D89" i="19"/>
  <c r="P88" i="19"/>
  <c r="Q87" i="19"/>
  <c r="J87" i="19"/>
  <c r="K86" i="19"/>
  <c r="P88" i="18"/>
  <c r="Q87" i="18"/>
  <c r="E87" i="18"/>
  <c r="D88" i="18"/>
  <c r="J87" i="18"/>
  <c r="K86" i="18"/>
  <c r="Q86" i="17"/>
  <c r="P87" i="17"/>
  <c r="E86" i="17"/>
  <c r="D87" i="17"/>
  <c r="J87" i="17"/>
  <c r="K86" i="17"/>
  <c r="P88" i="16"/>
  <c r="Q87" i="16"/>
  <c r="J91" i="16"/>
  <c r="K90" i="16"/>
  <c r="D87" i="16"/>
  <c r="E86" i="16"/>
  <c r="J88" i="15"/>
  <c r="K87" i="15"/>
  <c r="P87" i="15"/>
  <c r="Q86" i="15"/>
  <c r="D87" i="15"/>
  <c r="E86" i="15"/>
  <c r="E87" i="14"/>
  <c r="D88" i="14"/>
  <c r="J87" i="14"/>
  <c r="K86" i="14"/>
  <c r="P87" i="14"/>
  <c r="Q86" i="14"/>
  <c r="D88" i="13"/>
  <c r="E87" i="13"/>
  <c r="J88" i="13"/>
  <c r="K87" i="13"/>
  <c r="P87" i="13"/>
  <c r="Q86" i="13"/>
  <c r="P89" i="12"/>
  <c r="Q88" i="12"/>
  <c r="J88" i="12"/>
  <c r="K87" i="12"/>
  <c r="D87" i="12"/>
  <c r="E86" i="12"/>
  <c r="P87" i="11"/>
  <c r="Q86" i="11"/>
  <c r="J87" i="11"/>
  <c r="K86" i="11"/>
  <c r="D87" i="11"/>
  <c r="E86" i="11"/>
  <c r="J87" i="10"/>
  <c r="K86" i="10"/>
  <c r="P88" i="10"/>
  <c r="Q87" i="10"/>
  <c r="D87" i="10"/>
  <c r="E86" i="10"/>
  <c r="J87" i="9"/>
  <c r="K86" i="9"/>
  <c r="P87" i="9"/>
  <c r="Q86" i="9"/>
  <c r="D88" i="9"/>
  <c r="E87" i="9"/>
  <c r="J87" i="8"/>
  <c r="K86" i="8"/>
  <c r="P88" i="8"/>
  <c r="Q87" i="8"/>
  <c r="D88" i="8"/>
  <c r="E87" i="8"/>
  <c r="J86" i="7"/>
  <c r="K85" i="7"/>
  <c r="D89" i="7"/>
  <c r="E88" i="7"/>
  <c r="P87" i="7"/>
  <c r="Q86" i="7"/>
  <c r="D88" i="6"/>
  <c r="E87" i="6"/>
  <c r="Q86" i="6"/>
  <c r="P87" i="6"/>
  <c r="J88" i="6"/>
  <c r="K87" i="6"/>
  <c r="J87" i="5"/>
  <c r="K86" i="5"/>
  <c r="D87" i="5"/>
  <c r="E86" i="5"/>
  <c r="P87" i="5"/>
  <c r="Q86" i="5"/>
  <c r="J87" i="4"/>
  <c r="K86" i="4"/>
  <c r="P88" i="4"/>
  <c r="Q87" i="4"/>
  <c r="D88" i="4"/>
  <c r="E87" i="4"/>
  <c r="J88" i="3"/>
  <c r="K87" i="3"/>
  <c r="E86" i="3"/>
  <c r="D87" i="3"/>
  <c r="Q87" i="3"/>
  <c r="P88" i="3"/>
  <c r="D86" i="2"/>
  <c r="E85" i="2"/>
  <c r="P87" i="2"/>
  <c r="Q86" i="2"/>
  <c r="J87" i="2"/>
  <c r="K86" i="2"/>
  <c r="P188" i="1"/>
  <c r="J187" i="1"/>
  <c r="P87" i="1"/>
  <c r="J86" i="1"/>
  <c r="D87" i="1"/>
  <c r="E86" i="1"/>
  <c r="J88" i="24" l="1"/>
  <c r="K87" i="24"/>
  <c r="D88" i="24"/>
  <c r="E87" i="24"/>
  <c r="P90" i="24"/>
  <c r="Q89" i="24"/>
  <c r="P88" i="23"/>
  <c r="Q87" i="23"/>
  <c r="J89" i="23"/>
  <c r="K88" i="23"/>
  <c r="D89" i="23"/>
  <c r="E88" i="23"/>
  <c r="D89" i="22"/>
  <c r="E88" i="22"/>
  <c r="P88" i="22"/>
  <c r="Q87" i="22"/>
  <c r="J88" i="22"/>
  <c r="K87" i="22"/>
  <c r="P88" i="21"/>
  <c r="Q87" i="21"/>
  <c r="J88" i="21"/>
  <c r="K87" i="21"/>
  <c r="D89" i="21"/>
  <c r="E88" i="21"/>
  <c r="P87" i="20"/>
  <c r="Q86" i="20"/>
  <c r="J90" i="20"/>
  <c r="K89" i="20"/>
  <c r="D87" i="20"/>
  <c r="E86" i="20"/>
  <c r="J88" i="19"/>
  <c r="K87" i="19"/>
  <c r="P89" i="19"/>
  <c r="Q88" i="19"/>
  <c r="D90" i="19"/>
  <c r="E89" i="19"/>
  <c r="D89" i="18"/>
  <c r="E88" i="18"/>
  <c r="J88" i="18"/>
  <c r="K87" i="18"/>
  <c r="P89" i="18"/>
  <c r="Q88" i="18"/>
  <c r="J88" i="17"/>
  <c r="K87" i="17"/>
  <c r="P88" i="17"/>
  <c r="Q87" i="17"/>
  <c r="E87" i="17"/>
  <c r="D88" i="17"/>
  <c r="D88" i="16"/>
  <c r="E87" i="16"/>
  <c r="J92" i="16"/>
  <c r="K91" i="16"/>
  <c r="P89" i="16"/>
  <c r="Q88" i="16"/>
  <c r="P88" i="15"/>
  <c r="Q87" i="15"/>
  <c r="D88" i="15"/>
  <c r="E87" i="15"/>
  <c r="J89" i="15"/>
  <c r="K88" i="15"/>
  <c r="Q87" i="14"/>
  <c r="P88" i="14"/>
  <c r="J88" i="14"/>
  <c r="K87" i="14"/>
  <c r="D89" i="14"/>
  <c r="E88" i="14"/>
  <c r="J89" i="13"/>
  <c r="K88" i="13"/>
  <c r="P88" i="13"/>
  <c r="Q87" i="13"/>
  <c r="D89" i="13"/>
  <c r="E88" i="13"/>
  <c r="D88" i="12"/>
  <c r="E87" i="12"/>
  <c r="J89" i="12"/>
  <c r="K88" i="12"/>
  <c r="P90" i="12"/>
  <c r="Q89" i="12"/>
  <c r="D88" i="11"/>
  <c r="E87" i="11"/>
  <c r="K87" i="11"/>
  <c r="J88" i="11"/>
  <c r="P88" i="11"/>
  <c r="Q87" i="11"/>
  <c r="D88" i="10"/>
  <c r="E87" i="10"/>
  <c r="P89" i="10"/>
  <c r="Q88" i="10"/>
  <c r="J88" i="10"/>
  <c r="K87" i="10"/>
  <c r="D89" i="9"/>
  <c r="E88" i="9"/>
  <c r="P88" i="9"/>
  <c r="Q87" i="9"/>
  <c r="J88" i="9"/>
  <c r="K87" i="9"/>
  <c r="J88" i="8"/>
  <c r="K87" i="8"/>
  <c r="P89" i="8"/>
  <c r="Q88" i="8"/>
  <c r="E88" i="8"/>
  <c r="D89" i="8"/>
  <c r="P88" i="7"/>
  <c r="Q87" i="7"/>
  <c r="D90" i="7"/>
  <c r="E89" i="7"/>
  <c r="J87" i="7"/>
  <c r="K86" i="7"/>
  <c r="J89" i="6"/>
  <c r="K88" i="6"/>
  <c r="P88" i="6"/>
  <c r="Q87" i="6"/>
  <c r="D89" i="6"/>
  <c r="E88" i="6"/>
  <c r="P88" i="5"/>
  <c r="Q87" i="5"/>
  <c r="D88" i="5"/>
  <c r="E87" i="5"/>
  <c r="J88" i="5"/>
  <c r="K87" i="5"/>
  <c r="P89" i="4"/>
  <c r="Q88" i="4"/>
  <c r="D89" i="4"/>
  <c r="E88" i="4"/>
  <c r="J88" i="4"/>
  <c r="K87" i="4"/>
  <c r="Q88" i="3"/>
  <c r="P89" i="3"/>
  <c r="D88" i="3"/>
  <c r="E87" i="3"/>
  <c r="J89" i="3"/>
  <c r="K88" i="3"/>
  <c r="K87" i="2"/>
  <c r="J88" i="2"/>
  <c r="Q87" i="2"/>
  <c r="P88" i="2"/>
  <c r="D87" i="2"/>
  <c r="E86" i="2"/>
  <c r="P189" i="1"/>
  <c r="J188" i="1"/>
  <c r="P88" i="1"/>
  <c r="J87" i="1"/>
  <c r="D88" i="1"/>
  <c r="E87" i="1"/>
  <c r="D89" i="24" l="1"/>
  <c r="E88" i="24"/>
  <c r="P91" i="24"/>
  <c r="Q90" i="24"/>
  <c r="K88" i="24"/>
  <c r="J89" i="24"/>
  <c r="D90" i="23"/>
  <c r="E89" i="23"/>
  <c r="J90" i="23"/>
  <c r="K89" i="23"/>
  <c r="Q88" i="23"/>
  <c r="P89" i="23"/>
  <c r="J89" i="22"/>
  <c r="K88" i="22"/>
  <c r="P89" i="22"/>
  <c r="Q88" i="22"/>
  <c r="D90" i="22"/>
  <c r="E89" i="22"/>
  <c r="Q88" i="21"/>
  <c r="P89" i="21"/>
  <c r="D90" i="21"/>
  <c r="E89" i="21"/>
  <c r="J89" i="21"/>
  <c r="K88" i="21"/>
  <c r="P88" i="20"/>
  <c r="Q87" i="20"/>
  <c r="E87" i="20"/>
  <c r="D88" i="20"/>
  <c r="J91" i="20"/>
  <c r="K90" i="20"/>
  <c r="D91" i="19"/>
  <c r="E90" i="19"/>
  <c r="Q89" i="19"/>
  <c r="P90" i="19"/>
  <c r="J89" i="19"/>
  <c r="K88" i="19"/>
  <c r="J89" i="18"/>
  <c r="K88" i="18"/>
  <c r="Q89" i="18"/>
  <c r="P90" i="18"/>
  <c r="D90" i="18"/>
  <c r="E89" i="18"/>
  <c r="E88" i="17"/>
  <c r="D89" i="17"/>
  <c r="Q88" i="17"/>
  <c r="P89" i="17"/>
  <c r="J89" i="17"/>
  <c r="K88" i="17"/>
  <c r="J93" i="16"/>
  <c r="K92" i="16"/>
  <c r="P90" i="16"/>
  <c r="Q89" i="16"/>
  <c r="D89" i="16"/>
  <c r="E88" i="16"/>
  <c r="J90" i="15"/>
  <c r="K89" i="15"/>
  <c r="E88" i="15"/>
  <c r="D89" i="15"/>
  <c r="P89" i="15"/>
  <c r="Q88" i="15"/>
  <c r="D90" i="14"/>
  <c r="E89" i="14"/>
  <c r="P89" i="14"/>
  <c r="Q88" i="14"/>
  <c r="J89" i="14"/>
  <c r="K88" i="14"/>
  <c r="P89" i="13"/>
  <c r="Q88" i="13"/>
  <c r="D90" i="13"/>
  <c r="E89" i="13"/>
  <c r="J90" i="13"/>
  <c r="K89" i="13"/>
  <c r="P91" i="12"/>
  <c r="Q90" i="12"/>
  <c r="J90" i="12"/>
  <c r="K89" i="12"/>
  <c r="D89" i="12"/>
  <c r="E88" i="12"/>
  <c r="J89" i="11"/>
  <c r="K88" i="11"/>
  <c r="P89" i="11"/>
  <c r="Q88" i="11"/>
  <c r="D89" i="11"/>
  <c r="E88" i="11"/>
  <c r="K88" i="10"/>
  <c r="J89" i="10"/>
  <c r="P90" i="10"/>
  <c r="Q89" i="10"/>
  <c r="D89" i="10"/>
  <c r="E88" i="10"/>
  <c r="J89" i="9"/>
  <c r="K88" i="9"/>
  <c r="P89" i="9"/>
  <c r="Q88" i="9"/>
  <c r="D90" i="9"/>
  <c r="E89" i="9"/>
  <c r="J89" i="8"/>
  <c r="K88" i="8"/>
  <c r="D90" i="8"/>
  <c r="E89" i="8"/>
  <c r="Q89" i="8"/>
  <c r="P90" i="8"/>
  <c r="K87" i="7"/>
  <c r="J88" i="7"/>
  <c r="E90" i="7"/>
  <c r="D91" i="7"/>
  <c r="P89" i="7"/>
  <c r="Q88" i="7"/>
  <c r="D90" i="6"/>
  <c r="E89" i="6"/>
  <c r="P89" i="6"/>
  <c r="Q88" i="6"/>
  <c r="J90" i="6"/>
  <c r="K89" i="6"/>
  <c r="K88" i="5"/>
  <c r="J89" i="5"/>
  <c r="D89" i="5"/>
  <c r="E88" i="5"/>
  <c r="P89" i="5"/>
  <c r="Q88" i="5"/>
  <c r="K88" i="4"/>
  <c r="J89" i="4"/>
  <c r="E89" i="4"/>
  <c r="D90" i="4"/>
  <c r="P90" i="4"/>
  <c r="Q89" i="4"/>
  <c r="E88" i="3"/>
  <c r="D89" i="3"/>
  <c r="J90" i="3"/>
  <c r="K89" i="3"/>
  <c r="P90" i="3"/>
  <c r="Q89" i="3"/>
  <c r="D88" i="2"/>
  <c r="E87" i="2"/>
  <c r="P89" i="2"/>
  <c r="Q88" i="2"/>
  <c r="J89" i="2"/>
  <c r="K88" i="2"/>
  <c r="P190" i="1"/>
  <c r="J189" i="1"/>
  <c r="P89" i="1"/>
  <c r="J88" i="1"/>
  <c r="D89" i="1"/>
  <c r="E88" i="1"/>
  <c r="J90" i="24" l="1"/>
  <c r="K89" i="24"/>
  <c r="P92" i="24"/>
  <c r="Q91" i="24"/>
  <c r="E89" i="24"/>
  <c r="D90" i="24"/>
  <c r="P90" i="23"/>
  <c r="Q89" i="23"/>
  <c r="J91" i="23"/>
  <c r="K90" i="23"/>
  <c r="D91" i="23"/>
  <c r="E90" i="23"/>
  <c r="D91" i="22"/>
  <c r="E90" i="22"/>
  <c r="P90" i="22"/>
  <c r="Q89" i="22"/>
  <c r="J90" i="22"/>
  <c r="K89" i="22"/>
  <c r="P90" i="21"/>
  <c r="Q89" i="21"/>
  <c r="D91" i="21"/>
  <c r="E90" i="21"/>
  <c r="K89" i="21"/>
  <c r="J90" i="21"/>
  <c r="K91" i="20"/>
  <c r="J92" i="20"/>
  <c r="D89" i="20"/>
  <c r="E88" i="20"/>
  <c r="Q88" i="20"/>
  <c r="P89" i="20"/>
  <c r="P91" i="19"/>
  <c r="Q90" i="19"/>
  <c r="J90" i="19"/>
  <c r="K89" i="19"/>
  <c r="D92" i="19"/>
  <c r="E91" i="19"/>
  <c r="D91" i="18"/>
  <c r="E90" i="18"/>
  <c r="P91" i="18"/>
  <c r="Q90" i="18"/>
  <c r="J90" i="18"/>
  <c r="K89" i="18"/>
  <c r="K89" i="17"/>
  <c r="J90" i="17"/>
  <c r="Q89" i="17"/>
  <c r="P90" i="17"/>
  <c r="D90" i="17"/>
  <c r="E89" i="17"/>
  <c r="D90" i="16"/>
  <c r="E89" i="16"/>
  <c r="J94" i="16"/>
  <c r="K93" i="16"/>
  <c r="P91" i="16"/>
  <c r="Q90" i="16"/>
  <c r="P90" i="15"/>
  <c r="Q89" i="15"/>
  <c r="D90" i="15"/>
  <c r="E89" i="15"/>
  <c r="J91" i="15"/>
  <c r="K90" i="15"/>
  <c r="K89" i="14"/>
  <c r="J90" i="14"/>
  <c r="P90" i="14"/>
  <c r="Q89" i="14"/>
  <c r="D91" i="14"/>
  <c r="E90" i="14"/>
  <c r="J91" i="13"/>
  <c r="K90" i="13"/>
  <c r="D91" i="13"/>
  <c r="E90" i="13"/>
  <c r="P90" i="13"/>
  <c r="Q89" i="13"/>
  <c r="D90" i="12"/>
  <c r="E89" i="12"/>
  <c r="J91" i="12"/>
  <c r="K90" i="12"/>
  <c r="P92" i="12"/>
  <c r="Q91" i="12"/>
  <c r="Q89" i="11"/>
  <c r="P90" i="11"/>
  <c r="E89" i="11"/>
  <c r="D90" i="11"/>
  <c r="J90" i="11"/>
  <c r="K89" i="11"/>
  <c r="D90" i="10"/>
  <c r="E89" i="10"/>
  <c r="P91" i="10"/>
  <c r="Q90" i="10"/>
  <c r="K89" i="10"/>
  <c r="J90" i="10"/>
  <c r="D91" i="9"/>
  <c r="E90" i="9"/>
  <c r="P90" i="9"/>
  <c r="Q89" i="9"/>
  <c r="J90" i="9"/>
  <c r="K89" i="9"/>
  <c r="J90" i="8"/>
  <c r="K89" i="8"/>
  <c r="D91" i="8"/>
  <c r="E90" i="8"/>
  <c r="P91" i="8"/>
  <c r="Q90" i="8"/>
  <c r="D92" i="7"/>
  <c r="E91" i="7"/>
  <c r="P90" i="7"/>
  <c r="Q89" i="7"/>
  <c r="J89" i="7"/>
  <c r="K88" i="7"/>
  <c r="J91" i="6"/>
  <c r="K90" i="6"/>
  <c r="P90" i="6"/>
  <c r="Q89" i="6"/>
  <c r="D91" i="6"/>
  <c r="E90" i="6"/>
  <c r="D90" i="5"/>
  <c r="E89" i="5"/>
  <c r="P90" i="5"/>
  <c r="Q89" i="5"/>
  <c r="J90" i="5"/>
  <c r="K89" i="5"/>
  <c r="P91" i="4"/>
  <c r="Q90" i="4"/>
  <c r="D91" i="4"/>
  <c r="E90" i="4"/>
  <c r="J90" i="4"/>
  <c r="K89" i="4"/>
  <c r="K90" i="3"/>
  <c r="J91" i="3"/>
  <c r="Q90" i="3"/>
  <c r="P91" i="3"/>
  <c r="D90" i="3"/>
  <c r="E89" i="3"/>
  <c r="D89" i="2"/>
  <c r="E88" i="2"/>
  <c r="K89" i="2"/>
  <c r="J90" i="2"/>
  <c r="P90" i="2"/>
  <c r="Q89" i="2"/>
  <c r="P191" i="1"/>
  <c r="J190" i="1"/>
  <c r="P90" i="1"/>
  <c r="J89" i="1"/>
  <c r="D90" i="1"/>
  <c r="E89" i="1"/>
  <c r="P93" i="24" l="1"/>
  <c r="Q92" i="24"/>
  <c r="J91" i="24"/>
  <c r="K90" i="24"/>
  <c r="D91" i="24"/>
  <c r="E90" i="24"/>
  <c r="D92" i="23"/>
  <c r="E91" i="23"/>
  <c r="K91" i="23"/>
  <c r="J92" i="23"/>
  <c r="P91" i="23"/>
  <c r="Q90" i="23"/>
  <c r="D92" i="22"/>
  <c r="E91" i="22"/>
  <c r="J91" i="22"/>
  <c r="K90" i="22"/>
  <c r="P91" i="22"/>
  <c r="Q90" i="22"/>
  <c r="D92" i="21"/>
  <c r="E91" i="21"/>
  <c r="P91" i="21"/>
  <c r="Q90" i="21"/>
  <c r="J91" i="21"/>
  <c r="K90" i="21"/>
  <c r="Q89" i="20"/>
  <c r="P90" i="20"/>
  <c r="D90" i="20"/>
  <c r="E89" i="20"/>
  <c r="J93" i="20"/>
  <c r="K92" i="20"/>
  <c r="D93" i="19"/>
  <c r="E92" i="19"/>
  <c r="J91" i="19"/>
  <c r="K90" i="19"/>
  <c r="P92" i="19"/>
  <c r="Q91" i="19"/>
  <c r="P92" i="18"/>
  <c r="Q91" i="18"/>
  <c r="K90" i="18"/>
  <c r="J91" i="18"/>
  <c r="D92" i="18"/>
  <c r="E91" i="18"/>
  <c r="D91" i="17"/>
  <c r="E90" i="17"/>
  <c r="Q90" i="17"/>
  <c r="P91" i="17"/>
  <c r="J91" i="17"/>
  <c r="K90" i="17"/>
  <c r="P92" i="16"/>
  <c r="Q91" i="16"/>
  <c r="J95" i="16"/>
  <c r="K94" i="16"/>
  <c r="D91" i="16"/>
  <c r="E90" i="16"/>
  <c r="J92" i="15"/>
  <c r="K91" i="15"/>
  <c r="D91" i="15"/>
  <c r="E90" i="15"/>
  <c r="P91" i="15"/>
  <c r="Q90" i="15"/>
  <c r="D92" i="14"/>
  <c r="E91" i="14"/>
  <c r="P91" i="14"/>
  <c r="Q90" i="14"/>
  <c r="K90" i="14"/>
  <c r="J91" i="14"/>
  <c r="D92" i="13"/>
  <c r="E91" i="13"/>
  <c r="P91" i="13"/>
  <c r="Q90" i="13"/>
  <c r="J92" i="13"/>
  <c r="K91" i="13"/>
  <c r="J92" i="12"/>
  <c r="K91" i="12"/>
  <c r="P93" i="12"/>
  <c r="Q92" i="12"/>
  <c r="D91" i="12"/>
  <c r="E90" i="12"/>
  <c r="J91" i="11"/>
  <c r="K90" i="11"/>
  <c r="D91" i="11"/>
  <c r="E90" i="11"/>
  <c r="P91" i="11"/>
  <c r="Q90" i="11"/>
  <c r="J91" i="10"/>
  <c r="K90" i="10"/>
  <c r="P92" i="10"/>
  <c r="Q91" i="10"/>
  <c r="D91" i="10"/>
  <c r="E90" i="10"/>
  <c r="J91" i="9"/>
  <c r="K90" i="9"/>
  <c r="P91" i="9"/>
  <c r="Q90" i="9"/>
  <c r="D92" i="9"/>
  <c r="E91" i="9"/>
  <c r="J91" i="8"/>
  <c r="K90" i="8"/>
  <c r="D92" i="8"/>
  <c r="E91" i="8"/>
  <c r="P92" i="8"/>
  <c r="Q91" i="8"/>
  <c r="D93" i="7"/>
  <c r="E92" i="7"/>
  <c r="J90" i="7"/>
  <c r="K89" i="7"/>
  <c r="P91" i="7"/>
  <c r="Q90" i="7"/>
  <c r="E91" i="6"/>
  <c r="D92" i="6"/>
  <c r="Q90" i="6"/>
  <c r="P91" i="6"/>
  <c r="J92" i="6"/>
  <c r="K91" i="6"/>
  <c r="J91" i="5"/>
  <c r="K90" i="5"/>
  <c r="P91" i="5"/>
  <c r="Q90" i="5"/>
  <c r="D91" i="5"/>
  <c r="E90" i="5"/>
  <c r="D92" i="4"/>
  <c r="E91" i="4"/>
  <c r="J91" i="4"/>
  <c r="K90" i="4"/>
  <c r="Q91" i="4"/>
  <c r="P92" i="4"/>
  <c r="D91" i="3"/>
  <c r="E90" i="3"/>
  <c r="P92" i="3"/>
  <c r="Q91" i="3"/>
  <c r="K91" i="3"/>
  <c r="J92" i="3"/>
  <c r="P91" i="2"/>
  <c r="Q90" i="2"/>
  <c r="K90" i="2"/>
  <c r="J91" i="2"/>
  <c r="D90" i="2"/>
  <c r="E89" i="2"/>
  <c r="P192" i="1"/>
  <c r="J191" i="1"/>
  <c r="P91" i="1"/>
  <c r="J90" i="1"/>
  <c r="D91" i="1"/>
  <c r="E90" i="1"/>
  <c r="E91" i="24" l="1"/>
  <c r="D92" i="24"/>
  <c r="J92" i="24"/>
  <c r="K91" i="24"/>
  <c r="Q93" i="24"/>
  <c r="P94" i="24"/>
  <c r="P92" i="23"/>
  <c r="Q91" i="23"/>
  <c r="J93" i="23"/>
  <c r="K92" i="23"/>
  <c r="D93" i="23"/>
  <c r="E92" i="23"/>
  <c r="P92" i="22"/>
  <c r="Q91" i="22"/>
  <c r="K91" i="22"/>
  <c r="J92" i="22"/>
  <c r="D93" i="22"/>
  <c r="E92" i="22"/>
  <c r="P92" i="21"/>
  <c r="Q91" i="21"/>
  <c r="J92" i="21"/>
  <c r="K91" i="21"/>
  <c r="E92" i="21"/>
  <c r="D93" i="21"/>
  <c r="E90" i="20"/>
  <c r="D91" i="20"/>
  <c r="J94" i="20"/>
  <c r="K93" i="20"/>
  <c r="P91" i="20"/>
  <c r="Q90" i="20"/>
  <c r="J92" i="19"/>
  <c r="K91" i="19"/>
  <c r="P93" i="19"/>
  <c r="Q92" i="19"/>
  <c r="D94" i="19"/>
  <c r="E93" i="19"/>
  <c r="E92" i="18"/>
  <c r="D93" i="18"/>
  <c r="J92" i="18"/>
  <c r="K91" i="18"/>
  <c r="P93" i="18"/>
  <c r="Q92" i="18"/>
  <c r="K91" i="17"/>
  <c r="J92" i="17"/>
  <c r="P92" i="17"/>
  <c r="Q91" i="17"/>
  <c r="D92" i="17"/>
  <c r="E91" i="17"/>
  <c r="E91" i="16"/>
  <c r="D92" i="16"/>
  <c r="J96" i="16"/>
  <c r="K95" i="16"/>
  <c r="P93" i="16"/>
  <c r="Q92" i="16"/>
  <c r="Q91" i="15"/>
  <c r="P92" i="15"/>
  <c r="D92" i="15"/>
  <c r="E91" i="15"/>
  <c r="J93" i="15"/>
  <c r="K92" i="15"/>
  <c r="J92" i="14"/>
  <c r="K91" i="14"/>
  <c r="E92" i="14"/>
  <c r="D93" i="14"/>
  <c r="P92" i="14"/>
  <c r="Q91" i="14"/>
  <c r="J93" i="13"/>
  <c r="K92" i="13"/>
  <c r="P92" i="13"/>
  <c r="Q91" i="13"/>
  <c r="D93" i="13"/>
  <c r="E92" i="13"/>
  <c r="D92" i="12"/>
  <c r="E91" i="12"/>
  <c r="P94" i="12"/>
  <c r="Q93" i="12"/>
  <c r="J93" i="12"/>
  <c r="K92" i="12"/>
  <c r="P92" i="11"/>
  <c r="Q91" i="11"/>
  <c r="D92" i="11"/>
  <c r="E91" i="11"/>
  <c r="J92" i="11"/>
  <c r="K91" i="11"/>
  <c r="E91" i="10"/>
  <c r="D92" i="10"/>
  <c r="P93" i="10"/>
  <c r="Q92" i="10"/>
  <c r="J92" i="10"/>
  <c r="K91" i="10"/>
  <c r="D93" i="9"/>
  <c r="E92" i="9"/>
  <c r="P92" i="9"/>
  <c r="Q91" i="9"/>
  <c r="J92" i="9"/>
  <c r="K91" i="9"/>
  <c r="J92" i="8"/>
  <c r="K91" i="8"/>
  <c r="P93" i="8"/>
  <c r="Q92" i="8"/>
  <c r="D93" i="8"/>
  <c r="E92" i="8"/>
  <c r="P92" i="7"/>
  <c r="Q91" i="7"/>
  <c r="J91" i="7"/>
  <c r="K90" i="7"/>
  <c r="D94" i="7"/>
  <c r="E93" i="7"/>
  <c r="K92" i="6"/>
  <c r="J93" i="6"/>
  <c r="P92" i="6"/>
  <c r="Q91" i="6"/>
  <c r="D93" i="6"/>
  <c r="E92" i="6"/>
  <c r="E91" i="5"/>
  <c r="D92" i="5"/>
  <c r="P92" i="5"/>
  <c r="Q91" i="5"/>
  <c r="J92" i="5"/>
  <c r="K91" i="5"/>
  <c r="P93" i="4"/>
  <c r="Q92" i="4"/>
  <c r="J92" i="4"/>
  <c r="K91" i="4"/>
  <c r="D93" i="4"/>
  <c r="E92" i="4"/>
  <c r="J93" i="3"/>
  <c r="K92" i="3"/>
  <c r="P93" i="3"/>
  <c r="Q92" i="3"/>
  <c r="D92" i="3"/>
  <c r="E91" i="3"/>
  <c r="E90" i="2"/>
  <c r="D91" i="2"/>
  <c r="J92" i="2"/>
  <c r="K91" i="2"/>
  <c r="P92" i="2"/>
  <c r="Q91" i="2"/>
  <c r="P193" i="1"/>
  <c r="J192" i="1"/>
  <c r="P92" i="1"/>
  <c r="J91" i="1"/>
  <c r="D92" i="1"/>
  <c r="E91" i="1"/>
  <c r="P95" i="24" l="1"/>
  <c r="Q94" i="24"/>
  <c r="J93" i="24"/>
  <c r="K92" i="24"/>
  <c r="D93" i="24"/>
  <c r="E92" i="24"/>
  <c r="J94" i="23"/>
  <c r="K93" i="23"/>
  <c r="D94" i="23"/>
  <c r="E93" i="23"/>
  <c r="P93" i="23"/>
  <c r="Q92" i="23"/>
  <c r="E93" i="22"/>
  <c r="D94" i="22"/>
  <c r="K92" i="22"/>
  <c r="J93" i="22"/>
  <c r="Q92" i="22"/>
  <c r="P93" i="22"/>
  <c r="J93" i="21"/>
  <c r="K92" i="21"/>
  <c r="D94" i="21"/>
  <c r="E93" i="21"/>
  <c r="Q92" i="21"/>
  <c r="P93" i="21"/>
  <c r="P92" i="20"/>
  <c r="Q91" i="20"/>
  <c r="J95" i="20"/>
  <c r="K94" i="20"/>
  <c r="D92" i="20"/>
  <c r="E91" i="20"/>
  <c r="D95" i="19"/>
  <c r="E94" i="19"/>
  <c r="P94" i="19"/>
  <c r="Q93" i="19"/>
  <c r="J93" i="19"/>
  <c r="K92" i="19"/>
  <c r="P94" i="18"/>
  <c r="Q93" i="18"/>
  <c r="J93" i="18"/>
  <c r="K92" i="18"/>
  <c r="E93" i="18"/>
  <c r="D94" i="18"/>
  <c r="E92" i="17"/>
  <c r="D93" i="17"/>
  <c r="P93" i="17"/>
  <c r="Q92" i="17"/>
  <c r="K92" i="17"/>
  <c r="J93" i="17"/>
  <c r="P94" i="16"/>
  <c r="Q93" i="16"/>
  <c r="J97" i="16"/>
  <c r="K96" i="16"/>
  <c r="D93" i="16"/>
  <c r="E92" i="16"/>
  <c r="D93" i="15"/>
  <c r="E92" i="15"/>
  <c r="K93" i="15"/>
  <c r="J94" i="15"/>
  <c r="P93" i="15"/>
  <c r="Q92" i="15"/>
  <c r="P93" i="14"/>
  <c r="Q92" i="14"/>
  <c r="E93" i="14"/>
  <c r="D94" i="14"/>
  <c r="K92" i="14"/>
  <c r="J93" i="14"/>
  <c r="Q92" i="13"/>
  <c r="P93" i="13"/>
  <c r="D94" i="13"/>
  <c r="E93" i="13"/>
  <c r="J94" i="13"/>
  <c r="K93" i="13"/>
  <c r="J94" i="12"/>
  <c r="K93" i="12"/>
  <c r="P95" i="12"/>
  <c r="Q94" i="12"/>
  <c r="D93" i="12"/>
  <c r="E92" i="12"/>
  <c r="K92" i="11"/>
  <c r="J93" i="11"/>
  <c r="D93" i="11"/>
  <c r="E92" i="11"/>
  <c r="Q92" i="11"/>
  <c r="P93" i="11"/>
  <c r="J93" i="10"/>
  <c r="K92" i="10"/>
  <c r="Q93" i="10"/>
  <c r="P94" i="10"/>
  <c r="E92" i="10"/>
  <c r="D93" i="10"/>
  <c r="K92" i="9"/>
  <c r="J93" i="9"/>
  <c r="P93" i="9"/>
  <c r="Q92" i="9"/>
  <c r="D94" i="9"/>
  <c r="E93" i="9"/>
  <c r="J93" i="8"/>
  <c r="K92" i="8"/>
  <c r="P94" i="8"/>
  <c r="Q93" i="8"/>
  <c r="D94" i="8"/>
  <c r="E93" i="8"/>
  <c r="D95" i="7"/>
  <c r="E94" i="7"/>
  <c r="J92" i="7"/>
  <c r="K91" i="7"/>
  <c r="Q92" i="7"/>
  <c r="P93" i="7"/>
  <c r="P93" i="6"/>
  <c r="Q92" i="6"/>
  <c r="E93" i="6"/>
  <c r="D94" i="6"/>
  <c r="K93" i="6"/>
  <c r="J94" i="6"/>
  <c r="J93" i="5"/>
  <c r="K92" i="5"/>
  <c r="P93" i="5"/>
  <c r="Q92" i="5"/>
  <c r="D93" i="5"/>
  <c r="E92" i="5"/>
  <c r="D94" i="4"/>
  <c r="E93" i="4"/>
  <c r="J93" i="4"/>
  <c r="K92" i="4"/>
  <c r="P94" i="4"/>
  <c r="Q93" i="4"/>
  <c r="D93" i="3"/>
  <c r="E92" i="3"/>
  <c r="P94" i="3"/>
  <c r="Q93" i="3"/>
  <c r="J94" i="3"/>
  <c r="K93" i="3"/>
  <c r="P93" i="2"/>
  <c r="Q92" i="2"/>
  <c r="J93" i="2"/>
  <c r="K92" i="2"/>
  <c r="D92" i="2"/>
  <c r="E91" i="2"/>
  <c r="P194" i="1"/>
  <c r="J193" i="1"/>
  <c r="P93" i="1"/>
  <c r="J92" i="1"/>
  <c r="D93" i="1"/>
  <c r="E92" i="1"/>
  <c r="P96" i="24" l="1"/>
  <c r="Q95" i="24"/>
  <c r="J94" i="24"/>
  <c r="K93" i="24"/>
  <c r="D94" i="24"/>
  <c r="E93" i="24"/>
  <c r="P94" i="23"/>
  <c r="Q93" i="23"/>
  <c r="D95" i="23"/>
  <c r="E94" i="23"/>
  <c r="J95" i="23"/>
  <c r="K94" i="23"/>
  <c r="P94" i="22"/>
  <c r="Q93" i="22"/>
  <c r="K93" i="22"/>
  <c r="J94" i="22"/>
  <c r="D95" i="22"/>
  <c r="E94" i="22"/>
  <c r="D95" i="21"/>
  <c r="E94" i="21"/>
  <c r="P94" i="21"/>
  <c r="Q93" i="21"/>
  <c r="J94" i="21"/>
  <c r="K93" i="21"/>
  <c r="D93" i="20"/>
  <c r="E92" i="20"/>
  <c r="J96" i="20"/>
  <c r="K95" i="20"/>
  <c r="Q92" i="20"/>
  <c r="P93" i="20"/>
  <c r="K93" i="19"/>
  <c r="J94" i="19"/>
  <c r="P95" i="19"/>
  <c r="Q94" i="19"/>
  <c r="E95" i="19"/>
  <c r="D96" i="19"/>
  <c r="D95" i="18"/>
  <c r="E94" i="18"/>
  <c r="J94" i="18"/>
  <c r="K93" i="18"/>
  <c r="Q94" i="18"/>
  <c r="P95" i="18"/>
  <c r="K93" i="17"/>
  <c r="J94" i="17"/>
  <c r="P94" i="17"/>
  <c r="Q93" i="17"/>
  <c r="D94" i="17"/>
  <c r="E93" i="17"/>
  <c r="D94" i="16"/>
  <c r="E93" i="16"/>
  <c r="J98" i="16"/>
  <c r="K97" i="16"/>
  <c r="P95" i="16"/>
  <c r="Q94" i="16"/>
  <c r="P94" i="15"/>
  <c r="Q93" i="15"/>
  <c r="J95" i="15"/>
  <c r="K94" i="15"/>
  <c r="D94" i="15"/>
  <c r="E93" i="15"/>
  <c r="J94" i="14"/>
  <c r="K93" i="14"/>
  <c r="D95" i="14"/>
  <c r="E94" i="14"/>
  <c r="P94" i="14"/>
  <c r="Q93" i="14"/>
  <c r="J95" i="13"/>
  <c r="K94" i="13"/>
  <c r="D95" i="13"/>
  <c r="E94" i="13"/>
  <c r="P94" i="13"/>
  <c r="Q93" i="13"/>
  <c r="D94" i="12"/>
  <c r="E93" i="12"/>
  <c r="Q95" i="12"/>
  <c r="P96" i="12"/>
  <c r="J95" i="12"/>
  <c r="K94" i="12"/>
  <c r="P94" i="11"/>
  <c r="Q93" i="11"/>
  <c r="D94" i="11"/>
  <c r="E93" i="11"/>
  <c r="J94" i="11"/>
  <c r="K93" i="11"/>
  <c r="D94" i="10"/>
  <c r="E93" i="10"/>
  <c r="Q94" i="10"/>
  <c r="P95" i="10"/>
  <c r="J94" i="10"/>
  <c r="K93" i="10"/>
  <c r="P94" i="9"/>
  <c r="Q93" i="9"/>
  <c r="D95" i="9"/>
  <c r="E94" i="9"/>
  <c r="J94" i="9"/>
  <c r="K93" i="9"/>
  <c r="K93" i="8"/>
  <c r="J94" i="8"/>
  <c r="P95" i="8"/>
  <c r="Q94" i="8"/>
  <c r="D95" i="8"/>
  <c r="E94" i="8"/>
  <c r="P94" i="7"/>
  <c r="Q93" i="7"/>
  <c r="K92" i="7"/>
  <c r="J93" i="7"/>
  <c r="D96" i="7"/>
  <c r="E95" i="7"/>
  <c r="J95" i="6"/>
  <c r="K94" i="6"/>
  <c r="D95" i="6"/>
  <c r="E94" i="6"/>
  <c r="P94" i="6"/>
  <c r="Q93" i="6"/>
  <c r="D94" i="5"/>
  <c r="E93" i="5"/>
  <c r="P94" i="5"/>
  <c r="Q93" i="5"/>
  <c r="J94" i="5"/>
  <c r="K93" i="5"/>
  <c r="Q94" i="4"/>
  <c r="P95" i="4"/>
  <c r="J94" i="4"/>
  <c r="K93" i="4"/>
  <c r="D95" i="4"/>
  <c r="E94" i="4"/>
  <c r="J95" i="3"/>
  <c r="K94" i="3"/>
  <c r="P95" i="3"/>
  <c r="Q94" i="3"/>
  <c r="E93" i="3"/>
  <c r="D94" i="3"/>
  <c r="E92" i="2"/>
  <c r="D93" i="2"/>
  <c r="J94" i="2"/>
  <c r="K93" i="2"/>
  <c r="P94" i="2"/>
  <c r="Q93" i="2"/>
  <c r="P195" i="1"/>
  <c r="J194" i="1"/>
  <c r="P94" i="1"/>
  <c r="J93" i="1"/>
  <c r="D94" i="1"/>
  <c r="E93" i="1"/>
  <c r="P97" i="24" l="1"/>
  <c r="Q96" i="24"/>
  <c r="D95" i="24"/>
  <c r="E94" i="24"/>
  <c r="K94" i="24"/>
  <c r="J95" i="24"/>
  <c r="J96" i="23"/>
  <c r="K95" i="23"/>
  <c r="D96" i="23"/>
  <c r="E95" i="23"/>
  <c r="P95" i="23"/>
  <c r="Q94" i="23"/>
  <c r="P95" i="22"/>
  <c r="Q94" i="22"/>
  <c r="D96" i="22"/>
  <c r="E95" i="22"/>
  <c r="K94" i="22"/>
  <c r="J95" i="22"/>
  <c r="D96" i="21"/>
  <c r="E95" i="21"/>
  <c r="J95" i="21"/>
  <c r="K94" i="21"/>
  <c r="P95" i="21"/>
  <c r="Q94" i="21"/>
  <c r="P94" i="20"/>
  <c r="Q93" i="20"/>
  <c r="J97" i="20"/>
  <c r="K96" i="20"/>
  <c r="D94" i="20"/>
  <c r="E93" i="20"/>
  <c r="D97" i="19"/>
  <c r="E96" i="19"/>
  <c r="P96" i="19"/>
  <c r="Q95" i="19"/>
  <c r="J95" i="19"/>
  <c r="K94" i="19"/>
  <c r="P96" i="18"/>
  <c r="Q95" i="18"/>
  <c r="J95" i="18"/>
  <c r="K94" i="18"/>
  <c r="E95" i="18"/>
  <c r="D96" i="18"/>
  <c r="E94" i="17"/>
  <c r="D95" i="17"/>
  <c r="Q94" i="17"/>
  <c r="P95" i="17"/>
  <c r="J95" i="17"/>
  <c r="K94" i="17"/>
  <c r="P96" i="16"/>
  <c r="Q95" i="16"/>
  <c r="D95" i="16"/>
  <c r="E94" i="16"/>
  <c r="J99" i="16"/>
  <c r="K98" i="16"/>
  <c r="D95" i="15"/>
  <c r="E94" i="15"/>
  <c r="J96" i="15"/>
  <c r="K95" i="15"/>
  <c r="P95" i="15"/>
  <c r="Q94" i="15"/>
  <c r="Q94" i="14"/>
  <c r="P95" i="14"/>
  <c r="E95" i="14"/>
  <c r="D96" i="14"/>
  <c r="J95" i="14"/>
  <c r="K94" i="14"/>
  <c r="P95" i="13"/>
  <c r="Q94" i="13"/>
  <c r="D96" i="13"/>
  <c r="E95" i="13"/>
  <c r="K95" i="13"/>
  <c r="J96" i="13"/>
  <c r="P97" i="12"/>
  <c r="Q96" i="12"/>
  <c r="J96" i="12"/>
  <c r="K95" i="12"/>
  <c r="D95" i="12"/>
  <c r="E94" i="12"/>
  <c r="D95" i="11"/>
  <c r="E94" i="11"/>
  <c r="K94" i="11"/>
  <c r="J95" i="11"/>
  <c r="P95" i="11"/>
  <c r="Q94" i="11"/>
  <c r="J95" i="10"/>
  <c r="K94" i="10"/>
  <c r="P96" i="10"/>
  <c r="Q95" i="10"/>
  <c r="D95" i="10"/>
  <c r="E94" i="10"/>
  <c r="J95" i="9"/>
  <c r="K94" i="9"/>
  <c r="E95" i="9"/>
  <c r="D96" i="9"/>
  <c r="P95" i="9"/>
  <c r="Q94" i="9"/>
  <c r="E95" i="8"/>
  <c r="D96" i="8"/>
  <c r="P96" i="8"/>
  <c r="Q95" i="8"/>
  <c r="J95" i="8"/>
  <c r="K94" i="8"/>
  <c r="D97" i="7"/>
  <c r="E96" i="7"/>
  <c r="J94" i="7"/>
  <c r="K93" i="7"/>
  <c r="P95" i="7"/>
  <c r="Q94" i="7"/>
  <c r="P95" i="6"/>
  <c r="Q94" i="6"/>
  <c r="E95" i="6"/>
  <c r="D96" i="6"/>
  <c r="J96" i="6"/>
  <c r="K95" i="6"/>
  <c r="J95" i="5"/>
  <c r="K94" i="5"/>
  <c r="P95" i="5"/>
  <c r="Q94" i="5"/>
  <c r="D95" i="5"/>
  <c r="E94" i="5"/>
  <c r="D96" i="4"/>
  <c r="E95" i="4"/>
  <c r="K94" i="4"/>
  <c r="J95" i="4"/>
  <c r="P96" i="4"/>
  <c r="Q95" i="4"/>
  <c r="E94" i="3"/>
  <c r="D95" i="3"/>
  <c r="Q95" i="3"/>
  <c r="P96" i="3"/>
  <c r="J96" i="3"/>
  <c r="K95" i="3"/>
  <c r="Q94" i="2"/>
  <c r="P95" i="2"/>
  <c r="J95" i="2"/>
  <c r="K94" i="2"/>
  <c r="E93" i="2"/>
  <c r="D94" i="2"/>
  <c r="P196" i="1"/>
  <c r="J195" i="1"/>
  <c r="P95" i="1"/>
  <c r="J94" i="1"/>
  <c r="D95" i="1"/>
  <c r="E94" i="1"/>
  <c r="J96" i="24" l="1"/>
  <c r="K95" i="24"/>
  <c r="D96" i="24"/>
  <c r="E95" i="24"/>
  <c r="P98" i="24"/>
  <c r="Q97" i="24"/>
  <c r="P96" i="23"/>
  <c r="Q95" i="23"/>
  <c r="D97" i="23"/>
  <c r="E96" i="23"/>
  <c r="J97" i="23"/>
  <c r="K96" i="23"/>
  <c r="K95" i="22"/>
  <c r="J96" i="22"/>
  <c r="D97" i="22"/>
  <c r="E96" i="22"/>
  <c r="Q95" i="22"/>
  <c r="P96" i="22"/>
  <c r="K95" i="21"/>
  <c r="J96" i="21"/>
  <c r="P96" i="21"/>
  <c r="Q95" i="21"/>
  <c r="D97" i="21"/>
  <c r="E96" i="21"/>
  <c r="D95" i="20"/>
  <c r="E94" i="20"/>
  <c r="J98" i="20"/>
  <c r="K97" i="20"/>
  <c r="P95" i="20"/>
  <c r="Q94" i="20"/>
  <c r="P97" i="19"/>
  <c r="Q96" i="19"/>
  <c r="J96" i="19"/>
  <c r="K95" i="19"/>
  <c r="D98" i="19"/>
  <c r="E97" i="19"/>
  <c r="D97" i="18"/>
  <c r="E96" i="18"/>
  <c r="J96" i="18"/>
  <c r="K95" i="18"/>
  <c r="P97" i="18"/>
  <c r="Q96" i="18"/>
  <c r="J96" i="17"/>
  <c r="K95" i="17"/>
  <c r="P96" i="17"/>
  <c r="Q95" i="17"/>
  <c r="E95" i="17"/>
  <c r="D96" i="17"/>
  <c r="P97" i="16"/>
  <c r="Q96" i="16"/>
  <c r="J100" i="16"/>
  <c r="K99" i="16"/>
  <c r="D96" i="16"/>
  <c r="E95" i="16"/>
  <c r="P96" i="15"/>
  <c r="Q95" i="15"/>
  <c r="J97" i="15"/>
  <c r="K96" i="15"/>
  <c r="D96" i="15"/>
  <c r="E95" i="15"/>
  <c r="J96" i="14"/>
  <c r="K95" i="14"/>
  <c r="D97" i="14"/>
  <c r="E96" i="14"/>
  <c r="P96" i="14"/>
  <c r="Q95" i="14"/>
  <c r="J97" i="13"/>
  <c r="K96" i="13"/>
  <c r="D97" i="13"/>
  <c r="E96" i="13"/>
  <c r="P96" i="13"/>
  <c r="Q95" i="13"/>
  <c r="D96" i="12"/>
  <c r="E95" i="12"/>
  <c r="J97" i="12"/>
  <c r="K96" i="12"/>
  <c r="P98" i="12"/>
  <c r="Q97" i="12"/>
  <c r="P96" i="11"/>
  <c r="Q95" i="11"/>
  <c r="J96" i="11"/>
  <c r="K95" i="11"/>
  <c r="E95" i="11"/>
  <c r="D96" i="11"/>
  <c r="D96" i="10"/>
  <c r="E95" i="10"/>
  <c r="P97" i="10"/>
  <c r="Q96" i="10"/>
  <c r="J96" i="10"/>
  <c r="K95" i="10"/>
  <c r="P96" i="9"/>
  <c r="Q95" i="9"/>
  <c r="D97" i="9"/>
  <c r="E96" i="9"/>
  <c r="J96" i="9"/>
  <c r="K95" i="9"/>
  <c r="J96" i="8"/>
  <c r="K95" i="8"/>
  <c r="P97" i="8"/>
  <c r="Q96" i="8"/>
  <c r="D97" i="8"/>
  <c r="E96" i="8"/>
  <c r="P96" i="7"/>
  <c r="Q95" i="7"/>
  <c r="J95" i="7"/>
  <c r="K94" i="7"/>
  <c r="D98" i="7"/>
  <c r="E97" i="7"/>
  <c r="J97" i="6"/>
  <c r="K96" i="6"/>
  <c r="E96" i="6"/>
  <c r="D97" i="6"/>
  <c r="P96" i="6"/>
  <c r="Q95" i="6"/>
  <c r="D96" i="5"/>
  <c r="E95" i="5"/>
  <c r="P96" i="5"/>
  <c r="Q95" i="5"/>
  <c r="J96" i="5"/>
  <c r="K95" i="5"/>
  <c r="P97" i="4"/>
  <c r="Q96" i="4"/>
  <c r="J96" i="4"/>
  <c r="K95" i="4"/>
  <c r="D97" i="4"/>
  <c r="E96" i="4"/>
  <c r="J97" i="3"/>
  <c r="K96" i="3"/>
  <c r="Q96" i="3"/>
  <c r="P97" i="3"/>
  <c r="D96" i="3"/>
  <c r="E95" i="3"/>
  <c r="D95" i="2"/>
  <c r="E94" i="2"/>
  <c r="K95" i="2"/>
  <c r="J96" i="2"/>
  <c r="P96" i="2"/>
  <c r="Q95" i="2"/>
  <c r="P197" i="1"/>
  <c r="J196" i="1"/>
  <c r="P96" i="1"/>
  <c r="J95" i="1"/>
  <c r="D96" i="1"/>
  <c r="E95" i="1"/>
  <c r="K96" i="24" l="1"/>
  <c r="J97" i="24"/>
  <c r="P99" i="24"/>
  <c r="Q98" i="24"/>
  <c r="D97" i="24"/>
  <c r="E96" i="24"/>
  <c r="J98" i="23"/>
  <c r="K97" i="23"/>
  <c r="D98" i="23"/>
  <c r="E97" i="23"/>
  <c r="P97" i="23"/>
  <c r="Q96" i="23"/>
  <c r="D98" i="22"/>
  <c r="E97" i="22"/>
  <c r="J97" i="22"/>
  <c r="K96" i="22"/>
  <c r="Q96" i="22"/>
  <c r="P97" i="22"/>
  <c r="P97" i="21"/>
  <c r="Q96" i="21"/>
  <c r="D98" i="21"/>
  <c r="E97" i="21"/>
  <c r="J97" i="21"/>
  <c r="K96" i="21"/>
  <c r="J99" i="20"/>
  <c r="K98" i="20"/>
  <c r="P96" i="20"/>
  <c r="Q95" i="20"/>
  <c r="E95" i="20"/>
  <c r="D96" i="20"/>
  <c r="D99" i="19"/>
  <c r="E98" i="19"/>
  <c r="J97" i="19"/>
  <c r="K96" i="19"/>
  <c r="P98" i="19"/>
  <c r="Q97" i="19"/>
  <c r="Q97" i="18"/>
  <c r="P98" i="18"/>
  <c r="J97" i="18"/>
  <c r="K96" i="18"/>
  <c r="D98" i="18"/>
  <c r="E97" i="18"/>
  <c r="E96" i="17"/>
  <c r="D97" i="17"/>
  <c r="Q96" i="17"/>
  <c r="P97" i="17"/>
  <c r="J97" i="17"/>
  <c r="K96" i="17"/>
  <c r="P98" i="16"/>
  <c r="Q97" i="16"/>
  <c r="D97" i="16"/>
  <c r="E96" i="16"/>
  <c r="J101" i="16"/>
  <c r="K100" i="16"/>
  <c r="D97" i="15"/>
  <c r="E96" i="15"/>
  <c r="J98" i="15"/>
  <c r="K97" i="15"/>
  <c r="P97" i="15"/>
  <c r="Q96" i="15"/>
  <c r="P97" i="14"/>
  <c r="Q96" i="14"/>
  <c r="D98" i="14"/>
  <c r="E97" i="14"/>
  <c r="J97" i="14"/>
  <c r="K96" i="14"/>
  <c r="D98" i="13"/>
  <c r="E97" i="13"/>
  <c r="P97" i="13"/>
  <c r="Q96" i="13"/>
  <c r="J98" i="13"/>
  <c r="K97" i="13"/>
  <c r="P99" i="12"/>
  <c r="Q98" i="12"/>
  <c r="J98" i="12"/>
  <c r="K97" i="12"/>
  <c r="D97" i="12"/>
  <c r="E96" i="12"/>
  <c r="D97" i="11"/>
  <c r="E96" i="11"/>
  <c r="J97" i="11"/>
  <c r="K96" i="11"/>
  <c r="P97" i="11"/>
  <c r="Q96" i="11"/>
  <c r="K96" i="10"/>
  <c r="J97" i="10"/>
  <c r="P98" i="10"/>
  <c r="Q97" i="10"/>
  <c r="D97" i="10"/>
  <c r="E96" i="10"/>
  <c r="J97" i="9"/>
  <c r="K96" i="9"/>
  <c r="D98" i="9"/>
  <c r="E97" i="9"/>
  <c r="P97" i="9"/>
  <c r="Q96" i="9"/>
  <c r="D98" i="8"/>
  <c r="E97" i="8"/>
  <c r="P98" i="8"/>
  <c r="Q97" i="8"/>
  <c r="J97" i="8"/>
  <c r="K96" i="8"/>
  <c r="E98" i="7"/>
  <c r="D99" i="7"/>
  <c r="K95" i="7"/>
  <c r="J96" i="7"/>
  <c r="P97" i="7"/>
  <c r="Q96" i="7"/>
  <c r="P97" i="6"/>
  <c r="Q96" i="6"/>
  <c r="D98" i="6"/>
  <c r="E97" i="6"/>
  <c r="J98" i="6"/>
  <c r="K97" i="6"/>
  <c r="D97" i="5"/>
  <c r="E96" i="5"/>
  <c r="J97" i="5"/>
  <c r="K96" i="5"/>
  <c r="P97" i="5"/>
  <c r="Q96" i="5"/>
  <c r="D98" i="4"/>
  <c r="E97" i="4"/>
  <c r="K96" i="4"/>
  <c r="J97" i="4"/>
  <c r="P98" i="4"/>
  <c r="Q97" i="4"/>
  <c r="E96" i="3"/>
  <c r="D97" i="3"/>
  <c r="P98" i="3"/>
  <c r="Q97" i="3"/>
  <c r="J98" i="3"/>
  <c r="K97" i="3"/>
  <c r="P97" i="2"/>
  <c r="Q96" i="2"/>
  <c r="J97" i="2"/>
  <c r="K96" i="2"/>
  <c r="D96" i="2"/>
  <c r="E95" i="2"/>
  <c r="P198" i="1"/>
  <c r="J197" i="1"/>
  <c r="P97" i="1"/>
  <c r="J96" i="1"/>
  <c r="D97" i="1"/>
  <c r="E96" i="1"/>
  <c r="Q99" i="24" l="1"/>
  <c r="P100" i="24"/>
  <c r="D98" i="24"/>
  <c r="E97" i="24"/>
  <c r="J98" i="24"/>
  <c r="K97" i="24"/>
  <c r="P98" i="23"/>
  <c r="Q97" i="23"/>
  <c r="D99" i="23"/>
  <c r="E98" i="23"/>
  <c r="J99" i="23"/>
  <c r="K98" i="23"/>
  <c r="E98" i="22"/>
  <c r="D99" i="22"/>
  <c r="Q97" i="22"/>
  <c r="P98" i="22"/>
  <c r="J98" i="22"/>
  <c r="K97" i="22"/>
  <c r="K97" i="21"/>
  <c r="J98" i="21"/>
  <c r="D99" i="21"/>
  <c r="E98" i="21"/>
  <c r="P98" i="21"/>
  <c r="Q97" i="21"/>
  <c r="K99" i="20"/>
  <c r="J100" i="20"/>
  <c r="D97" i="20"/>
  <c r="E96" i="20"/>
  <c r="P97" i="20"/>
  <c r="Q96" i="20"/>
  <c r="J98" i="19"/>
  <c r="K97" i="19"/>
  <c r="Q98" i="19"/>
  <c r="P99" i="19"/>
  <c r="D100" i="19"/>
  <c r="E99" i="19"/>
  <c r="D99" i="18"/>
  <c r="E98" i="18"/>
  <c r="K97" i="18"/>
  <c r="J98" i="18"/>
  <c r="P99" i="18"/>
  <c r="Q98" i="18"/>
  <c r="K97" i="17"/>
  <c r="J98" i="17"/>
  <c r="Q97" i="17"/>
  <c r="P98" i="17"/>
  <c r="D98" i="17"/>
  <c r="E97" i="17"/>
  <c r="P99" i="16"/>
  <c r="Q98" i="16"/>
  <c r="J102" i="16"/>
  <c r="K101" i="16"/>
  <c r="D98" i="16"/>
  <c r="E97" i="16"/>
  <c r="P98" i="15"/>
  <c r="Q97" i="15"/>
  <c r="J99" i="15"/>
  <c r="K98" i="15"/>
  <c r="E97" i="15"/>
  <c r="D98" i="15"/>
  <c r="J98" i="14"/>
  <c r="K97" i="14"/>
  <c r="D99" i="14"/>
  <c r="E98" i="14"/>
  <c r="Q97" i="14"/>
  <c r="P98" i="14"/>
  <c r="P98" i="13"/>
  <c r="Q97" i="13"/>
  <c r="J99" i="13"/>
  <c r="K98" i="13"/>
  <c r="D99" i="13"/>
  <c r="E98" i="13"/>
  <c r="D98" i="12"/>
  <c r="E97" i="12"/>
  <c r="K98" i="12"/>
  <c r="J99" i="12"/>
  <c r="P100" i="12"/>
  <c r="Q99" i="12"/>
  <c r="P98" i="11"/>
  <c r="Q97" i="11"/>
  <c r="J98" i="11"/>
  <c r="K97" i="11"/>
  <c r="D98" i="11"/>
  <c r="E97" i="11"/>
  <c r="D98" i="10"/>
  <c r="E97" i="10"/>
  <c r="P99" i="10"/>
  <c r="Q98" i="10"/>
  <c r="K97" i="10"/>
  <c r="J98" i="10"/>
  <c r="P98" i="9"/>
  <c r="Q97" i="9"/>
  <c r="D99" i="9"/>
  <c r="E98" i="9"/>
  <c r="J98" i="9"/>
  <c r="K97" i="9"/>
  <c r="J98" i="8"/>
  <c r="K97" i="8"/>
  <c r="Q98" i="8"/>
  <c r="P99" i="8"/>
  <c r="D99" i="8"/>
  <c r="E98" i="8"/>
  <c r="J97" i="7"/>
  <c r="K96" i="7"/>
  <c r="P98" i="7"/>
  <c r="Q97" i="7"/>
  <c r="D100" i="7"/>
  <c r="E99" i="7"/>
  <c r="K98" i="6"/>
  <c r="J99" i="6"/>
  <c r="D99" i="6"/>
  <c r="E98" i="6"/>
  <c r="Q97" i="6"/>
  <c r="P98" i="6"/>
  <c r="D98" i="5"/>
  <c r="E97" i="5"/>
  <c r="P98" i="5"/>
  <c r="Q97" i="5"/>
  <c r="J98" i="5"/>
  <c r="K97" i="5"/>
  <c r="K97" i="4"/>
  <c r="J98" i="4"/>
  <c r="P99" i="4"/>
  <c r="Q98" i="4"/>
  <c r="D99" i="4"/>
  <c r="E98" i="4"/>
  <c r="Q98" i="3"/>
  <c r="P99" i="3"/>
  <c r="K98" i="3"/>
  <c r="J99" i="3"/>
  <c r="D98" i="3"/>
  <c r="E97" i="3"/>
  <c r="P98" i="2"/>
  <c r="Q97" i="2"/>
  <c r="D97" i="2"/>
  <c r="E96" i="2"/>
  <c r="J98" i="2"/>
  <c r="K97" i="2"/>
  <c r="P199" i="1"/>
  <c r="J198" i="1"/>
  <c r="P98" i="1"/>
  <c r="J97" i="1"/>
  <c r="D98" i="1"/>
  <c r="E97" i="1"/>
  <c r="D99" i="24" l="1"/>
  <c r="E98" i="24"/>
  <c r="J99" i="24"/>
  <c r="K98" i="24"/>
  <c r="P101" i="24"/>
  <c r="Q100" i="24"/>
  <c r="K99" i="23"/>
  <c r="J100" i="23"/>
  <c r="D100" i="23"/>
  <c r="E99" i="23"/>
  <c r="P99" i="23"/>
  <c r="Q98" i="23"/>
  <c r="K98" i="22"/>
  <c r="J99" i="22"/>
  <c r="Q98" i="22"/>
  <c r="P99" i="22"/>
  <c r="D100" i="22"/>
  <c r="E99" i="22"/>
  <c r="P99" i="21"/>
  <c r="Q98" i="21"/>
  <c r="D100" i="21"/>
  <c r="E99" i="21"/>
  <c r="J99" i="21"/>
  <c r="K98" i="21"/>
  <c r="Q97" i="20"/>
  <c r="P98" i="20"/>
  <c r="D98" i="20"/>
  <c r="E97" i="20"/>
  <c r="K100" i="20"/>
  <c r="J101" i="20"/>
  <c r="D101" i="19"/>
  <c r="E100" i="19"/>
  <c r="P100" i="19"/>
  <c r="Q99" i="19"/>
  <c r="J99" i="19"/>
  <c r="K98" i="19"/>
  <c r="P100" i="18"/>
  <c r="Q99" i="18"/>
  <c r="J99" i="18"/>
  <c r="K98" i="18"/>
  <c r="D100" i="18"/>
  <c r="E99" i="18"/>
  <c r="Q98" i="17"/>
  <c r="P99" i="17"/>
  <c r="D99" i="17"/>
  <c r="E98" i="17"/>
  <c r="J99" i="17"/>
  <c r="K98" i="17"/>
  <c r="P100" i="16"/>
  <c r="Q99" i="16"/>
  <c r="D99" i="16"/>
  <c r="E98" i="16"/>
  <c r="J103" i="16"/>
  <c r="K102" i="16"/>
  <c r="D99" i="15"/>
  <c r="E98" i="15"/>
  <c r="J100" i="15"/>
  <c r="K99" i="15"/>
  <c r="Q98" i="15"/>
  <c r="P99" i="15"/>
  <c r="D100" i="14"/>
  <c r="E99" i="14"/>
  <c r="P99" i="14"/>
  <c r="Q98" i="14"/>
  <c r="K98" i="14"/>
  <c r="J99" i="14"/>
  <c r="J100" i="13"/>
  <c r="K99" i="13"/>
  <c r="D100" i="13"/>
  <c r="E99" i="13"/>
  <c r="P99" i="13"/>
  <c r="Q98" i="13"/>
  <c r="P101" i="12"/>
  <c r="Q100" i="12"/>
  <c r="J100" i="12"/>
  <c r="K99" i="12"/>
  <c r="D99" i="12"/>
  <c r="E98" i="12"/>
  <c r="E98" i="11"/>
  <c r="D99" i="11"/>
  <c r="J99" i="11"/>
  <c r="K98" i="11"/>
  <c r="P99" i="11"/>
  <c r="Q98" i="11"/>
  <c r="J99" i="10"/>
  <c r="K98" i="10"/>
  <c r="P100" i="10"/>
  <c r="Q99" i="10"/>
  <c r="D99" i="10"/>
  <c r="E98" i="10"/>
  <c r="J99" i="9"/>
  <c r="K98" i="9"/>
  <c r="D100" i="9"/>
  <c r="E99" i="9"/>
  <c r="P99" i="9"/>
  <c r="Q98" i="9"/>
  <c r="J99" i="8"/>
  <c r="K98" i="8"/>
  <c r="D100" i="8"/>
  <c r="E99" i="8"/>
  <c r="P100" i="8"/>
  <c r="Q99" i="8"/>
  <c r="D101" i="7"/>
  <c r="E100" i="7"/>
  <c r="P99" i="7"/>
  <c r="Q98" i="7"/>
  <c r="J98" i="7"/>
  <c r="K97" i="7"/>
  <c r="D100" i="6"/>
  <c r="E99" i="6"/>
  <c r="P99" i="6"/>
  <c r="Q98" i="6"/>
  <c r="J100" i="6"/>
  <c r="K99" i="6"/>
  <c r="D99" i="5"/>
  <c r="E98" i="5"/>
  <c r="J99" i="5"/>
  <c r="K98" i="5"/>
  <c r="P99" i="5"/>
  <c r="Q98" i="5"/>
  <c r="E99" i="4"/>
  <c r="D100" i="4"/>
  <c r="Q99" i="4"/>
  <c r="P100" i="4"/>
  <c r="J99" i="4"/>
  <c r="K98" i="4"/>
  <c r="D99" i="3"/>
  <c r="E98" i="3"/>
  <c r="K99" i="3"/>
  <c r="J100" i="3"/>
  <c r="P100" i="3"/>
  <c r="Q99" i="3"/>
  <c r="P99" i="2"/>
  <c r="Q98" i="2"/>
  <c r="K98" i="2"/>
  <c r="J99" i="2"/>
  <c r="D98" i="2"/>
  <c r="E97" i="2"/>
  <c r="P200" i="1"/>
  <c r="J199" i="1"/>
  <c r="P99" i="1"/>
  <c r="J98" i="1"/>
  <c r="D99" i="1"/>
  <c r="E98" i="1"/>
  <c r="Q101" i="24" l="1"/>
  <c r="P102" i="24"/>
  <c r="J100" i="24"/>
  <c r="K99" i="24"/>
  <c r="E99" i="24"/>
  <c r="D100" i="24"/>
  <c r="D101" i="23"/>
  <c r="E100" i="23"/>
  <c r="P100" i="23"/>
  <c r="Q99" i="23"/>
  <c r="J101" i="23"/>
  <c r="K100" i="23"/>
  <c r="D101" i="22"/>
  <c r="E100" i="22"/>
  <c r="Q99" i="22"/>
  <c r="P100" i="22"/>
  <c r="J100" i="22"/>
  <c r="K99" i="22"/>
  <c r="J100" i="21"/>
  <c r="K99" i="21"/>
  <c r="D101" i="21"/>
  <c r="E100" i="21"/>
  <c r="P100" i="21"/>
  <c r="Q99" i="21"/>
  <c r="J102" i="20"/>
  <c r="K101" i="20"/>
  <c r="E98" i="20"/>
  <c r="D99" i="20"/>
  <c r="P99" i="20"/>
  <c r="Q98" i="20"/>
  <c r="J100" i="19"/>
  <c r="K99" i="19"/>
  <c r="P101" i="19"/>
  <c r="Q100" i="19"/>
  <c r="D102" i="19"/>
  <c r="E101" i="19"/>
  <c r="D101" i="18"/>
  <c r="E100" i="18"/>
  <c r="J100" i="18"/>
  <c r="K99" i="18"/>
  <c r="P101" i="18"/>
  <c r="Q100" i="18"/>
  <c r="K99" i="17"/>
  <c r="J100" i="17"/>
  <c r="D100" i="17"/>
  <c r="E99" i="17"/>
  <c r="P100" i="17"/>
  <c r="Q99" i="17"/>
  <c r="J104" i="16"/>
  <c r="K103" i="16"/>
  <c r="E99" i="16"/>
  <c r="D100" i="16"/>
  <c r="P101" i="16"/>
  <c r="Q100" i="16"/>
  <c r="P100" i="15"/>
  <c r="Q99" i="15"/>
  <c r="J101" i="15"/>
  <c r="K100" i="15"/>
  <c r="D100" i="15"/>
  <c r="E99" i="15"/>
  <c r="J100" i="14"/>
  <c r="K99" i="14"/>
  <c r="P100" i="14"/>
  <c r="Q99" i="14"/>
  <c r="E100" i="14"/>
  <c r="D101" i="14"/>
  <c r="D101" i="13"/>
  <c r="E100" i="13"/>
  <c r="P100" i="13"/>
  <c r="Q99" i="13"/>
  <c r="J101" i="13"/>
  <c r="K100" i="13"/>
  <c r="D100" i="12"/>
  <c r="E99" i="12"/>
  <c r="J101" i="12"/>
  <c r="K100" i="12"/>
  <c r="P102" i="12"/>
  <c r="Q101" i="12"/>
  <c r="Q99" i="11"/>
  <c r="P100" i="11"/>
  <c r="J100" i="11"/>
  <c r="K99" i="11"/>
  <c r="D100" i="11"/>
  <c r="E99" i="11"/>
  <c r="P101" i="10"/>
  <c r="Q100" i="10"/>
  <c r="E99" i="10"/>
  <c r="D100" i="10"/>
  <c r="J100" i="10"/>
  <c r="K99" i="10"/>
  <c r="P100" i="9"/>
  <c r="Q99" i="9"/>
  <c r="D101" i="9"/>
  <c r="E100" i="9"/>
  <c r="J100" i="9"/>
  <c r="K99" i="9"/>
  <c r="J100" i="8"/>
  <c r="K99" i="8"/>
  <c r="P101" i="8"/>
  <c r="Q100" i="8"/>
  <c r="D101" i="8"/>
  <c r="E100" i="8"/>
  <c r="J99" i="7"/>
  <c r="K98" i="7"/>
  <c r="P100" i="7"/>
  <c r="Q99" i="7"/>
  <c r="D102" i="7"/>
  <c r="E101" i="7"/>
  <c r="J101" i="6"/>
  <c r="K100" i="6"/>
  <c r="P100" i="6"/>
  <c r="Q99" i="6"/>
  <c r="D101" i="6"/>
  <c r="E100" i="6"/>
  <c r="P100" i="5"/>
  <c r="Q99" i="5"/>
  <c r="J100" i="5"/>
  <c r="K99" i="5"/>
  <c r="E99" i="5"/>
  <c r="D100" i="5"/>
  <c r="J100" i="4"/>
  <c r="K99" i="4"/>
  <c r="P101" i="4"/>
  <c r="Q100" i="4"/>
  <c r="D101" i="4"/>
  <c r="E100" i="4"/>
  <c r="J101" i="3"/>
  <c r="K100" i="3"/>
  <c r="P101" i="3"/>
  <c r="Q100" i="3"/>
  <c r="D100" i="3"/>
  <c r="E99" i="3"/>
  <c r="E98" i="2"/>
  <c r="D99" i="2"/>
  <c r="J100" i="2"/>
  <c r="K99" i="2"/>
  <c r="P100" i="2"/>
  <c r="Q99" i="2"/>
  <c r="P201" i="1"/>
  <c r="J200" i="1"/>
  <c r="P100" i="1"/>
  <c r="J99" i="1"/>
  <c r="D100" i="1"/>
  <c r="E99" i="1"/>
  <c r="D101" i="24" l="1"/>
  <c r="E100" i="24"/>
  <c r="J101" i="24"/>
  <c r="K100" i="24"/>
  <c r="P103" i="24"/>
  <c r="Q102" i="24"/>
  <c r="J102" i="23"/>
  <c r="K101" i="23"/>
  <c r="P101" i="23"/>
  <c r="Q100" i="23"/>
  <c r="D102" i="23"/>
  <c r="E101" i="23"/>
  <c r="J101" i="22"/>
  <c r="K100" i="22"/>
  <c r="Q100" i="22"/>
  <c r="P101" i="22"/>
  <c r="E101" i="22"/>
  <c r="D102" i="22"/>
  <c r="D102" i="21"/>
  <c r="E101" i="21"/>
  <c r="Q100" i="21"/>
  <c r="P101" i="21"/>
  <c r="J101" i="21"/>
  <c r="K100" i="21"/>
  <c r="D100" i="20"/>
  <c r="E99" i="20"/>
  <c r="P100" i="20"/>
  <c r="Q99" i="20"/>
  <c r="J103" i="20"/>
  <c r="K102" i="20"/>
  <c r="D103" i="19"/>
  <c r="E102" i="19"/>
  <c r="P102" i="19"/>
  <c r="Q101" i="19"/>
  <c r="K100" i="19"/>
  <c r="J101" i="19"/>
  <c r="K100" i="18"/>
  <c r="J101" i="18"/>
  <c r="P102" i="18"/>
  <c r="Q101" i="18"/>
  <c r="E101" i="18"/>
  <c r="D102" i="18"/>
  <c r="P101" i="17"/>
  <c r="Q100" i="17"/>
  <c r="E100" i="17"/>
  <c r="D101" i="17"/>
  <c r="K100" i="17"/>
  <c r="J101" i="17"/>
  <c r="Q101" i="16"/>
  <c r="P102" i="16"/>
  <c r="J105" i="16"/>
  <c r="K104" i="16"/>
  <c r="D101" i="16"/>
  <c r="E100" i="16"/>
  <c r="D101" i="15"/>
  <c r="E100" i="15"/>
  <c r="J102" i="15"/>
  <c r="K101" i="15"/>
  <c r="P101" i="15"/>
  <c r="Q100" i="15"/>
  <c r="J101" i="14"/>
  <c r="K100" i="14"/>
  <c r="E101" i="14"/>
  <c r="D102" i="14"/>
  <c r="P101" i="14"/>
  <c r="Q100" i="14"/>
  <c r="J102" i="13"/>
  <c r="K101" i="13"/>
  <c r="P101" i="13"/>
  <c r="Q100" i="13"/>
  <c r="D102" i="13"/>
  <c r="E101" i="13"/>
  <c r="P103" i="12"/>
  <c r="Q102" i="12"/>
  <c r="J102" i="12"/>
  <c r="K101" i="12"/>
  <c r="D101" i="12"/>
  <c r="E100" i="12"/>
  <c r="P101" i="11"/>
  <c r="Q100" i="11"/>
  <c r="D101" i="11"/>
  <c r="E100" i="11"/>
  <c r="K100" i="11"/>
  <c r="J101" i="11"/>
  <c r="J101" i="10"/>
  <c r="K100" i="10"/>
  <c r="E100" i="10"/>
  <c r="D101" i="10"/>
  <c r="Q101" i="10"/>
  <c r="P102" i="10"/>
  <c r="J101" i="9"/>
  <c r="K100" i="9"/>
  <c r="D102" i="9"/>
  <c r="E101" i="9"/>
  <c r="P101" i="9"/>
  <c r="Q100" i="9"/>
  <c r="K100" i="8"/>
  <c r="J101" i="8"/>
  <c r="D102" i="8"/>
  <c r="E101" i="8"/>
  <c r="P102" i="8"/>
  <c r="Q101" i="8"/>
  <c r="D103" i="7"/>
  <c r="E102" i="7"/>
  <c r="Q100" i="7"/>
  <c r="P101" i="7"/>
  <c r="J100" i="7"/>
  <c r="K99" i="7"/>
  <c r="E101" i="6"/>
  <c r="D102" i="6"/>
  <c r="P101" i="6"/>
  <c r="Q100" i="6"/>
  <c r="K101" i="6"/>
  <c r="J102" i="6"/>
  <c r="D101" i="5"/>
  <c r="E100" i="5"/>
  <c r="J101" i="5"/>
  <c r="K100" i="5"/>
  <c r="P101" i="5"/>
  <c r="Q100" i="5"/>
  <c r="P102" i="4"/>
  <c r="Q101" i="4"/>
  <c r="D102" i="4"/>
  <c r="E101" i="4"/>
  <c r="J101" i="4"/>
  <c r="K100" i="4"/>
  <c r="D101" i="3"/>
  <c r="E100" i="3"/>
  <c r="P102" i="3"/>
  <c r="Q101" i="3"/>
  <c r="K101" i="3"/>
  <c r="J102" i="3"/>
  <c r="Q100" i="2"/>
  <c r="P101" i="2"/>
  <c r="J101" i="2"/>
  <c r="K100" i="2"/>
  <c r="D100" i="2"/>
  <c r="E99" i="2"/>
  <c r="P202" i="1"/>
  <c r="J201" i="1"/>
  <c r="P101" i="1"/>
  <c r="J100" i="1"/>
  <c r="D101" i="1"/>
  <c r="E100" i="1"/>
  <c r="P104" i="24" l="1"/>
  <c r="Q103" i="24"/>
  <c r="J102" i="24"/>
  <c r="K101" i="24"/>
  <c r="D102" i="24"/>
  <c r="E101" i="24"/>
  <c r="E102" i="23"/>
  <c r="D103" i="23"/>
  <c r="P102" i="23"/>
  <c r="Q101" i="23"/>
  <c r="J103" i="23"/>
  <c r="K102" i="23"/>
  <c r="E102" i="22"/>
  <c r="D103" i="22"/>
  <c r="P102" i="22"/>
  <c r="Q101" i="22"/>
  <c r="J102" i="22"/>
  <c r="K101" i="22"/>
  <c r="D103" i="21"/>
  <c r="E102" i="21"/>
  <c r="J102" i="21"/>
  <c r="K101" i="21"/>
  <c r="P102" i="21"/>
  <c r="Q101" i="21"/>
  <c r="K103" i="20"/>
  <c r="J104" i="20"/>
  <c r="Q100" i="20"/>
  <c r="P101" i="20"/>
  <c r="D101" i="20"/>
  <c r="E100" i="20"/>
  <c r="J102" i="19"/>
  <c r="K101" i="19"/>
  <c r="P103" i="19"/>
  <c r="Q102" i="19"/>
  <c r="D104" i="19"/>
  <c r="E103" i="19"/>
  <c r="D103" i="18"/>
  <c r="E102" i="18"/>
  <c r="Q102" i="18"/>
  <c r="P103" i="18"/>
  <c r="J102" i="18"/>
  <c r="K101" i="18"/>
  <c r="K101" i="17"/>
  <c r="J102" i="17"/>
  <c r="D102" i="17"/>
  <c r="E101" i="17"/>
  <c r="P102" i="17"/>
  <c r="Q101" i="17"/>
  <c r="D102" i="16"/>
  <c r="E101" i="16"/>
  <c r="J106" i="16"/>
  <c r="K105" i="16"/>
  <c r="P103" i="16"/>
  <c r="Q102" i="16"/>
  <c r="P102" i="15"/>
  <c r="Q101" i="15"/>
  <c r="K102" i="15"/>
  <c r="J103" i="15"/>
  <c r="D102" i="15"/>
  <c r="E101" i="15"/>
  <c r="D103" i="14"/>
  <c r="E102" i="14"/>
  <c r="J102" i="14"/>
  <c r="K101" i="14"/>
  <c r="P102" i="14"/>
  <c r="Q101" i="14"/>
  <c r="D103" i="13"/>
  <c r="E102" i="13"/>
  <c r="P102" i="13"/>
  <c r="Q101" i="13"/>
  <c r="J103" i="13"/>
  <c r="K102" i="13"/>
  <c r="D102" i="12"/>
  <c r="E101" i="12"/>
  <c r="J103" i="12"/>
  <c r="K102" i="12"/>
  <c r="Q103" i="12"/>
  <c r="P104" i="12"/>
  <c r="J102" i="11"/>
  <c r="K101" i="11"/>
  <c r="D102" i="11"/>
  <c r="E101" i="11"/>
  <c r="P102" i="11"/>
  <c r="Q101" i="11"/>
  <c r="P103" i="10"/>
  <c r="Q102" i="10"/>
  <c r="D102" i="10"/>
  <c r="E101" i="10"/>
  <c r="J102" i="10"/>
  <c r="K101" i="10"/>
  <c r="P102" i="9"/>
  <c r="Q101" i="9"/>
  <c r="D103" i="9"/>
  <c r="E102" i="9"/>
  <c r="J102" i="9"/>
  <c r="K101" i="9"/>
  <c r="D103" i="8"/>
  <c r="E102" i="8"/>
  <c r="P103" i="8"/>
  <c r="Q102" i="8"/>
  <c r="J102" i="8"/>
  <c r="K101" i="8"/>
  <c r="P102" i="7"/>
  <c r="Q101" i="7"/>
  <c r="E103" i="7"/>
  <c r="D104" i="7"/>
  <c r="K100" i="7"/>
  <c r="J101" i="7"/>
  <c r="J103" i="6"/>
  <c r="K102" i="6"/>
  <c r="P102" i="6"/>
  <c r="Q101" i="6"/>
  <c r="D103" i="6"/>
  <c r="E102" i="6"/>
  <c r="Q101" i="5"/>
  <c r="P102" i="5"/>
  <c r="J102" i="5"/>
  <c r="K101" i="5"/>
  <c r="D102" i="5"/>
  <c r="E101" i="5"/>
  <c r="J102" i="4"/>
  <c r="K101" i="4"/>
  <c r="D103" i="4"/>
  <c r="E102" i="4"/>
  <c r="P103" i="4"/>
  <c r="Q102" i="4"/>
  <c r="J103" i="3"/>
  <c r="K102" i="3"/>
  <c r="P103" i="3"/>
  <c r="Q102" i="3"/>
  <c r="E101" i="3"/>
  <c r="D102" i="3"/>
  <c r="E100" i="2"/>
  <c r="D101" i="2"/>
  <c r="J102" i="2"/>
  <c r="K101" i="2"/>
  <c r="P102" i="2"/>
  <c r="Q101" i="2"/>
  <c r="P203" i="1"/>
  <c r="J202" i="1"/>
  <c r="P102" i="1"/>
  <c r="J101" i="1"/>
  <c r="D102" i="1"/>
  <c r="E101" i="1"/>
  <c r="D103" i="24" l="1"/>
  <c r="E102" i="24"/>
  <c r="J103" i="24"/>
  <c r="K102" i="24"/>
  <c r="P105" i="24"/>
  <c r="Q104" i="24"/>
  <c r="J104" i="23"/>
  <c r="K103" i="23"/>
  <c r="P103" i="23"/>
  <c r="Q102" i="23"/>
  <c r="D104" i="23"/>
  <c r="E103" i="23"/>
  <c r="J103" i="22"/>
  <c r="K102" i="22"/>
  <c r="P103" i="22"/>
  <c r="Q102" i="22"/>
  <c r="E103" i="22"/>
  <c r="D104" i="22"/>
  <c r="J103" i="21"/>
  <c r="K102" i="21"/>
  <c r="Q102" i="21"/>
  <c r="P103" i="21"/>
  <c r="D104" i="21"/>
  <c r="E103" i="21"/>
  <c r="D102" i="20"/>
  <c r="E101" i="20"/>
  <c r="P102" i="20"/>
  <c r="Q101" i="20"/>
  <c r="J105" i="20"/>
  <c r="K104" i="20"/>
  <c r="E104" i="19"/>
  <c r="D105" i="19"/>
  <c r="P104" i="19"/>
  <c r="Q103" i="19"/>
  <c r="J103" i="19"/>
  <c r="K102" i="19"/>
  <c r="Q103" i="18"/>
  <c r="P104" i="18"/>
  <c r="J103" i="18"/>
  <c r="K102" i="18"/>
  <c r="D104" i="18"/>
  <c r="E103" i="18"/>
  <c r="Q102" i="17"/>
  <c r="P103" i="17"/>
  <c r="E102" i="17"/>
  <c r="D103" i="17"/>
  <c r="J103" i="17"/>
  <c r="K102" i="17"/>
  <c r="P104" i="16"/>
  <c r="Q103" i="16"/>
  <c r="J107" i="16"/>
  <c r="K106" i="16"/>
  <c r="D103" i="16"/>
  <c r="E102" i="16"/>
  <c r="D103" i="15"/>
  <c r="E102" i="15"/>
  <c r="J104" i="15"/>
  <c r="K103" i="15"/>
  <c r="P103" i="15"/>
  <c r="Q102" i="15"/>
  <c r="J103" i="14"/>
  <c r="K102" i="14"/>
  <c r="E103" i="14"/>
  <c r="D104" i="14"/>
  <c r="Q102" i="14"/>
  <c r="P103" i="14"/>
  <c r="K103" i="13"/>
  <c r="J104" i="13"/>
  <c r="D104" i="13"/>
  <c r="E103" i="13"/>
  <c r="P103" i="13"/>
  <c r="Q102" i="13"/>
  <c r="P105" i="12"/>
  <c r="Q104" i="12"/>
  <c r="J104" i="12"/>
  <c r="K103" i="12"/>
  <c r="D103" i="12"/>
  <c r="E102" i="12"/>
  <c r="P103" i="11"/>
  <c r="Q102" i="11"/>
  <c r="D103" i="11"/>
  <c r="E102" i="11"/>
  <c r="J103" i="11"/>
  <c r="K102" i="11"/>
  <c r="J103" i="10"/>
  <c r="K102" i="10"/>
  <c r="D103" i="10"/>
  <c r="E102" i="10"/>
  <c r="P104" i="10"/>
  <c r="Q103" i="10"/>
  <c r="J103" i="9"/>
  <c r="K102" i="9"/>
  <c r="E103" i="9"/>
  <c r="D104" i="9"/>
  <c r="P103" i="9"/>
  <c r="Q102" i="9"/>
  <c r="J103" i="8"/>
  <c r="K102" i="8"/>
  <c r="P104" i="8"/>
  <c r="Q103" i="8"/>
  <c r="D104" i="8"/>
  <c r="E103" i="8"/>
  <c r="P103" i="7"/>
  <c r="Q102" i="7"/>
  <c r="J102" i="7"/>
  <c r="K101" i="7"/>
  <c r="D105" i="7"/>
  <c r="E104" i="7"/>
  <c r="E103" i="6"/>
  <c r="D104" i="6"/>
  <c r="P103" i="6"/>
  <c r="Q102" i="6"/>
  <c r="J104" i="6"/>
  <c r="K103" i="6"/>
  <c r="J103" i="5"/>
  <c r="K102" i="5"/>
  <c r="D103" i="5"/>
  <c r="E102" i="5"/>
  <c r="P103" i="5"/>
  <c r="Q102" i="5"/>
  <c r="D104" i="4"/>
  <c r="E103" i="4"/>
  <c r="P104" i="4"/>
  <c r="Q103" i="4"/>
  <c r="K102" i="4"/>
  <c r="J103" i="4"/>
  <c r="E102" i="3"/>
  <c r="D103" i="3"/>
  <c r="Q103" i="3"/>
  <c r="P104" i="3"/>
  <c r="J104" i="3"/>
  <c r="K103" i="3"/>
  <c r="Q102" i="2"/>
  <c r="P103" i="2"/>
  <c r="J103" i="2"/>
  <c r="K102" i="2"/>
  <c r="E101" i="2"/>
  <c r="D102" i="2"/>
  <c r="P204" i="1"/>
  <c r="J203" i="1"/>
  <c r="P103" i="1"/>
  <c r="J102" i="1"/>
  <c r="D103" i="1"/>
  <c r="E102" i="1"/>
  <c r="D104" i="24" l="1"/>
  <c r="E103" i="24"/>
  <c r="Q105" i="24"/>
  <c r="P106" i="24"/>
  <c r="J104" i="24"/>
  <c r="K103" i="24"/>
  <c r="D105" i="23"/>
  <c r="E104" i="23"/>
  <c r="P104" i="23"/>
  <c r="Q103" i="23"/>
  <c r="J105" i="23"/>
  <c r="K104" i="23"/>
  <c r="K103" i="22"/>
  <c r="J104" i="22"/>
  <c r="E104" i="22"/>
  <c r="D105" i="22"/>
  <c r="Q103" i="22"/>
  <c r="P104" i="22"/>
  <c r="D105" i="21"/>
  <c r="E104" i="21"/>
  <c r="P104" i="21"/>
  <c r="Q103" i="21"/>
  <c r="J104" i="21"/>
  <c r="K103" i="21"/>
  <c r="P103" i="20"/>
  <c r="Q102" i="20"/>
  <c r="K105" i="20"/>
  <c r="J106" i="20"/>
  <c r="E102" i="20"/>
  <c r="D103" i="20"/>
  <c r="J104" i="19"/>
  <c r="K103" i="19"/>
  <c r="P105" i="19"/>
  <c r="Q104" i="19"/>
  <c r="E105" i="19"/>
  <c r="D106" i="19"/>
  <c r="J104" i="18"/>
  <c r="K103" i="18"/>
  <c r="D105" i="18"/>
  <c r="E104" i="18"/>
  <c r="P105" i="18"/>
  <c r="Q104" i="18"/>
  <c r="J104" i="17"/>
  <c r="K103" i="17"/>
  <c r="E103" i="17"/>
  <c r="D104" i="17"/>
  <c r="P104" i="17"/>
  <c r="Q103" i="17"/>
  <c r="K107" i="16"/>
  <c r="J108" i="16"/>
  <c r="D104" i="16"/>
  <c r="E103" i="16"/>
  <c r="P105" i="16"/>
  <c r="Q104" i="16"/>
  <c r="P104" i="15"/>
  <c r="Q103" i="15"/>
  <c r="J105" i="15"/>
  <c r="K104" i="15"/>
  <c r="D104" i="15"/>
  <c r="E103" i="15"/>
  <c r="Q103" i="14"/>
  <c r="P104" i="14"/>
  <c r="D105" i="14"/>
  <c r="E104" i="14"/>
  <c r="J104" i="14"/>
  <c r="K103" i="14"/>
  <c r="P104" i="13"/>
  <c r="Q103" i="13"/>
  <c r="D105" i="13"/>
  <c r="E104" i="13"/>
  <c r="J105" i="13"/>
  <c r="K104" i="13"/>
  <c r="D104" i="12"/>
  <c r="E103" i="12"/>
  <c r="J105" i="12"/>
  <c r="K104" i="12"/>
  <c r="P106" i="12"/>
  <c r="Q105" i="12"/>
  <c r="K103" i="11"/>
  <c r="J104" i="11"/>
  <c r="E103" i="11"/>
  <c r="D104" i="11"/>
  <c r="P104" i="11"/>
  <c r="Q103" i="11"/>
  <c r="P105" i="10"/>
  <c r="Q104" i="10"/>
  <c r="D104" i="10"/>
  <c r="E103" i="10"/>
  <c r="J104" i="10"/>
  <c r="K103" i="10"/>
  <c r="P104" i="9"/>
  <c r="Q103" i="9"/>
  <c r="D105" i="9"/>
  <c r="E104" i="9"/>
  <c r="J104" i="9"/>
  <c r="K103" i="9"/>
  <c r="E104" i="8"/>
  <c r="D105" i="8"/>
  <c r="P105" i="8"/>
  <c r="Q104" i="8"/>
  <c r="J104" i="8"/>
  <c r="K103" i="8"/>
  <c r="D106" i="7"/>
  <c r="E105" i="7"/>
  <c r="J103" i="7"/>
  <c r="K102" i="7"/>
  <c r="P104" i="7"/>
  <c r="Q103" i="7"/>
  <c r="Q103" i="6"/>
  <c r="P104" i="6"/>
  <c r="J105" i="6"/>
  <c r="K104" i="6"/>
  <c r="E104" i="6"/>
  <c r="D105" i="6"/>
  <c r="P104" i="5"/>
  <c r="Q103" i="5"/>
  <c r="D104" i="5"/>
  <c r="E103" i="5"/>
  <c r="J104" i="5"/>
  <c r="K103" i="5"/>
  <c r="J104" i="4"/>
  <c r="K103" i="4"/>
  <c r="P105" i="4"/>
  <c r="Q104" i="4"/>
  <c r="D105" i="4"/>
  <c r="E104" i="4"/>
  <c r="J105" i="3"/>
  <c r="K104" i="3"/>
  <c r="Q104" i="3"/>
  <c r="P105" i="3"/>
  <c r="D104" i="3"/>
  <c r="E103" i="3"/>
  <c r="D103" i="2"/>
  <c r="E102" i="2"/>
  <c r="J104" i="2"/>
  <c r="K103" i="2"/>
  <c r="Q103" i="2"/>
  <c r="P104" i="2"/>
  <c r="P205" i="1"/>
  <c r="J204" i="1"/>
  <c r="P104" i="1"/>
  <c r="J103" i="1"/>
  <c r="D104" i="1"/>
  <c r="E103" i="1"/>
  <c r="K104" i="24" l="1"/>
  <c r="J105" i="24"/>
  <c r="Q106" i="24"/>
  <c r="P107" i="24"/>
  <c r="D105" i="24"/>
  <c r="E104" i="24"/>
  <c r="K105" i="23"/>
  <c r="J106" i="23"/>
  <c r="Q104" i="23"/>
  <c r="P105" i="23"/>
  <c r="E105" i="23"/>
  <c r="D106" i="23"/>
  <c r="P105" i="22"/>
  <c r="Q104" i="22"/>
  <c r="E105" i="22"/>
  <c r="D106" i="22"/>
  <c r="J105" i="22"/>
  <c r="K104" i="22"/>
  <c r="J105" i="21"/>
  <c r="K104" i="21"/>
  <c r="P105" i="21"/>
  <c r="Q104" i="21"/>
  <c r="E105" i="21"/>
  <c r="D106" i="21"/>
  <c r="D104" i="20"/>
  <c r="E103" i="20"/>
  <c r="K106" i="20"/>
  <c r="J107" i="20"/>
  <c r="P104" i="20"/>
  <c r="Q103" i="20"/>
  <c r="D107" i="19"/>
  <c r="E106" i="19"/>
  <c r="P106" i="19"/>
  <c r="Q105" i="19"/>
  <c r="J105" i="19"/>
  <c r="K104" i="19"/>
  <c r="P106" i="18"/>
  <c r="Q105" i="18"/>
  <c r="E105" i="18"/>
  <c r="D106" i="18"/>
  <c r="J105" i="18"/>
  <c r="K104" i="18"/>
  <c r="Q104" i="17"/>
  <c r="P105" i="17"/>
  <c r="E104" i="17"/>
  <c r="D105" i="17"/>
  <c r="J105" i="17"/>
  <c r="K104" i="17"/>
  <c r="Q105" i="16"/>
  <c r="P106" i="16"/>
  <c r="D105" i="16"/>
  <c r="E104" i="16"/>
  <c r="K108" i="16"/>
  <c r="J109" i="16"/>
  <c r="E104" i="15"/>
  <c r="D105" i="15"/>
  <c r="K105" i="15"/>
  <c r="J106" i="15"/>
  <c r="P105" i="15"/>
  <c r="Q104" i="15"/>
  <c r="J105" i="14"/>
  <c r="K104" i="14"/>
  <c r="E105" i="14"/>
  <c r="D106" i="14"/>
  <c r="P105" i="14"/>
  <c r="Q104" i="14"/>
  <c r="K105" i="13"/>
  <c r="J106" i="13"/>
  <c r="E105" i="13"/>
  <c r="D106" i="13"/>
  <c r="P105" i="13"/>
  <c r="Q104" i="13"/>
  <c r="P107" i="12"/>
  <c r="Q106" i="12"/>
  <c r="K105" i="12"/>
  <c r="J106" i="12"/>
  <c r="D105" i="12"/>
  <c r="E104" i="12"/>
  <c r="P105" i="11"/>
  <c r="Q104" i="11"/>
  <c r="D105" i="11"/>
  <c r="E104" i="11"/>
  <c r="J105" i="11"/>
  <c r="K104" i="11"/>
  <c r="K104" i="10"/>
  <c r="J105" i="10"/>
  <c r="D105" i="10"/>
  <c r="E104" i="10"/>
  <c r="Q105" i="10"/>
  <c r="P106" i="10"/>
  <c r="J105" i="9"/>
  <c r="K104" i="9"/>
  <c r="E105" i="9"/>
  <c r="D106" i="9"/>
  <c r="P105" i="9"/>
  <c r="Q104" i="9"/>
  <c r="J105" i="8"/>
  <c r="K104" i="8"/>
  <c r="P106" i="8"/>
  <c r="Q105" i="8"/>
  <c r="E105" i="8"/>
  <c r="D106" i="8"/>
  <c r="P105" i="7"/>
  <c r="Q104" i="7"/>
  <c r="K103" i="7"/>
  <c r="J104" i="7"/>
  <c r="D107" i="7"/>
  <c r="E106" i="7"/>
  <c r="K105" i="6"/>
  <c r="J106" i="6"/>
  <c r="E105" i="6"/>
  <c r="D106" i="6"/>
  <c r="P105" i="6"/>
  <c r="Q104" i="6"/>
  <c r="J105" i="5"/>
  <c r="K104" i="5"/>
  <c r="D105" i="5"/>
  <c r="E104" i="5"/>
  <c r="P105" i="5"/>
  <c r="Q104" i="5"/>
  <c r="Q105" i="4"/>
  <c r="P106" i="4"/>
  <c r="D106" i="4"/>
  <c r="E105" i="4"/>
  <c r="J105" i="4"/>
  <c r="K104" i="4"/>
  <c r="D105" i="3"/>
  <c r="E104" i="3"/>
  <c r="Q105" i="3"/>
  <c r="P106" i="3"/>
  <c r="K105" i="3"/>
  <c r="J106" i="3"/>
  <c r="D104" i="2"/>
  <c r="E103" i="2"/>
  <c r="P105" i="2"/>
  <c r="Q104" i="2"/>
  <c r="J105" i="2"/>
  <c r="K104" i="2"/>
  <c r="P206" i="1"/>
  <c r="J205" i="1"/>
  <c r="P105" i="1"/>
  <c r="J104" i="1"/>
  <c r="D105" i="1"/>
  <c r="E104" i="1"/>
  <c r="D106" i="24" l="1"/>
  <c r="E105" i="24"/>
  <c r="P108" i="24"/>
  <c r="Q107" i="24"/>
  <c r="K105" i="24"/>
  <c r="J106" i="24"/>
  <c r="E106" i="23"/>
  <c r="D107" i="23"/>
  <c r="P106" i="23"/>
  <c r="Q105" i="23"/>
  <c r="K106" i="23"/>
  <c r="J107" i="23"/>
  <c r="K105" i="22"/>
  <c r="J106" i="22"/>
  <c r="D107" i="22"/>
  <c r="E106" i="22"/>
  <c r="P106" i="22"/>
  <c r="Q105" i="22"/>
  <c r="E106" i="21"/>
  <c r="D107" i="21"/>
  <c r="Q105" i="21"/>
  <c r="P106" i="21"/>
  <c r="J106" i="21"/>
  <c r="K105" i="21"/>
  <c r="P105" i="20"/>
  <c r="Q104" i="20"/>
  <c r="K107" i="20"/>
  <c r="J108" i="20"/>
  <c r="D105" i="20"/>
  <c r="E104" i="20"/>
  <c r="K105" i="19"/>
  <c r="J106" i="19"/>
  <c r="Q106" i="19"/>
  <c r="P107" i="19"/>
  <c r="D108" i="19"/>
  <c r="E107" i="19"/>
  <c r="E106" i="18"/>
  <c r="D107" i="18"/>
  <c r="K105" i="18"/>
  <c r="J106" i="18"/>
  <c r="P107" i="18"/>
  <c r="Q106" i="18"/>
  <c r="K105" i="17"/>
  <c r="J106" i="17"/>
  <c r="E105" i="17"/>
  <c r="D106" i="17"/>
  <c r="P106" i="17"/>
  <c r="Q105" i="17"/>
  <c r="J110" i="16"/>
  <c r="K109" i="16"/>
  <c r="E105" i="16"/>
  <c r="D106" i="16"/>
  <c r="P107" i="16"/>
  <c r="Q106" i="16"/>
  <c r="P106" i="15"/>
  <c r="Q105" i="15"/>
  <c r="K106" i="15"/>
  <c r="J107" i="15"/>
  <c r="D106" i="15"/>
  <c r="E105" i="15"/>
  <c r="P106" i="14"/>
  <c r="Q105" i="14"/>
  <c r="E106" i="14"/>
  <c r="D107" i="14"/>
  <c r="J106" i="14"/>
  <c r="K105" i="14"/>
  <c r="D107" i="13"/>
  <c r="E106" i="13"/>
  <c r="Q105" i="13"/>
  <c r="P106" i="13"/>
  <c r="K106" i="13"/>
  <c r="J107" i="13"/>
  <c r="E105" i="12"/>
  <c r="D106" i="12"/>
  <c r="K106" i="12"/>
  <c r="J107" i="12"/>
  <c r="Q107" i="12"/>
  <c r="P108" i="12"/>
  <c r="K105" i="11"/>
  <c r="J106" i="11"/>
  <c r="D106" i="11"/>
  <c r="E105" i="11"/>
  <c r="P106" i="11"/>
  <c r="Q105" i="11"/>
  <c r="P107" i="10"/>
  <c r="Q106" i="10"/>
  <c r="E105" i="10"/>
  <c r="D106" i="10"/>
  <c r="J106" i="10"/>
  <c r="K105" i="10"/>
  <c r="P106" i="9"/>
  <c r="Q105" i="9"/>
  <c r="D107" i="9"/>
  <c r="E106" i="9"/>
  <c r="K105" i="9"/>
  <c r="J106" i="9"/>
  <c r="D107" i="8"/>
  <c r="E106" i="8"/>
  <c r="Q106" i="8"/>
  <c r="P107" i="8"/>
  <c r="K105" i="8"/>
  <c r="J106" i="8"/>
  <c r="D108" i="7"/>
  <c r="E107" i="7"/>
  <c r="J105" i="7"/>
  <c r="K104" i="7"/>
  <c r="P106" i="7"/>
  <c r="Q105" i="7"/>
  <c r="P106" i="6"/>
  <c r="Q105" i="6"/>
  <c r="D107" i="6"/>
  <c r="E106" i="6"/>
  <c r="K106" i="6"/>
  <c r="J107" i="6"/>
  <c r="Q105" i="5"/>
  <c r="P106" i="5"/>
  <c r="D106" i="5"/>
  <c r="E105" i="5"/>
  <c r="K105" i="5"/>
  <c r="J106" i="5"/>
  <c r="J106" i="4"/>
  <c r="K105" i="4"/>
  <c r="D107" i="4"/>
  <c r="E106" i="4"/>
  <c r="P107" i="4"/>
  <c r="Q106" i="4"/>
  <c r="K106" i="3"/>
  <c r="J107" i="3"/>
  <c r="P107" i="3"/>
  <c r="Q106" i="3"/>
  <c r="E105" i="3"/>
  <c r="D106" i="3"/>
  <c r="D105" i="2"/>
  <c r="E104" i="2"/>
  <c r="J106" i="2"/>
  <c r="K105" i="2"/>
  <c r="Q105" i="2"/>
  <c r="P106" i="2"/>
  <c r="P207" i="1"/>
  <c r="J206" i="1"/>
  <c r="J105" i="1"/>
  <c r="E105" i="1"/>
  <c r="D106" i="1"/>
  <c r="J107" i="24" l="1"/>
  <c r="K106" i="24"/>
  <c r="P109" i="24"/>
  <c r="Q108" i="24"/>
  <c r="D107" i="24"/>
  <c r="E106" i="24"/>
  <c r="K107" i="23"/>
  <c r="J108" i="23"/>
  <c r="Q106" i="23"/>
  <c r="P107" i="23"/>
  <c r="D108" i="23"/>
  <c r="E107" i="23"/>
  <c r="P107" i="22"/>
  <c r="Q106" i="22"/>
  <c r="D108" i="22"/>
  <c r="E107" i="22"/>
  <c r="K106" i="22"/>
  <c r="J107" i="22"/>
  <c r="J107" i="21"/>
  <c r="K106" i="21"/>
  <c r="Q106" i="21"/>
  <c r="P107" i="21"/>
  <c r="E107" i="21"/>
  <c r="D108" i="21"/>
  <c r="E105" i="20"/>
  <c r="D106" i="20"/>
  <c r="J109" i="20"/>
  <c r="K108" i="20"/>
  <c r="P106" i="20"/>
  <c r="Q105" i="20"/>
  <c r="E108" i="19"/>
  <c r="D109" i="19"/>
  <c r="Q107" i="19"/>
  <c r="P108" i="19"/>
  <c r="K106" i="19"/>
  <c r="J107" i="19"/>
  <c r="K106" i="18"/>
  <c r="J107" i="18"/>
  <c r="Q107" i="18"/>
  <c r="P108" i="18"/>
  <c r="D108" i="18"/>
  <c r="E107" i="18"/>
  <c r="K106" i="17"/>
  <c r="J107" i="17"/>
  <c r="Q106" i="17"/>
  <c r="P107" i="17"/>
  <c r="E106" i="17"/>
  <c r="D107" i="17"/>
  <c r="P108" i="16"/>
  <c r="Q107" i="16"/>
  <c r="E106" i="16"/>
  <c r="D107" i="16"/>
  <c r="J111" i="16"/>
  <c r="K110" i="16"/>
  <c r="D107" i="15"/>
  <c r="E106" i="15"/>
  <c r="J108" i="15"/>
  <c r="K107" i="15"/>
  <c r="Q106" i="15"/>
  <c r="P107" i="15"/>
  <c r="K106" i="14"/>
  <c r="J107" i="14"/>
  <c r="E107" i="14"/>
  <c r="D108" i="14"/>
  <c r="P107" i="14"/>
  <c r="Q106" i="14"/>
  <c r="Q106" i="13"/>
  <c r="P107" i="13"/>
  <c r="J108" i="13"/>
  <c r="K107" i="13"/>
  <c r="E107" i="13"/>
  <c r="D108" i="13"/>
  <c r="Q108" i="12"/>
  <c r="P109" i="12"/>
  <c r="K107" i="12"/>
  <c r="J108" i="12"/>
  <c r="E106" i="12"/>
  <c r="D107" i="12"/>
  <c r="D107" i="11"/>
  <c r="E106" i="11"/>
  <c r="Q106" i="11"/>
  <c r="P107" i="11"/>
  <c r="J107" i="11"/>
  <c r="K106" i="11"/>
  <c r="J107" i="10"/>
  <c r="K106" i="10"/>
  <c r="E106" i="10"/>
  <c r="D107" i="10"/>
  <c r="P108" i="10"/>
  <c r="Q107" i="10"/>
  <c r="K106" i="9"/>
  <c r="J107" i="9"/>
  <c r="D108" i="9"/>
  <c r="E107" i="9"/>
  <c r="Q106" i="9"/>
  <c r="P107" i="9"/>
  <c r="K106" i="8"/>
  <c r="J107" i="8"/>
  <c r="Q107" i="8"/>
  <c r="P108" i="8"/>
  <c r="D108" i="8"/>
  <c r="E107" i="8"/>
  <c r="Q106" i="7"/>
  <c r="P107" i="7"/>
  <c r="K105" i="7"/>
  <c r="J106" i="7"/>
  <c r="E108" i="7"/>
  <c r="D109" i="7"/>
  <c r="J108" i="6"/>
  <c r="K107" i="6"/>
  <c r="D108" i="6"/>
  <c r="E107" i="6"/>
  <c r="P107" i="6"/>
  <c r="Q106" i="6"/>
  <c r="D107" i="5"/>
  <c r="E106" i="5"/>
  <c r="J107" i="5"/>
  <c r="K106" i="5"/>
  <c r="Q106" i="5"/>
  <c r="P107" i="5"/>
  <c r="P108" i="4"/>
  <c r="Q107" i="4"/>
  <c r="E107" i="4"/>
  <c r="D108" i="4"/>
  <c r="J107" i="4"/>
  <c r="K106" i="4"/>
  <c r="E106" i="3"/>
  <c r="D107" i="3"/>
  <c r="Q107" i="3"/>
  <c r="P108" i="3"/>
  <c r="K107" i="3"/>
  <c r="J108" i="3"/>
  <c r="E105" i="2"/>
  <c r="D106" i="2"/>
  <c r="Q106" i="2"/>
  <c r="P107" i="2"/>
  <c r="K106" i="2"/>
  <c r="J107" i="2"/>
  <c r="P208" i="1"/>
  <c r="J207" i="1"/>
  <c r="D107" i="1"/>
  <c r="E106" i="1"/>
  <c r="J108" i="24" l="1"/>
  <c r="K107" i="24"/>
  <c r="Q109" i="24"/>
  <c r="P110" i="24"/>
  <c r="E107" i="24"/>
  <c r="D108" i="24"/>
  <c r="E108" i="23"/>
  <c r="D109" i="23"/>
  <c r="Q107" i="23"/>
  <c r="P108" i="23"/>
  <c r="J109" i="23"/>
  <c r="K108" i="23"/>
  <c r="K107" i="22"/>
  <c r="J108" i="22"/>
  <c r="D109" i="22"/>
  <c r="E108" i="22"/>
  <c r="Q107" i="22"/>
  <c r="P108" i="22"/>
  <c r="K107" i="21"/>
  <c r="J108" i="21"/>
  <c r="E108" i="21"/>
  <c r="D109" i="21"/>
  <c r="P108" i="21"/>
  <c r="Q107" i="21"/>
  <c r="K109" i="20"/>
  <c r="J110" i="20"/>
  <c r="Q106" i="20"/>
  <c r="P107" i="20"/>
  <c r="E106" i="20"/>
  <c r="D107" i="20"/>
  <c r="J108" i="19"/>
  <c r="K107" i="19"/>
  <c r="P109" i="19"/>
  <c r="Q108" i="19"/>
  <c r="E109" i="19"/>
  <c r="D110" i="19"/>
  <c r="D109" i="18"/>
  <c r="E108" i="18"/>
  <c r="Q108" i="18"/>
  <c r="P109" i="18"/>
  <c r="K107" i="18"/>
  <c r="J108" i="18"/>
  <c r="D108" i="17"/>
  <c r="E107" i="17"/>
  <c r="Q107" i="17"/>
  <c r="P108" i="17"/>
  <c r="K107" i="17"/>
  <c r="J108" i="17"/>
  <c r="Q108" i="16"/>
  <c r="P109" i="16"/>
  <c r="K111" i="16"/>
  <c r="J112" i="16"/>
  <c r="E107" i="16"/>
  <c r="D108" i="16"/>
  <c r="Q107" i="15"/>
  <c r="P108" i="15"/>
  <c r="J109" i="15"/>
  <c r="K108" i="15"/>
  <c r="D108" i="15"/>
  <c r="E107" i="15"/>
  <c r="K107" i="14"/>
  <c r="J108" i="14"/>
  <c r="Q107" i="14"/>
  <c r="P108" i="14"/>
  <c r="D109" i="14"/>
  <c r="E108" i="14"/>
  <c r="E108" i="13"/>
  <c r="D109" i="13"/>
  <c r="K108" i="13"/>
  <c r="J109" i="13"/>
  <c r="Q107" i="13"/>
  <c r="P108" i="13"/>
  <c r="D108" i="12"/>
  <c r="E107" i="12"/>
  <c r="J109" i="12"/>
  <c r="K108" i="12"/>
  <c r="P110" i="12"/>
  <c r="Q109" i="12"/>
  <c r="J108" i="11"/>
  <c r="K107" i="11"/>
  <c r="P108" i="11"/>
  <c r="Q107" i="11"/>
  <c r="D108" i="11"/>
  <c r="E107" i="11"/>
  <c r="Q108" i="10"/>
  <c r="P109" i="10"/>
  <c r="E107" i="10"/>
  <c r="D108" i="10"/>
  <c r="K107" i="10"/>
  <c r="J108" i="10"/>
  <c r="E108" i="9"/>
  <c r="D109" i="9"/>
  <c r="J108" i="9"/>
  <c r="K107" i="9"/>
  <c r="Q107" i="9"/>
  <c r="P108" i="9"/>
  <c r="E108" i="8"/>
  <c r="D109" i="8"/>
  <c r="P109" i="8"/>
  <c r="Q108" i="8"/>
  <c r="J108" i="8"/>
  <c r="K107" i="8"/>
  <c r="E109" i="7"/>
  <c r="D110" i="7"/>
  <c r="K106" i="7"/>
  <c r="J107" i="7"/>
  <c r="Q107" i="7"/>
  <c r="P108" i="7"/>
  <c r="Q107" i="6"/>
  <c r="P108" i="6"/>
  <c r="D109" i="6"/>
  <c r="E108" i="6"/>
  <c r="J109" i="6"/>
  <c r="K108" i="6"/>
  <c r="J108" i="5"/>
  <c r="K107" i="5"/>
  <c r="P108" i="5"/>
  <c r="Q107" i="5"/>
  <c r="E107" i="5"/>
  <c r="D108" i="5"/>
  <c r="D109" i="4"/>
  <c r="E108" i="4"/>
  <c r="J108" i="4"/>
  <c r="K107" i="4"/>
  <c r="P109" i="4"/>
  <c r="Q108" i="4"/>
  <c r="K108" i="3"/>
  <c r="J109" i="3"/>
  <c r="Q108" i="3"/>
  <c r="P109" i="3"/>
  <c r="E107" i="3"/>
  <c r="D108" i="3"/>
  <c r="K107" i="2"/>
  <c r="J108" i="2"/>
  <c r="Q107" i="2"/>
  <c r="P108" i="2"/>
  <c r="E106" i="2"/>
  <c r="D107" i="2"/>
  <c r="P209" i="1"/>
  <c r="J208" i="1"/>
  <c r="D108" i="1"/>
  <c r="E107" i="1"/>
  <c r="K108" i="24" l="1"/>
  <c r="J109" i="24"/>
  <c r="E108" i="24"/>
  <c r="D109" i="24"/>
  <c r="Q110" i="24"/>
  <c r="P111" i="24"/>
  <c r="K109" i="23"/>
  <c r="J110" i="23"/>
  <c r="Q108" i="23"/>
  <c r="P109" i="23"/>
  <c r="E109" i="23"/>
  <c r="D110" i="23"/>
  <c r="P109" i="22"/>
  <c r="Q108" i="22"/>
  <c r="E109" i="22"/>
  <c r="D110" i="22"/>
  <c r="J109" i="22"/>
  <c r="K108" i="22"/>
  <c r="Q108" i="21"/>
  <c r="P109" i="21"/>
  <c r="D110" i="21"/>
  <c r="E109" i="21"/>
  <c r="K108" i="21"/>
  <c r="J109" i="21"/>
  <c r="K110" i="20"/>
  <c r="J111" i="20"/>
  <c r="D108" i="20"/>
  <c r="E107" i="20"/>
  <c r="Q107" i="20"/>
  <c r="P108" i="20"/>
  <c r="D111" i="19"/>
  <c r="E110" i="19"/>
  <c r="P110" i="19"/>
  <c r="Q109" i="19"/>
  <c r="J109" i="19"/>
  <c r="K108" i="19"/>
  <c r="J109" i="18"/>
  <c r="K108" i="18"/>
  <c r="P110" i="18"/>
  <c r="Q109" i="18"/>
  <c r="E109" i="18"/>
  <c r="D110" i="18"/>
  <c r="J109" i="17"/>
  <c r="K108" i="17"/>
  <c r="Q108" i="17"/>
  <c r="P109" i="17"/>
  <c r="E108" i="17"/>
  <c r="D109" i="17"/>
  <c r="Q109" i="16"/>
  <c r="P110" i="16"/>
  <c r="K112" i="16"/>
  <c r="J113" i="16"/>
  <c r="D109" i="16"/>
  <c r="E108" i="16"/>
  <c r="E108" i="15"/>
  <c r="D109" i="15"/>
  <c r="K109" i="15"/>
  <c r="J110" i="15"/>
  <c r="P109" i="15"/>
  <c r="Q108" i="15"/>
  <c r="E109" i="14"/>
  <c r="D110" i="14"/>
  <c r="Q108" i="14"/>
  <c r="P109" i="14"/>
  <c r="J109" i="14"/>
  <c r="K108" i="14"/>
  <c r="K109" i="13"/>
  <c r="J110" i="13"/>
  <c r="P109" i="13"/>
  <c r="Q108" i="13"/>
  <c r="E109" i="13"/>
  <c r="D110" i="13"/>
  <c r="P111" i="12"/>
  <c r="Q110" i="12"/>
  <c r="J110" i="12"/>
  <c r="K109" i="12"/>
  <c r="D109" i="12"/>
  <c r="E108" i="12"/>
  <c r="E108" i="11"/>
  <c r="D109" i="11"/>
  <c r="P109" i="11"/>
  <c r="Q108" i="11"/>
  <c r="J109" i="11"/>
  <c r="K108" i="11"/>
  <c r="K108" i="10"/>
  <c r="J109" i="10"/>
  <c r="D109" i="10"/>
  <c r="E108" i="10"/>
  <c r="Q109" i="10"/>
  <c r="P110" i="10"/>
  <c r="J109" i="9"/>
  <c r="K108" i="9"/>
  <c r="E109" i="9"/>
  <c r="D110" i="9"/>
  <c r="P109" i="9"/>
  <c r="Q108" i="9"/>
  <c r="J109" i="8"/>
  <c r="K108" i="8"/>
  <c r="P110" i="8"/>
  <c r="Q109" i="8"/>
  <c r="E109" i="8"/>
  <c r="D110" i="8"/>
  <c r="P109" i="7"/>
  <c r="Q108" i="7"/>
  <c r="J108" i="7"/>
  <c r="K107" i="7"/>
  <c r="D111" i="7"/>
  <c r="E110" i="7"/>
  <c r="E109" i="6"/>
  <c r="D110" i="6"/>
  <c r="J110" i="6"/>
  <c r="K109" i="6"/>
  <c r="P109" i="6"/>
  <c r="Q108" i="6"/>
  <c r="P109" i="5"/>
  <c r="Q108" i="5"/>
  <c r="E108" i="5"/>
  <c r="D109" i="5"/>
  <c r="K108" i="5"/>
  <c r="J109" i="5"/>
  <c r="Q109" i="4"/>
  <c r="P110" i="4"/>
  <c r="K108" i="4"/>
  <c r="J109" i="4"/>
  <c r="D110" i="4"/>
  <c r="E109" i="4"/>
  <c r="D109" i="3"/>
  <c r="E108" i="3"/>
  <c r="Q109" i="3"/>
  <c r="P110" i="3"/>
  <c r="J110" i="3"/>
  <c r="K109" i="3"/>
  <c r="E107" i="2"/>
  <c r="D108" i="2"/>
  <c r="Q108" i="2"/>
  <c r="P109" i="2"/>
  <c r="K108" i="2"/>
  <c r="J109" i="2"/>
  <c r="P210" i="1"/>
  <c r="J209" i="1"/>
  <c r="D109" i="1"/>
  <c r="E108" i="1"/>
  <c r="K109" i="24" l="1"/>
  <c r="J110" i="24"/>
  <c r="P112" i="24"/>
  <c r="Q111" i="24"/>
  <c r="D110" i="24"/>
  <c r="E109" i="24"/>
  <c r="E110" i="23"/>
  <c r="D111" i="23"/>
  <c r="P110" i="23"/>
  <c r="Q109" i="23"/>
  <c r="K110" i="23"/>
  <c r="J111" i="23"/>
  <c r="K109" i="22"/>
  <c r="J110" i="22"/>
  <c r="D111" i="22"/>
  <c r="E110" i="22"/>
  <c r="P110" i="22"/>
  <c r="Q109" i="22"/>
  <c r="E110" i="21"/>
  <c r="D111" i="21"/>
  <c r="K109" i="21"/>
  <c r="J110" i="21"/>
  <c r="Q109" i="21"/>
  <c r="P110" i="21"/>
  <c r="Q108" i="20"/>
  <c r="P109" i="20"/>
  <c r="E108" i="20"/>
  <c r="D109" i="20"/>
  <c r="K111" i="20"/>
  <c r="J112" i="20"/>
  <c r="K109" i="19"/>
  <c r="J110" i="19"/>
  <c r="Q110" i="19"/>
  <c r="P111" i="19"/>
  <c r="D112" i="19"/>
  <c r="E111" i="19"/>
  <c r="E110" i="18"/>
  <c r="D111" i="18"/>
  <c r="P111" i="18"/>
  <c r="Q110" i="18"/>
  <c r="J110" i="18"/>
  <c r="K109" i="18"/>
  <c r="P110" i="17"/>
  <c r="Q109" i="17"/>
  <c r="E109" i="17"/>
  <c r="D110" i="17"/>
  <c r="K109" i="17"/>
  <c r="J110" i="17"/>
  <c r="P111" i="16"/>
  <c r="Q110" i="16"/>
  <c r="D110" i="16"/>
  <c r="E109" i="16"/>
  <c r="J114" i="16"/>
  <c r="K113" i="16"/>
  <c r="P110" i="15"/>
  <c r="Q109" i="15"/>
  <c r="K110" i="15"/>
  <c r="J111" i="15"/>
  <c r="E109" i="15"/>
  <c r="D110" i="15"/>
  <c r="J110" i="14"/>
  <c r="K109" i="14"/>
  <c r="P110" i="14"/>
  <c r="Q109" i="14"/>
  <c r="E110" i="14"/>
  <c r="D111" i="14"/>
  <c r="D111" i="13"/>
  <c r="E110" i="13"/>
  <c r="Q109" i="13"/>
  <c r="P110" i="13"/>
  <c r="K110" i="13"/>
  <c r="J111" i="13"/>
  <c r="E109" i="12"/>
  <c r="D110" i="12"/>
  <c r="K110" i="12"/>
  <c r="J111" i="12"/>
  <c r="Q111" i="12"/>
  <c r="P112" i="12"/>
  <c r="P110" i="11"/>
  <c r="Q109" i="11"/>
  <c r="K109" i="11"/>
  <c r="J110" i="11"/>
  <c r="D110" i="11"/>
  <c r="E109" i="11"/>
  <c r="D110" i="10"/>
  <c r="E109" i="10"/>
  <c r="P111" i="10"/>
  <c r="Q110" i="10"/>
  <c r="J110" i="10"/>
  <c r="K109" i="10"/>
  <c r="P110" i="9"/>
  <c r="Q109" i="9"/>
  <c r="D111" i="9"/>
  <c r="E110" i="9"/>
  <c r="K109" i="9"/>
  <c r="J110" i="9"/>
  <c r="D111" i="8"/>
  <c r="E110" i="8"/>
  <c r="Q110" i="8"/>
  <c r="P111" i="8"/>
  <c r="K109" i="8"/>
  <c r="J110" i="8"/>
  <c r="D112" i="7"/>
  <c r="E111" i="7"/>
  <c r="J109" i="7"/>
  <c r="K108" i="7"/>
  <c r="P110" i="7"/>
  <c r="Q109" i="7"/>
  <c r="K110" i="6"/>
  <c r="J111" i="6"/>
  <c r="P110" i="6"/>
  <c r="Q109" i="6"/>
  <c r="D111" i="6"/>
  <c r="E110" i="6"/>
  <c r="K109" i="5"/>
  <c r="J110" i="5"/>
  <c r="D110" i="5"/>
  <c r="E109" i="5"/>
  <c r="Q109" i="5"/>
  <c r="P110" i="5"/>
  <c r="D111" i="4"/>
  <c r="E110" i="4"/>
  <c r="J110" i="4"/>
  <c r="K109" i="4"/>
  <c r="P111" i="4"/>
  <c r="Q110" i="4"/>
  <c r="K110" i="3"/>
  <c r="J111" i="3"/>
  <c r="P111" i="3"/>
  <c r="Q110" i="3"/>
  <c r="E109" i="3"/>
  <c r="D110" i="3"/>
  <c r="J110" i="2"/>
  <c r="K109" i="2"/>
  <c r="Q109" i="2"/>
  <c r="P110" i="2"/>
  <c r="D109" i="2"/>
  <c r="E108" i="2"/>
  <c r="P211" i="1"/>
  <c r="J210" i="1"/>
  <c r="D110" i="1"/>
  <c r="E109" i="1"/>
  <c r="J111" i="24" l="1"/>
  <c r="K110" i="24"/>
  <c r="D111" i="24"/>
  <c r="E110" i="24"/>
  <c r="P113" i="24"/>
  <c r="Q112" i="24"/>
  <c r="Q110" i="23"/>
  <c r="P111" i="23"/>
  <c r="K111" i="23"/>
  <c r="J112" i="23"/>
  <c r="D112" i="23"/>
  <c r="E111" i="23"/>
  <c r="P111" i="22"/>
  <c r="Q110" i="22"/>
  <c r="D112" i="22"/>
  <c r="E111" i="22"/>
  <c r="K110" i="22"/>
  <c r="J111" i="22"/>
  <c r="J111" i="21"/>
  <c r="K110" i="21"/>
  <c r="Q110" i="21"/>
  <c r="P111" i="21"/>
  <c r="E111" i="21"/>
  <c r="D112" i="21"/>
  <c r="J113" i="20"/>
  <c r="K112" i="20"/>
  <c r="E109" i="20"/>
  <c r="D110" i="20"/>
  <c r="P110" i="20"/>
  <c r="Q109" i="20"/>
  <c r="E112" i="19"/>
  <c r="D113" i="19"/>
  <c r="Q111" i="19"/>
  <c r="P112" i="19"/>
  <c r="K110" i="19"/>
  <c r="J111" i="19"/>
  <c r="Q111" i="18"/>
  <c r="P112" i="18"/>
  <c r="D112" i="18"/>
  <c r="E111" i="18"/>
  <c r="K110" i="18"/>
  <c r="J111" i="18"/>
  <c r="K110" i="17"/>
  <c r="J111" i="17"/>
  <c r="E110" i="17"/>
  <c r="D111" i="17"/>
  <c r="Q110" i="17"/>
  <c r="P111" i="17"/>
  <c r="E110" i="16"/>
  <c r="D111" i="16"/>
  <c r="P112" i="16"/>
  <c r="Q111" i="16"/>
  <c r="J115" i="16"/>
  <c r="K114" i="16"/>
  <c r="D111" i="15"/>
  <c r="E110" i="15"/>
  <c r="J112" i="15"/>
  <c r="K111" i="15"/>
  <c r="Q110" i="15"/>
  <c r="P111" i="15"/>
  <c r="D112" i="14"/>
  <c r="E111" i="14"/>
  <c r="P111" i="14"/>
  <c r="Q110" i="14"/>
  <c r="K110" i="14"/>
  <c r="J111" i="14"/>
  <c r="J112" i="13"/>
  <c r="K111" i="13"/>
  <c r="Q110" i="13"/>
  <c r="P111" i="13"/>
  <c r="E111" i="13"/>
  <c r="D112" i="13"/>
  <c r="Q112" i="12"/>
  <c r="P113" i="12"/>
  <c r="K111" i="12"/>
  <c r="J112" i="12"/>
  <c r="E110" i="12"/>
  <c r="D111" i="12"/>
  <c r="D111" i="11"/>
  <c r="E110" i="11"/>
  <c r="J111" i="11"/>
  <c r="K110" i="11"/>
  <c r="Q110" i="11"/>
  <c r="P111" i="11"/>
  <c r="J111" i="10"/>
  <c r="K110" i="10"/>
  <c r="P112" i="10"/>
  <c r="Q111" i="10"/>
  <c r="E110" i="10"/>
  <c r="D111" i="10"/>
  <c r="K110" i="9"/>
  <c r="J111" i="9"/>
  <c r="D112" i="9"/>
  <c r="E111" i="9"/>
  <c r="Q110" i="9"/>
  <c r="P111" i="9"/>
  <c r="D112" i="8"/>
  <c r="E111" i="8"/>
  <c r="K110" i="8"/>
  <c r="J111" i="8"/>
  <c r="Q111" i="8"/>
  <c r="P112" i="8"/>
  <c r="Q110" i="7"/>
  <c r="P111" i="7"/>
  <c r="K109" i="7"/>
  <c r="J110" i="7"/>
  <c r="E112" i="7"/>
  <c r="D113" i="7"/>
  <c r="P111" i="6"/>
  <c r="Q110" i="6"/>
  <c r="D112" i="6"/>
  <c r="E111" i="6"/>
  <c r="J112" i="6"/>
  <c r="K111" i="6"/>
  <c r="Q110" i="5"/>
  <c r="P111" i="5"/>
  <c r="D111" i="5"/>
  <c r="E110" i="5"/>
  <c r="J111" i="5"/>
  <c r="K110" i="5"/>
  <c r="P112" i="4"/>
  <c r="Q111" i="4"/>
  <c r="J111" i="4"/>
  <c r="K110" i="4"/>
  <c r="E111" i="4"/>
  <c r="D112" i="4"/>
  <c r="E110" i="3"/>
  <c r="D111" i="3"/>
  <c r="Q111" i="3"/>
  <c r="P112" i="3"/>
  <c r="K111" i="3"/>
  <c r="J112" i="3"/>
  <c r="E109" i="2"/>
  <c r="D110" i="2"/>
  <c r="P111" i="2"/>
  <c r="Q110" i="2"/>
  <c r="K110" i="2"/>
  <c r="J111" i="2"/>
  <c r="P212" i="1"/>
  <c r="J211" i="1"/>
  <c r="D111" i="1"/>
  <c r="E110" i="1"/>
  <c r="E111" i="24" l="1"/>
  <c r="D112" i="24"/>
  <c r="J112" i="24"/>
  <c r="K111" i="24"/>
  <c r="Q113" i="24"/>
  <c r="P114" i="24"/>
  <c r="E112" i="23"/>
  <c r="D113" i="23"/>
  <c r="J113" i="23"/>
  <c r="K112" i="23"/>
  <c r="Q111" i="23"/>
  <c r="P112" i="23"/>
  <c r="K111" i="22"/>
  <c r="J112" i="22"/>
  <c r="E112" i="22"/>
  <c r="D113" i="22"/>
  <c r="Q111" i="22"/>
  <c r="P112" i="22"/>
  <c r="E112" i="21"/>
  <c r="D113" i="21"/>
  <c r="P112" i="21"/>
  <c r="Q111" i="21"/>
  <c r="K111" i="21"/>
  <c r="J112" i="21"/>
  <c r="Q110" i="20"/>
  <c r="P111" i="20"/>
  <c r="E110" i="20"/>
  <c r="D111" i="20"/>
  <c r="K113" i="20"/>
  <c r="J114" i="20"/>
  <c r="J112" i="19"/>
  <c r="K111" i="19"/>
  <c r="P113" i="19"/>
  <c r="Q112" i="19"/>
  <c r="E113" i="19"/>
  <c r="D114" i="19"/>
  <c r="D113" i="18"/>
  <c r="E112" i="18"/>
  <c r="K111" i="18"/>
  <c r="J112" i="18"/>
  <c r="Q112" i="18"/>
  <c r="P113" i="18"/>
  <c r="D112" i="17"/>
  <c r="E111" i="17"/>
  <c r="Q111" i="17"/>
  <c r="P112" i="17"/>
  <c r="K111" i="17"/>
  <c r="J112" i="17"/>
  <c r="E111" i="16"/>
  <c r="D112" i="16"/>
  <c r="K115" i="16"/>
  <c r="J116" i="16"/>
  <c r="Q112" i="16"/>
  <c r="P113" i="16"/>
  <c r="Q111" i="15"/>
  <c r="P112" i="15"/>
  <c r="J113" i="15"/>
  <c r="K112" i="15"/>
  <c r="D112" i="15"/>
  <c r="E111" i="15"/>
  <c r="K111" i="14"/>
  <c r="J112" i="14"/>
  <c r="Q111" i="14"/>
  <c r="P112" i="14"/>
  <c r="D113" i="14"/>
  <c r="E112" i="14"/>
  <c r="Q111" i="13"/>
  <c r="P112" i="13"/>
  <c r="E112" i="13"/>
  <c r="D113" i="13"/>
  <c r="K112" i="13"/>
  <c r="J113" i="13"/>
  <c r="D112" i="12"/>
  <c r="E111" i="12"/>
  <c r="J113" i="12"/>
  <c r="K112" i="12"/>
  <c r="P114" i="12"/>
  <c r="Q113" i="12"/>
  <c r="P112" i="11"/>
  <c r="Q111" i="11"/>
  <c r="J112" i="11"/>
  <c r="K111" i="11"/>
  <c r="D112" i="11"/>
  <c r="E111" i="11"/>
  <c r="E111" i="10"/>
  <c r="D112" i="10"/>
  <c r="Q112" i="10"/>
  <c r="P113" i="10"/>
  <c r="K111" i="10"/>
  <c r="J112" i="10"/>
  <c r="Q111" i="9"/>
  <c r="P112" i="9"/>
  <c r="E112" i="9"/>
  <c r="D113" i="9"/>
  <c r="J112" i="9"/>
  <c r="K111" i="9"/>
  <c r="P113" i="8"/>
  <c r="Q112" i="8"/>
  <c r="J112" i="8"/>
  <c r="K111" i="8"/>
  <c r="E112" i="8"/>
  <c r="D113" i="8"/>
  <c r="E113" i="7"/>
  <c r="D114" i="7"/>
  <c r="K110" i="7"/>
  <c r="J111" i="7"/>
  <c r="Q111" i="7"/>
  <c r="P112" i="7"/>
  <c r="J113" i="6"/>
  <c r="K112" i="6"/>
  <c r="D113" i="6"/>
  <c r="E112" i="6"/>
  <c r="Q111" i="6"/>
  <c r="P112" i="6"/>
  <c r="J112" i="5"/>
  <c r="K111" i="5"/>
  <c r="E111" i="5"/>
  <c r="D112" i="5"/>
  <c r="P112" i="5"/>
  <c r="Q111" i="5"/>
  <c r="D113" i="4"/>
  <c r="E112" i="4"/>
  <c r="J112" i="4"/>
  <c r="K111" i="4"/>
  <c r="P113" i="4"/>
  <c r="Q112" i="4"/>
  <c r="K112" i="3"/>
  <c r="J113" i="3"/>
  <c r="Q112" i="3"/>
  <c r="P113" i="3"/>
  <c r="E111" i="3"/>
  <c r="D112" i="3"/>
  <c r="K111" i="2"/>
  <c r="J112" i="2"/>
  <c r="Q111" i="2"/>
  <c r="P112" i="2"/>
  <c r="E110" i="2"/>
  <c r="D111" i="2"/>
  <c r="P213" i="1"/>
  <c r="J212" i="1"/>
  <c r="D112" i="1"/>
  <c r="E111" i="1"/>
  <c r="Q114" i="24" l="1"/>
  <c r="P115" i="24"/>
  <c r="K112" i="24"/>
  <c r="J113" i="24"/>
  <c r="E112" i="24"/>
  <c r="D113" i="24"/>
  <c r="Q112" i="23"/>
  <c r="P113" i="23"/>
  <c r="K113" i="23"/>
  <c r="J114" i="23"/>
  <c r="E113" i="23"/>
  <c r="D114" i="23"/>
  <c r="P113" i="22"/>
  <c r="Q112" i="22"/>
  <c r="E113" i="22"/>
  <c r="D114" i="22"/>
  <c r="J113" i="22"/>
  <c r="K112" i="22"/>
  <c r="Q112" i="21"/>
  <c r="P113" i="21"/>
  <c r="K112" i="21"/>
  <c r="J113" i="21"/>
  <c r="D114" i="21"/>
  <c r="E113" i="21"/>
  <c r="D112" i="20"/>
  <c r="E111" i="20"/>
  <c r="K114" i="20"/>
  <c r="J115" i="20"/>
  <c r="Q111" i="20"/>
  <c r="P112" i="20"/>
  <c r="D115" i="19"/>
  <c r="E114" i="19"/>
  <c r="P114" i="19"/>
  <c r="Q113" i="19"/>
  <c r="J113" i="19"/>
  <c r="K112" i="19"/>
  <c r="P114" i="18"/>
  <c r="Q113" i="18"/>
  <c r="J113" i="18"/>
  <c r="K112" i="18"/>
  <c r="E113" i="18"/>
  <c r="D114" i="18"/>
  <c r="J113" i="17"/>
  <c r="K112" i="17"/>
  <c r="Q112" i="17"/>
  <c r="P113" i="17"/>
  <c r="E112" i="17"/>
  <c r="D113" i="17"/>
  <c r="Q113" i="16"/>
  <c r="P114" i="16"/>
  <c r="K116" i="16"/>
  <c r="J117" i="16"/>
  <c r="D113" i="16"/>
  <c r="E112" i="16"/>
  <c r="E112" i="15"/>
  <c r="D113" i="15"/>
  <c r="K113" i="15"/>
  <c r="J114" i="15"/>
  <c r="P113" i="15"/>
  <c r="Q112" i="15"/>
  <c r="E113" i="14"/>
  <c r="D114" i="14"/>
  <c r="Q112" i="14"/>
  <c r="P113" i="14"/>
  <c r="J113" i="14"/>
  <c r="K112" i="14"/>
  <c r="K113" i="13"/>
  <c r="J114" i="13"/>
  <c r="E113" i="13"/>
  <c r="D114" i="13"/>
  <c r="P113" i="13"/>
  <c r="Q112" i="13"/>
  <c r="P115" i="12"/>
  <c r="Q114" i="12"/>
  <c r="J114" i="12"/>
  <c r="K113" i="12"/>
  <c r="D113" i="12"/>
  <c r="E112" i="12"/>
  <c r="E112" i="11"/>
  <c r="D113" i="11"/>
  <c r="J113" i="11"/>
  <c r="K112" i="11"/>
  <c r="P113" i="11"/>
  <c r="Q112" i="11"/>
  <c r="K112" i="10"/>
  <c r="J113" i="10"/>
  <c r="Q113" i="10"/>
  <c r="P114" i="10"/>
  <c r="D113" i="10"/>
  <c r="E112" i="10"/>
  <c r="J113" i="9"/>
  <c r="K112" i="9"/>
  <c r="E113" i="9"/>
  <c r="D114" i="9"/>
  <c r="P113" i="9"/>
  <c r="Q112" i="9"/>
  <c r="E113" i="8"/>
  <c r="D114" i="8"/>
  <c r="J113" i="8"/>
  <c r="K112" i="8"/>
  <c r="P114" i="8"/>
  <c r="Q113" i="8"/>
  <c r="P113" i="7"/>
  <c r="Q112" i="7"/>
  <c r="J112" i="7"/>
  <c r="K111" i="7"/>
  <c r="D115" i="7"/>
  <c r="E114" i="7"/>
  <c r="P113" i="6"/>
  <c r="Q112" i="6"/>
  <c r="E113" i="6"/>
  <c r="D114" i="6"/>
  <c r="J114" i="6"/>
  <c r="K113" i="6"/>
  <c r="P113" i="5"/>
  <c r="Q112" i="5"/>
  <c r="E112" i="5"/>
  <c r="D113" i="5"/>
  <c r="K112" i="5"/>
  <c r="J113" i="5"/>
  <c r="Q113" i="4"/>
  <c r="P114" i="4"/>
  <c r="K112" i="4"/>
  <c r="J113" i="4"/>
  <c r="D114" i="4"/>
  <c r="E113" i="4"/>
  <c r="D113" i="3"/>
  <c r="E112" i="3"/>
  <c r="Q113" i="3"/>
  <c r="P114" i="3"/>
  <c r="J114" i="3"/>
  <c r="K113" i="3"/>
  <c r="E111" i="2"/>
  <c r="D112" i="2"/>
  <c r="K112" i="2"/>
  <c r="J113" i="2"/>
  <c r="Q112" i="2"/>
  <c r="P113" i="2"/>
  <c r="P214" i="1"/>
  <c r="J213" i="1"/>
  <c r="D113" i="1"/>
  <c r="E112" i="1"/>
  <c r="P116" i="24" l="1"/>
  <c r="Q115" i="24"/>
  <c r="D114" i="24"/>
  <c r="E113" i="24"/>
  <c r="K113" i="24"/>
  <c r="J114" i="24"/>
  <c r="E114" i="23"/>
  <c r="D115" i="23"/>
  <c r="K114" i="23"/>
  <c r="J115" i="23"/>
  <c r="P114" i="23"/>
  <c r="Q113" i="23"/>
  <c r="K113" i="22"/>
  <c r="J114" i="22"/>
  <c r="E114" i="22"/>
  <c r="D115" i="22"/>
  <c r="P114" i="22"/>
  <c r="Q113" i="22"/>
  <c r="E114" i="21"/>
  <c r="D115" i="21"/>
  <c r="K113" i="21"/>
  <c r="J114" i="21"/>
  <c r="Q113" i="21"/>
  <c r="P114" i="21"/>
  <c r="Q112" i="20"/>
  <c r="P113" i="20"/>
  <c r="K115" i="20"/>
  <c r="J116" i="20"/>
  <c r="E112" i="20"/>
  <c r="D113" i="20"/>
  <c r="K113" i="19"/>
  <c r="J114" i="19"/>
  <c r="Q114" i="19"/>
  <c r="P115" i="19"/>
  <c r="D116" i="19"/>
  <c r="E115" i="19"/>
  <c r="E114" i="18"/>
  <c r="D115" i="18"/>
  <c r="J114" i="18"/>
  <c r="K113" i="18"/>
  <c r="P115" i="18"/>
  <c r="Q114" i="18"/>
  <c r="E113" i="17"/>
  <c r="D114" i="17"/>
  <c r="P114" i="17"/>
  <c r="Q113" i="17"/>
  <c r="K113" i="17"/>
  <c r="J114" i="17"/>
  <c r="D114" i="16"/>
  <c r="E113" i="16"/>
  <c r="J118" i="16"/>
  <c r="K117" i="16"/>
  <c r="P115" i="16"/>
  <c r="Q114" i="16"/>
  <c r="P114" i="15"/>
  <c r="Q113" i="15"/>
  <c r="K114" i="15"/>
  <c r="J115" i="15"/>
  <c r="E113" i="15"/>
  <c r="D114" i="15"/>
  <c r="J114" i="14"/>
  <c r="K113" i="14"/>
  <c r="Q113" i="14"/>
  <c r="P114" i="14"/>
  <c r="E114" i="14"/>
  <c r="D115" i="14"/>
  <c r="Q113" i="13"/>
  <c r="P114" i="13"/>
  <c r="D115" i="13"/>
  <c r="E114" i="13"/>
  <c r="K114" i="13"/>
  <c r="J115" i="13"/>
  <c r="E113" i="12"/>
  <c r="D114" i="12"/>
  <c r="K114" i="12"/>
  <c r="J115" i="12"/>
  <c r="Q115" i="12"/>
  <c r="P116" i="12"/>
  <c r="P114" i="11"/>
  <c r="Q113" i="11"/>
  <c r="K113" i="11"/>
  <c r="J114" i="11"/>
  <c r="D114" i="11"/>
  <c r="E113" i="11"/>
  <c r="D114" i="10"/>
  <c r="E113" i="10"/>
  <c r="P115" i="10"/>
  <c r="Q114" i="10"/>
  <c r="J114" i="10"/>
  <c r="K113" i="10"/>
  <c r="P114" i="9"/>
  <c r="Q113" i="9"/>
  <c r="D115" i="9"/>
  <c r="E114" i="9"/>
  <c r="K113" i="9"/>
  <c r="J114" i="9"/>
  <c r="K113" i="8"/>
  <c r="J114" i="8"/>
  <c r="Q114" i="8"/>
  <c r="P115" i="8"/>
  <c r="D115" i="8"/>
  <c r="E114" i="8"/>
  <c r="D116" i="7"/>
  <c r="E115" i="7"/>
  <c r="J113" i="7"/>
  <c r="K112" i="7"/>
  <c r="P114" i="7"/>
  <c r="Q113" i="7"/>
  <c r="K114" i="6"/>
  <c r="J115" i="6"/>
  <c r="D115" i="6"/>
  <c r="E114" i="6"/>
  <c r="P114" i="6"/>
  <c r="Q113" i="6"/>
  <c r="K113" i="5"/>
  <c r="J114" i="5"/>
  <c r="D114" i="5"/>
  <c r="E113" i="5"/>
  <c r="Q113" i="5"/>
  <c r="P114" i="5"/>
  <c r="D115" i="4"/>
  <c r="E114" i="4"/>
  <c r="J114" i="4"/>
  <c r="K113" i="4"/>
  <c r="P115" i="4"/>
  <c r="Q114" i="4"/>
  <c r="K114" i="3"/>
  <c r="J115" i="3"/>
  <c r="P115" i="3"/>
  <c r="Q114" i="3"/>
  <c r="E113" i="3"/>
  <c r="D114" i="3"/>
  <c r="Q113" i="2"/>
  <c r="P114" i="2"/>
  <c r="J114" i="2"/>
  <c r="K113" i="2"/>
  <c r="D113" i="2"/>
  <c r="E112" i="2"/>
  <c r="P215" i="1"/>
  <c r="J214" i="1"/>
  <c r="D114" i="1"/>
  <c r="E113" i="1"/>
  <c r="P117" i="24" l="1"/>
  <c r="Q116" i="24"/>
  <c r="J115" i="24"/>
  <c r="K114" i="24"/>
  <c r="D115" i="24"/>
  <c r="E114" i="24"/>
  <c r="Q114" i="23"/>
  <c r="P115" i="23"/>
  <c r="K115" i="23"/>
  <c r="J116" i="23"/>
  <c r="D116" i="23"/>
  <c r="E115" i="23"/>
  <c r="P115" i="22"/>
  <c r="Q114" i="22"/>
  <c r="D116" i="22"/>
  <c r="E115" i="22"/>
  <c r="K114" i="22"/>
  <c r="J115" i="22"/>
  <c r="Q114" i="21"/>
  <c r="P115" i="21"/>
  <c r="J115" i="21"/>
  <c r="K114" i="21"/>
  <c r="E115" i="21"/>
  <c r="D116" i="21"/>
  <c r="E113" i="20"/>
  <c r="D114" i="20"/>
  <c r="J117" i="20"/>
  <c r="K116" i="20"/>
  <c r="P114" i="20"/>
  <c r="Q113" i="20"/>
  <c r="E116" i="19"/>
  <c r="D117" i="19"/>
  <c r="Q115" i="19"/>
  <c r="P116" i="19"/>
  <c r="K114" i="19"/>
  <c r="J115" i="19"/>
  <c r="Q115" i="18"/>
  <c r="P116" i="18"/>
  <c r="K114" i="18"/>
  <c r="J115" i="18"/>
  <c r="D116" i="18"/>
  <c r="E115" i="18"/>
  <c r="K114" i="17"/>
  <c r="J115" i="17"/>
  <c r="Q114" i="17"/>
  <c r="P115" i="17"/>
  <c r="E114" i="17"/>
  <c r="D115" i="17"/>
  <c r="E114" i="16"/>
  <c r="D115" i="16"/>
  <c r="P116" i="16"/>
  <c r="Q115" i="16"/>
  <c r="J119" i="16"/>
  <c r="K118" i="16"/>
  <c r="D115" i="15"/>
  <c r="E114" i="15"/>
  <c r="J116" i="15"/>
  <c r="K115" i="15"/>
  <c r="Q114" i="15"/>
  <c r="P115" i="15"/>
  <c r="D116" i="14"/>
  <c r="E115" i="14"/>
  <c r="P115" i="14"/>
  <c r="Q114" i="14"/>
  <c r="K114" i="14"/>
  <c r="J115" i="14"/>
  <c r="E115" i="13"/>
  <c r="D116" i="13"/>
  <c r="J116" i="13"/>
  <c r="K115" i="13"/>
  <c r="Q114" i="13"/>
  <c r="P115" i="13"/>
  <c r="Q116" i="12"/>
  <c r="P117" i="12"/>
  <c r="K115" i="12"/>
  <c r="J116" i="12"/>
  <c r="E114" i="12"/>
  <c r="D115" i="12"/>
  <c r="D115" i="11"/>
  <c r="E114" i="11"/>
  <c r="J115" i="11"/>
  <c r="K114" i="11"/>
  <c r="Q114" i="11"/>
  <c r="P115" i="11"/>
  <c r="P116" i="10"/>
  <c r="Q115" i="10"/>
  <c r="J115" i="10"/>
  <c r="K114" i="10"/>
  <c r="E114" i="10"/>
  <c r="D115" i="10"/>
  <c r="K114" i="9"/>
  <c r="J115" i="9"/>
  <c r="D116" i="9"/>
  <c r="E115" i="9"/>
  <c r="Q114" i="9"/>
  <c r="P115" i="9"/>
  <c r="Q115" i="8"/>
  <c r="P116" i="8"/>
  <c r="D116" i="8"/>
  <c r="E115" i="8"/>
  <c r="K114" i="8"/>
  <c r="J115" i="8"/>
  <c r="Q114" i="7"/>
  <c r="P115" i="7"/>
  <c r="K113" i="7"/>
  <c r="J114" i="7"/>
  <c r="E116" i="7"/>
  <c r="D117" i="7"/>
  <c r="D116" i="6"/>
  <c r="E115" i="6"/>
  <c r="P115" i="6"/>
  <c r="Q114" i="6"/>
  <c r="J116" i="6"/>
  <c r="K115" i="6"/>
  <c r="Q114" i="5"/>
  <c r="P115" i="5"/>
  <c r="D115" i="5"/>
  <c r="E114" i="5"/>
  <c r="J115" i="5"/>
  <c r="K114" i="5"/>
  <c r="P116" i="4"/>
  <c r="Q115" i="4"/>
  <c r="J115" i="4"/>
  <c r="K114" i="4"/>
  <c r="E115" i="4"/>
  <c r="D116" i="4"/>
  <c r="Q115" i="3"/>
  <c r="P116" i="3"/>
  <c r="E114" i="3"/>
  <c r="D115" i="3"/>
  <c r="K115" i="3"/>
  <c r="J116" i="3"/>
  <c r="E113" i="2"/>
  <c r="D114" i="2"/>
  <c r="K114" i="2"/>
  <c r="J115" i="2"/>
  <c r="P115" i="2"/>
  <c r="Q114" i="2"/>
  <c r="P216" i="1"/>
  <c r="J215" i="1"/>
  <c r="D115" i="1"/>
  <c r="E114" i="1"/>
  <c r="E115" i="24" l="1"/>
  <c r="D116" i="24"/>
  <c r="J116" i="24"/>
  <c r="K115" i="24"/>
  <c r="Q117" i="24"/>
  <c r="P118" i="24"/>
  <c r="E116" i="23"/>
  <c r="D117" i="23"/>
  <c r="J117" i="23"/>
  <c r="K116" i="23"/>
  <c r="Q115" i="23"/>
  <c r="P116" i="23"/>
  <c r="J116" i="22"/>
  <c r="K115" i="22"/>
  <c r="E116" i="22"/>
  <c r="D117" i="22"/>
  <c r="Q115" i="22"/>
  <c r="P116" i="22"/>
  <c r="E116" i="21"/>
  <c r="D117" i="21"/>
  <c r="K115" i="21"/>
  <c r="J116" i="21"/>
  <c r="P116" i="21"/>
  <c r="Q115" i="21"/>
  <c r="Q114" i="20"/>
  <c r="P115" i="20"/>
  <c r="K117" i="20"/>
  <c r="J118" i="20"/>
  <c r="E114" i="20"/>
  <c r="D115" i="20"/>
  <c r="P117" i="19"/>
  <c r="Q116" i="19"/>
  <c r="J116" i="19"/>
  <c r="K115" i="19"/>
  <c r="E117" i="19"/>
  <c r="D118" i="19"/>
  <c r="K115" i="18"/>
  <c r="J116" i="18"/>
  <c r="D117" i="18"/>
  <c r="E116" i="18"/>
  <c r="Q116" i="18"/>
  <c r="P117" i="18"/>
  <c r="D116" i="17"/>
  <c r="E115" i="17"/>
  <c r="Q115" i="17"/>
  <c r="P116" i="17"/>
  <c r="K115" i="17"/>
  <c r="J116" i="17"/>
  <c r="Q116" i="16"/>
  <c r="P117" i="16"/>
  <c r="E115" i="16"/>
  <c r="D116" i="16"/>
  <c r="K119" i="16"/>
  <c r="J120" i="16"/>
  <c r="Q115" i="15"/>
  <c r="P116" i="15"/>
  <c r="J117" i="15"/>
  <c r="K116" i="15"/>
  <c r="D116" i="15"/>
  <c r="E115" i="15"/>
  <c r="K115" i="14"/>
  <c r="J116" i="14"/>
  <c r="Q115" i="14"/>
  <c r="P116" i="14"/>
  <c r="D117" i="14"/>
  <c r="E116" i="14"/>
  <c r="Q115" i="13"/>
  <c r="P116" i="13"/>
  <c r="K116" i="13"/>
  <c r="J117" i="13"/>
  <c r="E116" i="13"/>
  <c r="D117" i="13"/>
  <c r="D116" i="12"/>
  <c r="E115" i="12"/>
  <c r="J117" i="12"/>
  <c r="K116" i="12"/>
  <c r="P118" i="12"/>
  <c r="Q117" i="12"/>
  <c r="P116" i="11"/>
  <c r="Q115" i="11"/>
  <c r="J116" i="11"/>
  <c r="K115" i="11"/>
  <c r="D116" i="11"/>
  <c r="E115" i="11"/>
  <c r="E115" i="10"/>
  <c r="D116" i="10"/>
  <c r="K115" i="10"/>
  <c r="J116" i="10"/>
  <c r="Q116" i="10"/>
  <c r="P117" i="10"/>
  <c r="Q115" i="9"/>
  <c r="P116" i="9"/>
  <c r="E116" i="9"/>
  <c r="D117" i="9"/>
  <c r="J116" i="9"/>
  <c r="K115" i="9"/>
  <c r="J116" i="8"/>
  <c r="K115" i="8"/>
  <c r="E116" i="8"/>
  <c r="D117" i="8"/>
  <c r="P117" i="8"/>
  <c r="Q116" i="8"/>
  <c r="E117" i="7"/>
  <c r="D118" i="7"/>
  <c r="K114" i="7"/>
  <c r="J115" i="7"/>
  <c r="Q115" i="7"/>
  <c r="P116" i="7"/>
  <c r="J117" i="6"/>
  <c r="K116" i="6"/>
  <c r="Q115" i="6"/>
  <c r="P116" i="6"/>
  <c r="D117" i="6"/>
  <c r="E116" i="6"/>
  <c r="J116" i="5"/>
  <c r="K115" i="5"/>
  <c r="E115" i="5"/>
  <c r="D116" i="5"/>
  <c r="P116" i="5"/>
  <c r="Q115" i="5"/>
  <c r="P117" i="4"/>
  <c r="Q116" i="4"/>
  <c r="D117" i="4"/>
  <c r="E116" i="4"/>
  <c r="J116" i="4"/>
  <c r="K115" i="4"/>
  <c r="K116" i="3"/>
  <c r="J117" i="3"/>
  <c r="E115" i="3"/>
  <c r="D116" i="3"/>
  <c r="Q116" i="3"/>
  <c r="P117" i="3"/>
  <c r="Q115" i="2"/>
  <c r="P116" i="2"/>
  <c r="K115" i="2"/>
  <c r="J116" i="2"/>
  <c r="E114" i="2"/>
  <c r="D115" i="2"/>
  <c r="P217" i="1"/>
  <c r="J216" i="1"/>
  <c r="D116" i="1"/>
  <c r="E115" i="1"/>
  <c r="Q118" i="24" l="1"/>
  <c r="P119" i="24"/>
  <c r="K116" i="24"/>
  <c r="J117" i="24"/>
  <c r="E116" i="24"/>
  <c r="D117" i="24"/>
  <c r="Q116" i="23"/>
  <c r="P117" i="23"/>
  <c r="K117" i="23"/>
  <c r="J118" i="23"/>
  <c r="E117" i="23"/>
  <c r="D118" i="23"/>
  <c r="P117" i="22"/>
  <c r="Q116" i="22"/>
  <c r="E117" i="22"/>
  <c r="D118" i="22"/>
  <c r="J117" i="22"/>
  <c r="K116" i="22"/>
  <c r="Q116" i="21"/>
  <c r="P117" i="21"/>
  <c r="K116" i="21"/>
  <c r="J117" i="21"/>
  <c r="D118" i="21"/>
  <c r="E117" i="21"/>
  <c r="D116" i="20"/>
  <c r="E115" i="20"/>
  <c r="K118" i="20"/>
  <c r="J119" i="20"/>
  <c r="Q115" i="20"/>
  <c r="P116" i="20"/>
  <c r="D119" i="19"/>
  <c r="E118" i="19"/>
  <c r="J117" i="19"/>
  <c r="K116" i="19"/>
  <c r="P118" i="19"/>
  <c r="Q117" i="19"/>
  <c r="P118" i="18"/>
  <c r="Q117" i="18"/>
  <c r="E117" i="18"/>
  <c r="D118" i="18"/>
  <c r="J117" i="18"/>
  <c r="K116" i="18"/>
  <c r="Q116" i="17"/>
  <c r="P117" i="17"/>
  <c r="J117" i="17"/>
  <c r="K116" i="17"/>
  <c r="E116" i="17"/>
  <c r="D117" i="17"/>
  <c r="K120" i="16"/>
  <c r="J121" i="16"/>
  <c r="D117" i="16"/>
  <c r="E116" i="16"/>
  <c r="Q117" i="16"/>
  <c r="P118" i="16"/>
  <c r="K117" i="15"/>
  <c r="J118" i="15"/>
  <c r="E116" i="15"/>
  <c r="D117" i="15"/>
  <c r="P117" i="15"/>
  <c r="Q116" i="15"/>
  <c r="Q116" i="14"/>
  <c r="P117" i="14"/>
  <c r="E117" i="14"/>
  <c r="D118" i="14"/>
  <c r="J117" i="14"/>
  <c r="K116" i="14"/>
  <c r="E117" i="13"/>
  <c r="D118" i="13"/>
  <c r="K117" i="13"/>
  <c r="J118" i="13"/>
  <c r="P117" i="13"/>
  <c r="Q116" i="13"/>
  <c r="P119" i="12"/>
  <c r="Q118" i="12"/>
  <c r="J118" i="12"/>
  <c r="K117" i="12"/>
  <c r="D117" i="12"/>
  <c r="E116" i="12"/>
  <c r="E116" i="11"/>
  <c r="D117" i="11"/>
  <c r="J117" i="11"/>
  <c r="K116" i="11"/>
  <c r="P117" i="11"/>
  <c r="Q116" i="11"/>
  <c r="Q117" i="10"/>
  <c r="P118" i="10"/>
  <c r="K116" i="10"/>
  <c r="J117" i="10"/>
  <c r="D117" i="10"/>
  <c r="E116" i="10"/>
  <c r="J117" i="9"/>
  <c r="K116" i="9"/>
  <c r="E117" i="9"/>
  <c r="D118" i="9"/>
  <c r="P117" i="9"/>
  <c r="Q116" i="9"/>
  <c r="Q117" i="8"/>
  <c r="P118" i="8"/>
  <c r="E117" i="8"/>
  <c r="D118" i="8"/>
  <c r="K116" i="8"/>
  <c r="J117" i="8"/>
  <c r="P117" i="7"/>
  <c r="Q116" i="7"/>
  <c r="J116" i="7"/>
  <c r="K115" i="7"/>
  <c r="D119" i="7"/>
  <c r="E118" i="7"/>
  <c r="E117" i="6"/>
  <c r="D118" i="6"/>
  <c r="P117" i="6"/>
  <c r="Q116" i="6"/>
  <c r="J118" i="6"/>
  <c r="K117" i="6"/>
  <c r="P117" i="5"/>
  <c r="Q116" i="5"/>
  <c r="E116" i="5"/>
  <c r="D117" i="5"/>
  <c r="K116" i="5"/>
  <c r="J117" i="5"/>
  <c r="K116" i="4"/>
  <c r="J117" i="4"/>
  <c r="D118" i="4"/>
  <c r="E117" i="4"/>
  <c r="Q117" i="4"/>
  <c r="P118" i="4"/>
  <c r="Q117" i="3"/>
  <c r="P118" i="3"/>
  <c r="D117" i="3"/>
  <c r="E116" i="3"/>
  <c r="J118" i="3"/>
  <c r="K117" i="3"/>
  <c r="E115" i="2"/>
  <c r="D116" i="2"/>
  <c r="K116" i="2"/>
  <c r="J117" i="2"/>
  <c r="Q116" i="2"/>
  <c r="P117" i="2"/>
  <c r="P218" i="1"/>
  <c r="J217" i="1"/>
  <c r="D117" i="1"/>
  <c r="E116" i="1"/>
  <c r="D118" i="24" l="1"/>
  <c r="E117" i="24"/>
  <c r="K117" i="24"/>
  <c r="J118" i="24"/>
  <c r="P120" i="24"/>
  <c r="Q119" i="24"/>
  <c r="E118" i="23"/>
  <c r="D119" i="23"/>
  <c r="K118" i="23"/>
  <c r="J119" i="23"/>
  <c r="P118" i="23"/>
  <c r="Q117" i="23"/>
  <c r="J118" i="22"/>
  <c r="K117" i="22"/>
  <c r="E118" i="22"/>
  <c r="D119" i="22"/>
  <c r="P118" i="22"/>
  <c r="Q117" i="22"/>
  <c r="E118" i="21"/>
  <c r="D119" i="21"/>
  <c r="K117" i="21"/>
  <c r="J118" i="21"/>
  <c r="Q117" i="21"/>
  <c r="P118" i="21"/>
  <c r="K119" i="20"/>
  <c r="J120" i="20"/>
  <c r="Q116" i="20"/>
  <c r="P117" i="20"/>
  <c r="E116" i="20"/>
  <c r="D117" i="20"/>
  <c r="K117" i="19"/>
  <c r="J118" i="19"/>
  <c r="Q118" i="19"/>
  <c r="P119" i="19"/>
  <c r="D120" i="19"/>
  <c r="E119" i="19"/>
  <c r="J118" i="18"/>
  <c r="K117" i="18"/>
  <c r="E118" i="18"/>
  <c r="D119" i="18"/>
  <c r="P119" i="18"/>
  <c r="Q118" i="18"/>
  <c r="K117" i="17"/>
  <c r="J118" i="17"/>
  <c r="E117" i="17"/>
  <c r="D118" i="17"/>
  <c r="P118" i="17"/>
  <c r="Q117" i="17"/>
  <c r="P119" i="16"/>
  <c r="Q118" i="16"/>
  <c r="D118" i="16"/>
  <c r="E117" i="16"/>
  <c r="J122" i="16"/>
  <c r="K121" i="16"/>
  <c r="P118" i="15"/>
  <c r="Q117" i="15"/>
  <c r="E117" i="15"/>
  <c r="D118" i="15"/>
  <c r="K118" i="15"/>
  <c r="J119" i="15"/>
  <c r="E118" i="14"/>
  <c r="D119" i="14"/>
  <c r="J118" i="14"/>
  <c r="K117" i="14"/>
  <c r="Q117" i="14"/>
  <c r="P118" i="14"/>
  <c r="Q117" i="13"/>
  <c r="P118" i="13"/>
  <c r="K118" i="13"/>
  <c r="J119" i="13"/>
  <c r="D119" i="13"/>
  <c r="E118" i="13"/>
  <c r="E117" i="12"/>
  <c r="D118" i="12"/>
  <c r="K118" i="12"/>
  <c r="J119" i="12"/>
  <c r="Q119" i="12"/>
  <c r="P120" i="12"/>
  <c r="K117" i="11"/>
  <c r="J118" i="11"/>
  <c r="P118" i="11"/>
  <c r="Q117" i="11"/>
  <c r="D118" i="11"/>
  <c r="E117" i="11"/>
  <c r="D118" i="10"/>
  <c r="E117" i="10"/>
  <c r="J118" i="10"/>
  <c r="K117" i="10"/>
  <c r="P119" i="10"/>
  <c r="Q118" i="10"/>
  <c r="P118" i="9"/>
  <c r="Q117" i="9"/>
  <c r="D119" i="9"/>
  <c r="E118" i="9"/>
  <c r="K117" i="9"/>
  <c r="J118" i="9"/>
  <c r="K117" i="8"/>
  <c r="J118" i="8"/>
  <c r="D119" i="8"/>
  <c r="E118" i="8"/>
  <c r="Q118" i="8"/>
  <c r="P119" i="8"/>
  <c r="D120" i="7"/>
  <c r="E119" i="7"/>
  <c r="J117" i="7"/>
  <c r="K116" i="7"/>
  <c r="P118" i="7"/>
  <c r="Q117" i="7"/>
  <c r="K118" i="6"/>
  <c r="J119" i="6"/>
  <c r="P118" i="6"/>
  <c r="Q117" i="6"/>
  <c r="D119" i="6"/>
  <c r="E118" i="6"/>
  <c r="K117" i="5"/>
  <c r="J118" i="5"/>
  <c r="D118" i="5"/>
  <c r="E117" i="5"/>
  <c r="Q117" i="5"/>
  <c r="P118" i="5"/>
  <c r="P119" i="4"/>
  <c r="Q118" i="4"/>
  <c r="D119" i="4"/>
  <c r="E118" i="4"/>
  <c r="J118" i="4"/>
  <c r="K117" i="4"/>
  <c r="E117" i="3"/>
  <c r="D118" i="3"/>
  <c r="K118" i="3"/>
  <c r="J119" i="3"/>
  <c r="P119" i="3"/>
  <c r="Q118" i="3"/>
  <c r="K117" i="2"/>
  <c r="J118" i="2"/>
  <c r="Q117" i="2"/>
  <c r="P118" i="2"/>
  <c r="D117" i="2"/>
  <c r="E116" i="2"/>
  <c r="P219" i="1"/>
  <c r="J218" i="1"/>
  <c r="D118" i="1"/>
  <c r="E117" i="1"/>
  <c r="P121" i="24" l="1"/>
  <c r="Q120" i="24"/>
  <c r="J119" i="24"/>
  <c r="K118" i="24"/>
  <c r="D119" i="24"/>
  <c r="E118" i="24"/>
  <c r="Q118" i="23"/>
  <c r="P119" i="23"/>
  <c r="K119" i="23"/>
  <c r="J120" i="23"/>
  <c r="D120" i="23"/>
  <c r="E119" i="23"/>
  <c r="P119" i="22"/>
  <c r="Q118" i="22"/>
  <c r="D120" i="22"/>
  <c r="E119" i="22"/>
  <c r="K118" i="22"/>
  <c r="J119" i="22"/>
  <c r="Q118" i="21"/>
  <c r="P119" i="21"/>
  <c r="J119" i="21"/>
  <c r="K118" i="21"/>
  <c r="E119" i="21"/>
  <c r="D120" i="21"/>
  <c r="E117" i="20"/>
  <c r="D118" i="20"/>
  <c r="P118" i="20"/>
  <c r="Q117" i="20"/>
  <c r="J121" i="20"/>
  <c r="K120" i="20"/>
  <c r="E120" i="19"/>
  <c r="D121" i="19"/>
  <c r="Q119" i="19"/>
  <c r="P120" i="19"/>
  <c r="K118" i="19"/>
  <c r="J119" i="19"/>
  <c r="Q119" i="18"/>
  <c r="P120" i="18"/>
  <c r="D120" i="18"/>
  <c r="E119" i="18"/>
  <c r="K118" i="18"/>
  <c r="J119" i="18"/>
  <c r="Q118" i="17"/>
  <c r="P119" i="17"/>
  <c r="E118" i="17"/>
  <c r="D119" i="17"/>
  <c r="K118" i="17"/>
  <c r="J119" i="17"/>
  <c r="J123" i="16"/>
  <c r="K122" i="16"/>
  <c r="E118" i="16"/>
  <c r="D119" i="16"/>
  <c r="P120" i="16"/>
  <c r="Q119" i="16"/>
  <c r="J120" i="15"/>
  <c r="K119" i="15"/>
  <c r="D119" i="15"/>
  <c r="E118" i="15"/>
  <c r="Q118" i="15"/>
  <c r="P119" i="15"/>
  <c r="P119" i="14"/>
  <c r="Q118" i="14"/>
  <c r="K118" i="14"/>
  <c r="J119" i="14"/>
  <c r="D120" i="14"/>
  <c r="E119" i="14"/>
  <c r="E119" i="13"/>
  <c r="D120" i="13"/>
  <c r="J120" i="13"/>
  <c r="K119" i="13"/>
  <c r="Q118" i="13"/>
  <c r="P119" i="13"/>
  <c r="Q120" i="12"/>
  <c r="P121" i="12"/>
  <c r="K119" i="12"/>
  <c r="J120" i="12"/>
  <c r="E118" i="12"/>
  <c r="D119" i="12"/>
  <c r="D119" i="11"/>
  <c r="E118" i="11"/>
  <c r="Q118" i="11"/>
  <c r="P119" i="11"/>
  <c r="J119" i="11"/>
  <c r="K118" i="11"/>
  <c r="P120" i="10"/>
  <c r="Q119" i="10"/>
  <c r="J119" i="10"/>
  <c r="K118" i="10"/>
  <c r="E118" i="10"/>
  <c r="D119" i="10"/>
  <c r="K118" i="9"/>
  <c r="J119" i="9"/>
  <c r="D120" i="9"/>
  <c r="E119" i="9"/>
  <c r="Q118" i="9"/>
  <c r="P119" i="9"/>
  <c r="Q119" i="8"/>
  <c r="P120" i="8"/>
  <c r="E119" i="8"/>
  <c r="D120" i="8"/>
  <c r="K118" i="8"/>
  <c r="J119" i="8"/>
  <c r="Q118" i="7"/>
  <c r="P119" i="7"/>
  <c r="K117" i="7"/>
  <c r="J118" i="7"/>
  <c r="E120" i="7"/>
  <c r="D121" i="7"/>
  <c r="D120" i="6"/>
  <c r="E119" i="6"/>
  <c r="P119" i="6"/>
  <c r="Q118" i="6"/>
  <c r="J120" i="6"/>
  <c r="K119" i="6"/>
  <c r="Q118" i="5"/>
  <c r="P119" i="5"/>
  <c r="D119" i="5"/>
  <c r="E118" i="5"/>
  <c r="J119" i="5"/>
  <c r="K118" i="5"/>
  <c r="E119" i="4"/>
  <c r="D120" i="4"/>
  <c r="J119" i="4"/>
  <c r="K118" i="4"/>
  <c r="P120" i="4"/>
  <c r="Q119" i="4"/>
  <c r="K119" i="3"/>
  <c r="J120" i="3"/>
  <c r="Q119" i="3"/>
  <c r="P120" i="3"/>
  <c r="E118" i="3"/>
  <c r="D119" i="3"/>
  <c r="E117" i="2"/>
  <c r="D118" i="2"/>
  <c r="P119" i="2"/>
  <c r="Q118" i="2"/>
  <c r="K118" i="2"/>
  <c r="J119" i="2"/>
  <c r="P220" i="1"/>
  <c r="J219" i="1"/>
  <c r="D119" i="1"/>
  <c r="E118" i="1"/>
  <c r="Q121" i="24" l="1"/>
  <c r="P122" i="24"/>
  <c r="E119" i="24"/>
  <c r="D120" i="24"/>
  <c r="J120" i="24"/>
  <c r="K119" i="24"/>
  <c r="E120" i="23"/>
  <c r="D121" i="23"/>
  <c r="J121" i="23"/>
  <c r="K120" i="23"/>
  <c r="Q119" i="23"/>
  <c r="P120" i="23"/>
  <c r="J120" i="22"/>
  <c r="K119" i="22"/>
  <c r="E120" i="22"/>
  <c r="D121" i="22"/>
  <c r="Q119" i="22"/>
  <c r="P120" i="22"/>
  <c r="E120" i="21"/>
  <c r="D121" i="21"/>
  <c r="K119" i="21"/>
  <c r="J120" i="21"/>
  <c r="P120" i="21"/>
  <c r="Q119" i="21"/>
  <c r="K121" i="20"/>
  <c r="J122" i="20"/>
  <c r="Q118" i="20"/>
  <c r="P119" i="20"/>
  <c r="E118" i="20"/>
  <c r="D119" i="20"/>
  <c r="J120" i="19"/>
  <c r="K119" i="19"/>
  <c r="P121" i="19"/>
  <c r="Q120" i="19"/>
  <c r="E121" i="19"/>
  <c r="D122" i="19"/>
  <c r="K119" i="18"/>
  <c r="J120" i="18"/>
  <c r="D121" i="18"/>
  <c r="E120" i="18"/>
  <c r="Q120" i="18"/>
  <c r="P121" i="18"/>
  <c r="K119" i="17"/>
  <c r="J120" i="17"/>
  <c r="D120" i="17"/>
  <c r="E119" i="17"/>
  <c r="Q119" i="17"/>
  <c r="P120" i="17"/>
  <c r="E119" i="16"/>
  <c r="D120" i="16"/>
  <c r="Q120" i="16"/>
  <c r="P121" i="16"/>
  <c r="K123" i="16"/>
  <c r="J124" i="16"/>
  <c r="Q119" i="15"/>
  <c r="P120" i="15"/>
  <c r="D120" i="15"/>
  <c r="E119" i="15"/>
  <c r="J121" i="15"/>
  <c r="K120" i="15"/>
  <c r="D121" i="14"/>
  <c r="E120" i="14"/>
  <c r="K119" i="14"/>
  <c r="J120" i="14"/>
  <c r="Q119" i="14"/>
  <c r="P120" i="14"/>
  <c r="Q119" i="13"/>
  <c r="P120" i="13"/>
  <c r="K120" i="13"/>
  <c r="J121" i="13"/>
  <c r="E120" i="13"/>
  <c r="D121" i="13"/>
  <c r="D120" i="12"/>
  <c r="E119" i="12"/>
  <c r="J121" i="12"/>
  <c r="K120" i="12"/>
  <c r="P122" i="12"/>
  <c r="Q121" i="12"/>
  <c r="P120" i="11"/>
  <c r="Q119" i="11"/>
  <c r="J120" i="11"/>
  <c r="K119" i="11"/>
  <c r="D120" i="11"/>
  <c r="E119" i="11"/>
  <c r="E119" i="10"/>
  <c r="D120" i="10"/>
  <c r="K119" i="10"/>
  <c r="J120" i="10"/>
  <c r="Q120" i="10"/>
  <c r="P121" i="10"/>
  <c r="Q119" i="9"/>
  <c r="P120" i="9"/>
  <c r="E120" i="9"/>
  <c r="D121" i="9"/>
  <c r="J120" i="9"/>
  <c r="K119" i="9"/>
  <c r="J120" i="8"/>
  <c r="K119" i="8"/>
  <c r="E120" i="8"/>
  <c r="D121" i="8"/>
  <c r="P121" i="8"/>
  <c r="Q120" i="8"/>
  <c r="E121" i="7"/>
  <c r="D122" i="7"/>
  <c r="K118" i="7"/>
  <c r="J119" i="7"/>
  <c r="Q119" i="7"/>
  <c r="P120" i="7"/>
  <c r="J121" i="6"/>
  <c r="K120" i="6"/>
  <c r="Q119" i="6"/>
  <c r="P120" i="6"/>
  <c r="D121" i="6"/>
  <c r="E120" i="6"/>
  <c r="J120" i="5"/>
  <c r="K119" i="5"/>
  <c r="E119" i="5"/>
  <c r="D120" i="5"/>
  <c r="P120" i="5"/>
  <c r="Q119" i="5"/>
  <c r="P121" i="4"/>
  <c r="Q120" i="4"/>
  <c r="J120" i="4"/>
  <c r="K119" i="4"/>
  <c r="D121" i="4"/>
  <c r="E120" i="4"/>
  <c r="Q120" i="3"/>
  <c r="P121" i="3"/>
  <c r="E119" i="3"/>
  <c r="D120" i="3"/>
  <c r="K120" i="3"/>
  <c r="J121" i="3"/>
  <c r="K119" i="2"/>
  <c r="J120" i="2"/>
  <c r="Q119" i="2"/>
  <c r="P120" i="2"/>
  <c r="E118" i="2"/>
  <c r="D119" i="2"/>
  <c r="P221" i="1"/>
  <c r="J220" i="1"/>
  <c r="D120" i="1"/>
  <c r="E119" i="1"/>
  <c r="Q122" i="24" l="1"/>
  <c r="P123" i="24"/>
  <c r="K120" i="24"/>
  <c r="J121" i="24"/>
  <c r="E120" i="24"/>
  <c r="D121" i="24"/>
  <c r="Q120" i="23"/>
  <c r="P121" i="23"/>
  <c r="K121" i="23"/>
  <c r="J122" i="23"/>
  <c r="E121" i="23"/>
  <c r="D122" i="23"/>
  <c r="P121" i="22"/>
  <c r="Q120" i="22"/>
  <c r="E121" i="22"/>
  <c r="D122" i="22"/>
  <c r="J121" i="22"/>
  <c r="K120" i="22"/>
  <c r="Q120" i="21"/>
  <c r="P121" i="21"/>
  <c r="K120" i="21"/>
  <c r="J121" i="21"/>
  <c r="D122" i="21"/>
  <c r="E121" i="21"/>
  <c r="D120" i="20"/>
  <c r="E119" i="20"/>
  <c r="Q119" i="20"/>
  <c r="P120" i="20"/>
  <c r="K122" i="20"/>
  <c r="J123" i="20"/>
  <c r="D123" i="19"/>
  <c r="E122" i="19"/>
  <c r="P122" i="19"/>
  <c r="Q121" i="19"/>
  <c r="J121" i="19"/>
  <c r="K120" i="19"/>
  <c r="P122" i="18"/>
  <c r="Q121" i="18"/>
  <c r="E121" i="18"/>
  <c r="D122" i="18"/>
  <c r="J121" i="18"/>
  <c r="K120" i="18"/>
  <c r="Q120" i="17"/>
  <c r="P121" i="17"/>
  <c r="E120" i="17"/>
  <c r="D121" i="17"/>
  <c r="J121" i="17"/>
  <c r="K120" i="17"/>
  <c r="Q121" i="16"/>
  <c r="P122" i="16"/>
  <c r="K124" i="16"/>
  <c r="J125" i="16"/>
  <c r="D121" i="16"/>
  <c r="E120" i="16"/>
  <c r="K121" i="15"/>
  <c r="J122" i="15"/>
  <c r="E120" i="15"/>
  <c r="D121" i="15"/>
  <c r="P121" i="15"/>
  <c r="Q120" i="15"/>
  <c r="Q120" i="14"/>
  <c r="P121" i="14"/>
  <c r="J121" i="14"/>
  <c r="K120" i="14"/>
  <c r="E121" i="14"/>
  <c r="D122" i="14"/>
  <c r="E121" i="13"/>
  <c r="D122" i="13"/>
  <c r="K121" i="13"/>
  <c r="J122" i="13"/>
  <c r="P121" i="13"/>
  <c r="Q120" i="13"/>
  <c r="P123" i="12"/>
  <c r="Q122" i="12"/>
  <c r="J122" i="12"/>
  <c r="K121" i="12"/>
  <c r="D121" i="12"/>
  <c r="E120" i="12"/>
  <c r="E120" i="11"/>
  <c r="D121" i="11"/>
  <c r="J121" i="11"/>
  <c r="K120" i="11"/>
  <c r="P121" i="11"/>
  <c r="Q120" i="11"/>
  <c r="Q121" i="10"/>
  <c r="P122" i="10"/>
  <c r="K120" i="10"/>
  <c r="J121" i="10"/>
  <c r="D121" i="10"/>
  <c r="E120" i="10"/>
  <c r="E121" i="9"/>
  <c r="D122" i="9"/>
  <c r="J121" i="9"/>
  <c r="K120" i="9"/>
  <c r="P121" i="9"/>
  <c r="Q120" i="9"/>
  <c r="Q121" i="8"/>
  <c r="P122" i="8"/>
  <c r="E121" i="8"/>
  <c r="D122" i="8"/>
  <c r="K120" i="8"/>
  <c r="J121" i="8"/>
  <c r="J120" i="7"/>
  <c r="K119" i="7"/>
  <c r="D123" i="7"/>
  <c r="E122" i="7"/>
  <c r="P121" i="7"/>
  <c r="Q120" i="7"/>
  <c r="P121" i="6"/>
  <c r="Q120" i="6"/>
  <c r="E121" i="6"/>
  <c r="D122" i="6"/>
  <c r="J122" i="6"/>
  <c r="K121" i="6"/>
  <c r="P121" i="5"/>
  <c r="Q120" i="5"/>
  <c r="E120" i="5"/>
  <c r="D121" i="5"/>
  <c r="K120" i="5"/>
  <c r="J121" i="5"/>
  <c r="D122" i="4"/>
  <c r="E121" i="4"/>
  <c r="Q121" i="4"/>
  <c r="P122" i="4"/>
  <c r="K120" i="4"/>
  <c r="J121" i="4"/>
  <c r="J122" i="3"/>
  <c r="K121" i="3"/>
  <c r="D121" i="3"/>
  <c r="E120" i="3"/>
  <c r="Q121" i="3"/>
  <c r="P122" i="3"/>
  <c r="E119" i="2"/>
  <c r="D120" i="2"/>
  <c r="Q120" i="2"/>
  <c r="P121" i="2"/>
  <c r="K120" i="2"/>
  <c r="J121" i="2"/>
  <c r="P222" i="1"/>
  <c r="J221" i="1"/>
  <c r="D121" i="1"/>
  <c r="E120" i="1"/>
  <c r="D122" i="24" l="1"/>
  <c r="E121" i="24"/>
  <c r="K121" i="24"/>
  <c r="J122" i="24"/>
  <c r="P124" i="24"/>
  <c r="Q123" i="24"/>
  <c r="E122" i="23"/>
  <c r="D123" i="23"/>
  <c r="K122" i="23"/>
  <c r="J123" i="23"/>
  <c r="P122" i="23"/>
  <c r="Q121" i="23"/>
  <c r="J122" i="22"/>
  <c r="K121" i="22"/>
  <c r="E122" i="22"/>
  <c r="D123" i="22"/>
  <c r="P122" i="22"/>
  <c r="Q121" i="22"/>
  <c r="E122" i="21"/>
  <c r="D123" i="21"/>
  <c r="K121" i="21"/>
  <c r="J122" i="21"/>
  <c r="Q121" i="21"/>
  <c r="P122" i="21"/>
  <c r="K123" i="20"/>
  <c r="J124" i="20"/>
  <c r="Q120" i="20"/>
  <c r="P121" i="20"/>
  <c r="E120" i="20"/>
  <c r="D121" i="20"/>
  <c r="K121" i="19"/>
  <c r="J122" i="19"/>
  <c r="Q122" i="19"/>
  <c r="P123" i="19"/>
  <c r="D124" i="19"/>
  <c r="E123" i="19"/>
  <c r="J122" i="18"/>
  <c r="K121" i="18"/>
  <c r="E122" i="18"/>
  <c r="D123" i="18"/>
  <c r="P123" i="18"/>
  <c r="Q122" i="18"/>
  <c r="K121" i="17"/>
  <c r="J122" i="17"/>
  <c r="E121" i="17"/>
  <c r="D122" i="17"/>
  <c r="P122" i="17"/>
  <c r="Q121" i="17"/>
  <c r="J126" i="16"/>
  <c r="K125" i="16"/>
  <c r="D122" i="16"/>
  <c r="E121" i="16"/>
  <c r="P123" i="16"/>
  <c r="Q122" i="16"/>
  <c r="P122" i="15"/>
  <c r="Q121" i="15"/>
  <c r="E121" i="15"/>
  <c r="D122" i="15"/>
  <c r="K122" i="15"/>
  <c r="J123" i="15"/>
  <c r="E122" i="14"/>
  <c r="D123" i="14"/>
  <c r="J122" i="14"/>
  <c r="K121" i="14"/>
  <c r="P122" i="14"/>
  <c r="Q121" i="14"/>
  <c r="Q121" i="13"/>
  <c r="P122" i="13"/>
  <c r="K122" i="13"/>
  <c r="J123" i="13"/>
  <c r="D123" i="13"/>
  <c r="E122" i="13"/>
  <c r="E121" i="12"/>
  <c r="D122" i="12"/>
  <c r="K122" i="12"/>
  <c r="J123" i="12"/>
  <c r="Q123" i="12"/>
  <c r="P124" i="12"/>
  <c r="P122" i="11"/>
  <c r="Q121" i="11"/>
  <c r="K121" i="11"/>
  <c r="J122" i="11"/>
  <c r="D122" i="11"/>
  <c r="E121" i="11"/>
  <c r="D122" i="10"/>
  <c r="E121" i="10"/>
  <c r="J122" i="10"/>
  <c r="K121" i="10"/>
  <c r="P123" i="10"/>
  <c r="Q122" i="10"/>
  <c r="P122" i="9"/>
  <c r="Q121" i="9"/>
  <c r="K121" i="9"/>
  <c r="J122" i="9"/>
  <c r="D123" i="9"/>
  <c r="E122" i="9"/>
  <c r="K121" i="8"/>
  <c r="J122" i="8"/>
  <c r="D123" i="8"/>
  <c r="E122" i="8"/>
  <c r="Q122" i="8"/>
  <c r="P123" i="8"/>
  <c r="J121" i="7"/>
  <c r="K120" i="7"/>
  <c r="P122" i="7"/>
  <c r="Q121" i="7"/>
  <c r="D124" i="7"/>
  <c r="E123" i="7"/>
  <c r="D123" i="6"/>
  <c r="E122" i="6"/>
  <c r="K122" i="6"/>
  <c r="J123" i="6"/>
  <c r="P122" i="6"/>
  <c r="Q121" i="6"/>
  <c r="K121" i="5"/>
  <c r="J122" i="5"/>
  <c r="D122" i="5"/>
  <c r="E121" i="5"/>
  <c r="Q121" i="5"/>
  <c r="P122" i="5"/>
  <c r="J122" i="4"/>
  <c r="K121" i="4"/>
  <c r="P123" i="4"/>
  <c r="Q122" i="4"/>
  <c r="D123" i="4"/>
  <c r="E122" i="4"/>
  <c r="P123" i="3"/>
  <c r="Q122" i="3"/>
  <c r="E121" i="3"/>
  <c r="D122" i="3"/>
  <c r="K122" i="3"/>
  <c r="J123" i="3"/>
  <c r="J122" i="2"/>
  <c r="K121" i="2"/>
  <c r="Q121" i="2"/>
  <c r="P122" i="2"/>
  <c r="D121" i="2"/>
  <c r="E120" i="2"/>
  <c r="P223" i="1"/>
  <c r="J222" i="1"/>
  <c r="D122" i="1"/>
  <c r="E121" i="1"/>
  <c r="P125" i="24" l="1"/>
  <c r="Q124" i="24"/>
  <c r="J123" i="24"/>
  <c r="K122" i="24"/>
  <c r="D123" i="24"/>
  <c r="E122" i="24"/>
  <c r="Q122" i="23"/>
  <c r="P123" i="23"/>
  <c r="K123" i="23"/>
  <c r="J124" i="23"/>
  <c r="D124" i="23"/>
  <c r="E123" i="23"/>
  <c r="Q122" i="22"/>
  <c r="P123" i="22"/>
  <c r="D124" i="22"/>
  <c r="E123" i="22"/>
  <c r="K122" i="22"/>
  <c r="J123" i="22"/>
  <c r="Q122" i="21"/>
  <c r="P123" i="21"/>
  <c r="J123" i="21"/>
  <c r="K122" i="21"/>
  <c r="E123" i="21"/>
  <c r="D124" i="21"/>
  <c r="P122" i="20"/>
  <c r="Q121" i="20"/>
  <c r="E121" i="20"/>
  <c r="D122" i="20"/>
  <c r="J125" i="20"/>
  <c r="K124" i="20"/>
  <c r="K122" i="19"/>
  <c r="J123" i="19"/>
  <c r="E124" i="19"/>
  <c r="D125" i="19"/>
  <c r="Q123" i="19"/>
  <c r="P124" i="19"/>
  <c r="Q123" i="18"/>
  <c r="P124" i="18"/>
  <c r="D124" i="18"/>
  <c r="E123" i="18"/>
  <c r="K122" i="18"/>
  <c r="J123" i="18"/>
  <c r="Q122" i="17"/>
  <c r="P123" i="17"/>
  <c r="E122" i="17"/>
  <c r="D123" i="17"/>
  <c r="K122" i="17"/>
  <c r="J123" i="17"/>
  <c r="P124" i="16"/>
  <c r="Q123" i="16"/>
  <c r="E122" i="16"/>
  <c r="D123" i="16"/>
  <c r="J127" i="16"/>
  <c r="K126" i="16"/>
  <c r="J124" i="15"/>
  <c r="K123" i="15"/>
  <c r="D123" i="15"/>
  <c r="E122" i="15"/>
  <c r="Q122" i="15"/>
  <c r="P123" i="15"/>
  <c r="P123" i="14"/>
  <c r="Q122" i="14"/>
  <c r="K122" i="14"/>
  <c r="J123" i="14"/>
  <c r="D124" i="14"/>
  <c r="E123" i="14"/>
  <c r="E123" i="13"/>
  <c r="D124" i="13"/>
  <c r="J124" i="13"/>
  <c r="K123" i="13"/>
  <c r="Q122" i="13"/>
  <c r="P123" i="13"/>
  <c r="Q124" i="12"/>
  <c r="P125" i="12"/>
  <c r="K123" i="12"/>
  <c r="J124" i="12"/>
  <c r="E122" i="12"/>
  <c r="D123" i="12"/>
  <c r="J123" i="11"/>
  <c r="K122" i="11"/>
  <c r="D123" i="11"/>
  <c r="E122" i="11"/>
  <c r="Q122" i="11"/>
  <c r="P123" i="11"/>
  <c r="P124" i="10"/>
  <c r="Q123" i="10"/>
  <c r="J123" i="10"/>
  <c r="K122" i="10"/>
  <c r="E122" i="10"/>
  <c r="D123" i="10"/>
  <c r="D124" i="9"/>
  <c r="E123" i="9"/>
  <c r="K122" i="9"/>
  <c r="J123" i="9"/>
  <c r="Q122" i="9"/>
  <c r="P123" i="9"/>
  <c r="K122" i="8"/>
  <c r="J123" i="8"/>
  <c r="Q123" i="8"/>
  <c r="P124" i="8"/>
  <c r="E123" i="8"/>
  <c r="D124" i="8"/>
  <c r="K121" i="7"/>
  <c r="J122" i="7"/>
  <c r="E124" i="7"/>
  <c r="D125" i="7"/>
  <c r="Q122" i="7"/>
  <c r="P123" i="7"/>
  <c r="P123" i="6"/>
  <c r="Q122" i="6"/>
  <c r="J124" i="6"/>
  <c r="K123" i="6"/>
  <c r="D124" i="6"/>
  <c r="E123" i="6"/>
  <c r="Q122" i="5"/>
  <c r="P123" i="5"/>
  <c r="D123" i="5"/>
  <c r="E122" i="5"/>
  <c r="J123" i="5"/>
  <c r="K122" i="5"/>
  <c r="E123" i="4"/>
  <c r="D124" i="4"/>
  <c r="P124" i="4"/>
  <c r="Q123" i="4"/>
  <c r="J123" i="4"/>
  <c r="K122" i="4"/>
  <c r="K123" i="3"/>
  <c r="J124" i="3"/>
  <c r="Q123" i="3"/>
  <c r="P124" i="3"/>
  <c r="E122" i="3"/>
  <c r="D123" i="3"/>
  <c r="E121" i="2"/>
  <c r="D122" i="2"/>
  <c r="P123" i="2"/>
  <c r="Q122" i="2"/>
  <c r="K122" i="2"/>
  <c r="J123" i="2"/>
  <c r="P224" i="1"/>
  <c r="J223" i="1"/>
  <c r="D123" i="1"/>
  <c r="E122" i="1"/>
  <c r="J124" i="24" l="1"/>
  <c r="K123" i="24"/>
  <c r="E123" i="24"/>
  <c r="D124" i="24"/>
  <c r="Q125" i="24"/>
  <c r="P126" i="24"/>
  <c r="E124" i="23"/>
  <c r="D125" i="23"/>
  <c r="J125" i="23"/>
  <c r="K124" i="23"/>
  <c r="Q123" i="23"/>
  <c r="P124" i="23"/>
  <c r="E124" i="22"/>
  <c r="D125" i="22"/>
  <c r="J124" i="22"/>
  <c r="K123" i="22"/>
  <c r="Q123" i="22"/>
  <c r="P124" i="22"/>
  <c r="E124" i="21"/>
  <c r="D125" i="21"/>
  <c r="K123" i="21"/>
  <c r="J124" i="21"/>
  <c r="P124" i="21"/>
  <c r="Q123" i="21"/>
  <c r="K125" i="20"/>
  <c r="J126" i="20"/>
  <c r="E122" i="20"/>
  <c r="D123" i="20"/>
  <c r="Q122" i="20"/>
  <c r="P123" i="20"/>
  <c r="P125" i="19"/>
  <c r="Q124" i="19"/>
  <c r="E125" i="19"/>
  <c r="D126" i="19"/>
  <c r="J124" i="19"/>
  <c r="K123" i="19"/>
  <c r="K123" i="18"/>
  <c r="J124" i="18"/>
  <c r="D125" i="18"/>
  <c r="E124" i="18"/>
  <c r="Q124" i="18"/>
  <c r="P125" i="18"/>
  <c r="K123" i="17"/>
  <c r="J124" i="17"/>
  <c r="D124" i="17"/>
  <c r="E123" i="17"/>
  <c r="Q123" i="17"/>
  <c r="P124" i="17"/>
  <c r="E123" i="16"/>
  <c r="D124" i="16"/>
  <c r="K127" i="16"/>
  <c r="J128" i="16"/>
  <c r="Q124" i="16"/>
  <c r="P125" i="16"/>
  <c r="Q123" i="15"/>
  <c r="P124" i="15"/>
  <c r="D124" i="15"/>
  <c r="E123" i="15"/>
  <c r="J125" i="15"/>
  <c r="K124" i="15"/>
  <c r="D125" i="14"/>
  <c r="E124" i="14"/>
  <c r="K123" i="14"/>
  <c r="J124" i="14"/>
  <c r="Q123" i="14"/>
  <c r="P124" i="14"/>
  <c r="Q123" i="13"/>
  <c r="P124" i="13"/>
  <c r="K124" i="13"/>
  <c r="J125" i="13"/>
  <c r="E124" i="13"/>
  <c r="D125" i="13"/>
  <c r="D124" i="12"/>
  <c r="E123" i="12"/>
  <c r="J125" i="12"/>
  <c r="K124" i="12"/>
  <c r="P126" i="12"/>
  <c r="Q125" i="12"/>
  <c r="P124" i="11"/>
  <c r="Q123" i="11"/>
  <c r="D124" i="11"/>
  <c r="E123" i="11"/>
  <c r="J124" i="11"/>
  <c r="K123" i="11"/>
  <c r="E123" i="10"/>
  <c r="D124" i="10"/>
  <c r="K123" i="10"/>
  <c r="J124" i="10"/>
  <c r="Q124" i="10"/>
  <c r="P125" i="10"/>
  <c r="Q123" i="9"/>
  <c r="P124" i="9"/>
  <c r="J124" i="9"/>
  <c r="K123" i="9"/>
  <c r="E124" i="9"/>
  <c r="D125" i="9"/>
  <c r="E124" i="8"/>
  <c r="D125" i="8"/>
  <c r="P125" i="8"/>
  <c r="Q124" i="8"/>
  <c r="J124" i="8"/>
  <c r="K123" i="8"/>
  <c r="Q123" i="7"/>
  <c r="P124" i="7"/>
  <c r="E125" i="7"/>
  <c r="D126" i="7"/>
  <c r="K122" i="7"/>
  <c r="J123" i="7"/>
  <c r="D125" i="6"/>
  <c r="E124" i="6"/>
  <c r="J125" i="6"/>
  <c r="K124" i="6"/>
  <c r="Q123" i="6"/>
  <c r="P124" i="6"/>
  <c r="J124" i="5"/>
  <c r="K123" i="5"/>
  <c r="E123" i="5"/>
  <c r="D124" i="5"/>
  <c r="P124" i="5"/>
  <c r="Q123" i="5"/>
  <c r="J124" i="4"/>
  <c r="K123" i="4"/>
  <c r="P125" i="4"/>
  <c r="Q124" i="4"/>
  <c r="D125" i="4"/>
  <c r="E124" i="4"/>
  <c r="E123" i="3"/>
  <c r="D124" i="3"/>
  <c r="Q124" i="3"/>
  <c r="P125" i="3"/>
  <c r="K124" i="3"/>
  <c r="J125" i="3"/>
  <c r="Q123" i="2"/>
  <c r="P124" i="2"/>
  <c r="K123" i="2"/>
  <c r="J124" i="2"/>
  <c r="E122" i="2"/>
  <c r="D123" i="2"/>
  <c r="P225" i="1"/>
  <c r="J224" i="1"/>
  <c r="D124" i="1"/>
  <c r="E123" i="1"/>
  <c r="Q126" i="24" l="1"/>
  <c r="P127" i="24"/>
  <c r="E124" i="24"/>
  <c r="D125" i="24"/>
  <c r="K124" i="24"/>
  <c r="J125" i="24"/>
  <c r="Q124" i="23"/>
  <c r="P125" i="23"/>
  <c r="K125" i="23"/>
  <c r="J126" i="23"/>
  <c r="E125" i="23"/>
  <c r="D126" i="23"/>
  <c r="Q124" i="22"/>
  <c r="P125" i="22"/>
  <c r="J125" i="22"/>
  <c r="K124" i="22"/>
  <c r="E125" i="22"/>
  <c r="D126" i="22"/>
  <c r="Q124" i="21"/>
  <c r="P125" i="21"/>
  <c r="K124" i="21"/>
  <c r="J125" i="21"/>
  <c r="D126" i="21"/>
  <c r="E125" i="21"/>
  <c r="Q123" i="20"/>
  <c r="P124" i="20"/>
  <c r="D124" i="20"/>
  <c r="E123" i="20"/>
  <c r="K126" i="20"/>
  <c r="J127" i="20"/>
  <c r="D127" i="19"/>
  <c r="E126" i="19"/>
  <c r="J125" i="19"/>
  <c r="K124" i="19"/>
  <c r="P126" i="19"/>
  <c r="Q125" i="19"/>
  <c r="P126" i="18"/>
  <c r="Q125" i="18"/>
  <c r="E125" i="18"/>
  <c r="D126" i="18"/>
  <c r="J125" i="18"/>
  <c r="K124" i="18"/>
  <c r="Q124" i="17"/>
  <c r="P125" i="17"/>
  <c r="E124" i="17"/>
  <c r="D125" i="17"/>
  <c r="J125" i="17"/>
  <c r="K124" i="17"/>
  <c r="Q125" i="16"/>
  <c r="P126" i="16"/>
  <c r="K128" i="16"/>
  <c r="J129" i="16"/>
  <c r="D125" i="16"/>
  <c r="E124" i="16"/>
  <c r="E124" i="15"/>
  <c r="D125" i="15"/>
  <c r="K125" i="15"/>
  <c r="J126" i="15"/>
  <c r="P125" i="15"/>
  <c r="Q124" i="15"/>
  <c r="Q124" i="14"/>
  <c r="P125" i="14"/>
  <c r="K124" i="14"/>
  <c r="J125" i="14"/>
  <c r="E125" i="14"/>
  <c r="D126" i="14"/>
  <c r="E125" i="13"/>
  <c r="D126" i="13"/>
  <c r="K125" i="13"/>
  <c r="J126" i="13"/>
  <c r="P125" i="13"/>
  <c r="Q124" i="13"/>
  <c r="P127" i="12"/>
  <c r="Q126" i="12"/>
  <c r="J126" i="12"/>
  <c r="K125" i="12"/>
  <c r="D125" i="12"/>
  <c r="E124" i="12"/>
  <c r="J125" i="11"/>
  <c r="K124" i="11"/>
  <c r="E124" i="11"/>
  <c r="D125" i="11"/>
  <c r="P125" i="11"/>
  <c r="Q124" i="11"/>
  <c r="Q125" i="10"/>
  <c r="P126" i="10"/>
  <c r="K124" i="10"/>
  <c r="J125" i="10"/>
  <c r="D125" i="10"/>
  <c r="E124" i="10"/>
  <c r="E125" i="9"/>
  <c r="D126" i="9"/>
  <c r="J125" i="9"/>
  <c r="K124" i="9"/>
  <c r="P125" i="9"/>
  <c r="Q124" i="9"/>
  <c r="Q125" i="8"/>
  <c r="P126" i="8"/>
  <c r="K124" i="8"/>
  <c r="J125" i="8"/>
  <c r="E125" i="8"/>
  <c r="D126" i="8"/>
  <c r="J124" i="7"/>
  <c r="K123" i="7"/>
  <c r="D127" i="7"/>
  <c r="E126" i="7"/>
  <c r="P125" i="7"/>
  <c r="Q124" i="7"/>
  <c r="P125" i="6"/>
  <c r="Q124" i="6"/>
  <c r="J126" i="6"/>
  <c r="K125" i="6"/>
  <c r="E125" i="6"/>
  <c r="D126" i="6"/>
  <c r="P125" i="5"/>
  <c r="Q124" i="5"/>
  <c r="E124" i="5"/>
  <c r="D125" i="5"/>
  <c r="K124" i="5"/>
  <c r="J125" i="5"/>
  <c r="Q125" i="4"/>
  <c r="P126" i="4"/>
  <c r="D126" i="4"/>
  <c r="E125" i="4"/>
  <c r="K124" i="4"/>
  <c r="J125" i="4"/>
  <c r="Q125" i="3"/>
  <c r="P126" i="3"/>
  <c r="D125" i="3"/>
  <c r="E124" i="3"/>
  <c r="J126" i="3"/>
  <c r="K125" i="3"/>
  <c r="E123" i="2"/>
  <c r="D124" i="2"/>
  <c r="K124" i="2"/>
  <c r="J125" i="2"/>
  <c r="Q124" i="2"/>
  <c r="P125" i="2"/>
  <c r="P226" i="1"/>
  <c r="J225" i="1"/>
  <c r="D125" i="1"/>
  <c r="E124" i="1"/>
  <c r="K125" i="24" l="1"/>
  <c r="J126" i="24"/>
  <c r="D126" i="24"/>
  <c r="E125" i="24"/>
  <c r="P128" i="24"/>
  <c r="Q127" i="24"/>
  <c r="E126" i="23"/>
  <c r="D127" i="23"/>
  <c r="K126" i="23"/>
  <c r="J127" i="23"/>
  <c r="P126" i="23"/>
  <c r="Q125" i="23"/>
  <c r="D127" i="22"/>
  <c r="E126" i="22"/>
  <c r="J126" i="22"/>
  <c r="K125" i="22"/>
  <c r="P126" i="22"/>
  <c r="Q125" i="22"/>
  <c r="E126" i="21"/>
  <c r="D127" i="21"/>
  <c r="K125" i="21"/>
  <c r="J126" i="21"/>
  <c r="Q125" i="21"/>
  <c r="P126" i="21"/>
  <c r="K127" i="20"/>
  <c r="J128" i="20"/>
  <c r="E124" i="20"/>
  <c r="D125" i="20"/>
  <c r="Q124" i="20"/>
  <c r="P125" i="20"/>
  <c r="Q126" i="19"/>
  <c r="P127" i="19"/>
  <c r="K125" i="19"/>
  <c r="J126" i="19"/>
  <c r="D128" i="19"/>
  <c r="E127" i="19"/>
  <c r="J126" i="18"/>
  <c r="K125" i="18"/>
  <c r="E126" i="18"/>
  <c r="D127" i="18"/>
  <c r="P127" i="18"/>
  <c r="Q126" i="18"/>
  <c r="K125" i="17"/>
  <c r="J126" i="17"/>
  <c r="E125" i="17"/>
  <c r="D126" i="17"/>
  <c r="P126" i="17"/>
  <c r="Q125" i="17"/>
  <c r="D126" i="16"/>
  <c r="E125" i="16"/>
  <c r="J130" i="16"/>
  <c r="K129" i="16"/>
  <c r="P127" i="16"/>
  <c r="Q126" i="16"/>
  <c r="P126" i="15"/>
  <c r="Q125" i="15"/>
  <c r="K126" i="15"/>
  <c r="J127" i="15"/>
  <c r="E125" i="15"/>
  <c r="D126" i="15"/>
  <c r="E126" i="14"/>
  <c r="D127" i="14"/>
  <c r="J126" i="14"/>
  <c r="K125" i="14"/>
  <c r="P126" i="14"/>
  <c r="Q125" i="14"/>
  <c r="Q125" i="13"/>
  <c r="P126" i="13"/>
  <c r="K126" i="13"/>
  <c r="J127" i="13"/>
  <c r="D127" i="13"/>
  <c r="E126" i="13"/>
  <c r="K126" i="12"/>
  <c r="J127" i="12"/>
  <c r="E125" i="12"/>
  <c r="D126" i="12"/>
  <c r="Q127" i="12"/>
  <c r="P128" i="12"/>
  <c r="P126" i="11"/>
  <c r="Q125" i="11"/>
  <c r="D126" i="11"/>
  <c r="E125" i="11"/>
  <c r="K125" i="11"/>
  <c r="J126" i="11"/>
  <c r="D126" i="10"/>
  <c r="E125" i="10"/>
  <c r="J126" i="10"/>
  <c r="K125" i="10"/>
  <c r="P127" i="10"/>
  <c r="Q126" i="10"/>
  <c r="P126" i="9"/>
  <c r="Q125" i="9"/>
  <c r="K125" i="9"/>
  <c r="J126" i="9"/>
  <c r="D127" i="9"/>
  <c r="E126" i="9"/>
  <c r="D127" i="8"/>
  <c r="E126" i="8"/>
  <c r="K125" i="8"/>
  <c r="J126" i="8"/>
  <c r="Q126" i="8"/>
  <c r="P127" i="8"/>
  <c r="P126" i="7"/>
  <c r="Q125" i="7"/>
  <c r="D128" i="7"/>
  <c r="E127" i="7"/>
  <c r="J125" i="7"/>
  <c r="K124" i="7"/>
  <c r="D127" i="6"/>
  <c r="E126" i="6"/>
  <c r="K126" i="6"/>
  <c r="J127" i="6"/>
  <c r="P126" i="6"/>
  <c r="Q125" i="6"/>
  <c r="K125" i="5"/>
  <c r="J126" i="5"/>
  <c r="D126" i="5"/>
  <c r="E125" i="5"/>
  <c r="Q125" i="5"/>
  <c r="P126" i="5"/>
  <c r="J126" i="4"/>
  <c r="K125" i="4"/>
  <c r="D127" i="4"/>
  <c r="E126" i="4"/>
  <c r="P127" i="4"/>
  <c r="Q126" i="4"/>
  <c r="K126" i="3"/>
  <c r="J127" i="3"/>
  <c r="E125" i="3"/>
  <c r="D126" i="3"/>
  <c r="P127" i="3"/>
  <c r="Q126" i="3"/>
  <c r="Q125" i="2"/>
  <c r="P126" i="2"/>
  <c r="J126" i="2"/>
  <c r="K125" i="2"/>
  <c r="D125" i="2"/>
  <c r="E124" i="2"/>
  <c r="P227" i="1"/>
  <c r="J226" i="1"/>
  <c r="D126" i="1"/>
  <c r="E125" i="1"/>
  <c r="P129" i="24" l="1"/>
  <c r="Q128" i="24"/>
  <c r="D127" i="24"/>
  <c r="E126" i="24"/>
  <c r="J127" i="24"/>
  <c r="K126" i="24"/>
  <c r="K127" i="23"/>
  <c r="J128" i="23"/>
  <c r="Q126" i="23"/>
  <c r="P127" i="23"/>
  <c r="D128" i="23"/>
  <c r="E127" i="23"/>
  <c r="Q126" i="22"/>
  <c r="P127" i="22"/>
  <c r="K126" i="22"/>
  <c r="J127" i="22"/>
  <c r="D128" i="22"/>
  <c r="E127" i="22"/>
  <c r="J127" i="21"/>
  <c r="K126" i="21"/>
  <c r="Q126" i="21"/>
  <c r="P127" i="21"/>
  <c r="E127" i="21"/>
  <c r="D128" i="21"/>
  <c r="P126" i="20"/>
  <c r="Q125" i="20"/>
  <c r="E125" i="20"/>
  <c r="D126" i="20"/>
  <c r="J129" i="20"/>
  <c r="K128" i="20"/>
  <c r="E128" i="19"/>
  <c r="D129" i="19"/>
  <c r="K126" i="19"/>
  <c r="J127" i="19"/>
  <c r="Q127" i="19"/>
  <c r="P128" i="19"/>
  <c r="Q127" i="18"/>
  <c r="P128" i="18"/>
  <c r="D128" i="18"/>
  <c r="E127" i="18"/>
  <c r="K126" i="18"/>
  <c r="J127" i="18"/>
  <c r="Q126" i="17"/>
  <c r="P127" i="17"/>
  <c r="E126" i="17"/>
  <c r="D127" i="17"/>
  <c r="K126" i="17"/>
  <c r="J127" i="17"/>
  <c r="E126" i="16"/>
  <c r="D127" i="16"/>
  <c r="P128" i="16"/>
  <c r="Q127" i="16"/>
  <c r="J131" i="16"/>
  <c r="K130" i="16"/>
  <c r="J128" i="15"/>
  <c r="K127" i="15"/>
  <c r="D127" i="15"/>
  <c r="E126" i="15"/>
  <c r="Q126" i="15"/>
  <c r="P127" i="15"/>
  <c r="K126" i="14"/>
  <c r="J127" i="14"/>
  <c r="P127" i="14"/>
  <c r="Q126" i="14"/>
  <c r="D128" i="14"/>
  <c r="E127" i="14"/>
  <c r="E127" i="13"/>
  <c r="D128" i="13"/>
  <c r="J128" i="13"/>
  <c r="K127" i="13"/>
  <c r="Q126" i="13"/>
  <c r="P127" i="13"/>
  <c r="Q128" i="12"/>
  <c r="P129" i="12"/>
  <c r="E126" i="12"/>
  <c r="D127" i="12"/>
  <c r="K127" i="12"/>
  <c r="J128" i="12"/>
  <c r="J127" i="11"/>
  <c r="K126" i="11"/>
  <c r="D127" i="11"/>
  <c r="E126" i="11"/>
  <c r="Q126" i="11"/>
  <c r="P127" i="11"/>
  <c r="P128" i="10"/>
  <c r="Q127" i="10"/>
  <c r="J127" i="10"/>
  <c r="K126" i="10"/>
  <c r="E126" i="10"/>
  <c r="D127" i="10"/>
  <c r="D128" i="9"/>
  <c r="E127" i="9"/>
  <c r="K126" i="9"/>
  <c r="J127" i="9"/>
  <c r="Q126" i="9"/>
  <c r="P127" i="9"/>
  <c r="Q127" i="8"/>
  <c r="P128" i="8"/>
  <c r="K126" i="8"/>
  <c r="J127" i="8"/>
  <c r="E127" i="8"/>
  <c r="D128" i="8"/>
  <c r="K125" i="7"/>
  <c r="J126" i="7"/>
  <c r="E128" i="7"/>
  <c r="D129" i="7"/>
  <c r="Q126" i="7"/>
  <c r="P127" i="7"/>
  <c r="P127" i="6"/>
  <c r="Q126" i="6"/>
  <c r="J128" i="6"/>
  <c r="K127" i="6"/>
  <c r="D128" i="6"/>
  <c r="E127" i="6"/>
  <c r="Q126" i="5"/>
  <c r="P127" i="5"/>
  <c r="D127" i="5"/>
  <c r="E126" i="5"/>
  <c r="J127" i="5"/>
  <c r="K126" i="5"/>
  <c r="P128" i="4"/>
  <c r="Q127" i="4"/>
  <c r="E127" i="4"/>
  <c r="D128" i="4"/>
  <c r="J127" i="4"/>
  <c r="K126" i="4"/>
  <c r="E126" i="3"/>
  <c r="D127" i="3"/>
  <c r="Q127" i="3"/>
  <c r="P128" i="3"/>
  <c r="K127" i="3"/>
  <c r="J128" i="3"/>
  <c r="E125" i="2"/>
  <c r="D126" i="2"/>
  <c r="K126" i="2"/>
  <c r="J127" i="2"/>
  <c r="P127" i="2"/>
  <c r="Q126" i="2"/>
  <c r="P228" i="1"/>
  <c r="J227" i="1"/>
  <c r="D127" i="1"/>
  <c r="E126" i="1"/>
  <c r="Q129" i="24" l="1"/>
  <c r="P130" i="24"/>
  <c r="J128" i="24"/>
  <c r="K127" i="24"/>
  <c r="E127" i="24"/>
  <c r="D128" i="24"/>
  <c r="E128" i="23"/>
  <c r="D129" i="23"/>
  <c r="Q127" i="23"/>
  <c r="P128" i="23"/>
  <c r="J129" i="23"/>
  <c r="K128" i="23"/>
  <c r="Q127" i="22"/>
  <c r="P128" i="22"/>
  <c r="D129" i="22"/>
  <c r="E128" i="22"/>
  <c r="J128" i="22"/>
  <c r="K127" i="22"/>
  <c r="P128" i="21"/>
  <c r="Q127" i="21"/>
  <c r="E128" i="21"/>
  <c r="D129" i="21"/>
  <c r="K127" i="21"/>
  <c r="J128" i="21"/>
  <c r="K129" i="20"/>
  <c r="J130" i="20"/>
  <c r="E126" i="20"/>
  <c r="D127" i="20"/>
  <c r="Q126" i="20"/>
  <c r="P127" i="20"/>
  <c r="P129" i="19"/>
  <c r="Q128" i="19"/>
  <c r="J128" i="19"/>
  <c r="K127" i="19"/>
  <c r="E129" i="19"/>
  <c r="D130" i="19"/>
  <c r="K127" i="18"/>
  <c r="J128" i="18"/>
  <c r="D129" i="18"/>
  <c r="E128" i="18"/>
  <c r="Q128" i="18"/>
  <c r="P129" i="18"/>
  <c r="K127" i="17"/>
  <c r="J128" i="17"/>
  <c r="D128" i="17"/>
  <c r="E127" i="17"/>
  <c r="Q127" i="17"/>
  <c r="P128" i="17"/>
  <c r="E127" i="16"/>
  <c r="D128" i="16"/>
  <c r="K131" i="16"/>
  <c r="J132" i="16"/>
  <c r="Q128" i="16"/>
  <c r="P129" i="16"/>
  <c r="D128" i="15"/>
  <c r="E127" i="15"/>
  <c r="Q127" i="15"/>
  <c r="P128" i="15"/>
  <c r="J129" i="15"/>
  <c r="K128" i="15"/>
  <c r="Q127" i="14"/>
  <c r="P128" i="14"/>
  <c r="D129" i="14"/>
  <c r="E128" i="14"/>
  <c r="K127" i="14"/>
  <c r="J128" i="14"/>
  <c r="Q127" i="13"/>
  <c r="P128" i="13"/>
  <c r="K128" i="13"/>
  <c r="J129" i="13"/>
  <c r="E128" i="13"/>
  <c r="D129" i="13"/>
  <c r="J129" i="12"/>
  <c r="K128" i="12"/>
  <c r="D128" i="12"/>
  <c r="E127" i="12"/>
  <c r="P130" i="12"/>
  <c r="Q129" i="12"/>
  <c r="P128" i="11"/>
  <c r="Q127" i="11"/>
  <c r="D128" i="11"/>
  <c r="E127" i="11"/>
  <c r="J128" i="11"/>
  <c r="K127" i="11"/>
  <c r="E127" i="10"/>
  <c r="D128" i="10"/>
  <c r="K127" i="10"/>
  <c r="J128" i="10"/>
  <c r="Q128" i="10"/>
  <c r="P129" i="10"/>
  <c r="Q127" i="9"/>
  <c r="P128" i="9"/>
  <c r="J128" i="9"/>
  <c r="K127" i="9"/>
  <c r="E128" i="9"/>
  <c r="D129" i="9"/>
  <c r="E128" i="8"/>
  <c r="D129" i="8"/>
  <c r="J128" i="8"/>
  <c r="K127" i="8"/>
  <c r="P129" i="8"/>
  <c r="Q128" i="8"/>
  <c r="Q127" i="7"/>
  <c r="P128" i="7"/>
  <c r="E129" i="7"/>
  <c r="D130" i="7"/>
  <c r="K126" i="7"/>
  <c r="J127" i="7"/>
  <c r="D129" i="6"/>
  <c r="E128" i="6"/>
  <c r="J129" i="6"/>
  <c r="K128" i="6"/>
  <c r="Q127" i="6"/>
  <c r="P128" i="6"/>
  <c r="J128" i="5"/>
  <c r="K127" i="5"/>
  <c r="E127" i="5"/>
  <c r="D128" i="5"/>
  <c r="P128" i="5"/>
  <c r="Q127" i="5"/>
  <c r="J128" i="4"/>
  <c r="K127" i="4"/>
  <c r="D129" i="4"/>
  <c r="E128" i="4"/>
  <c r="P129" i="4"/>
  <c r="Q128" i="4"/>
  <c r="K128" i="3"/>
  <c r="J129" i="3"/>
  <c r="Q128" i="3"/>
  <c r="P129" i="3"/>
  <c r="E127" i="3"/>
  <c r="D128" i="3"/>
  <c r="Q127" i="2"/>
  <c r="P128" i="2"/>
  <c r="K127" i="2"/>
  <c r="J128" i="2"/>
  <c r="E126" i="2"/>
  <c r="D127" i="2"/>
  <c r="P229" i="1"/>
  <c r="J228" i="1"/>
  <c r="D128" i="1"/>
  <c r="E127" i="1"/>
  <c r="E128" i="24" l="1"/>
  <c r="D129" i="24"/>
  <c r="K128" i="24"/>
  <c r="J129" i="24"/>
  <c r="Q130" i="24"/>
  <c r="P131" i="24"/>
  <c r="K129" i="23"/>
  <c r="J130" i="23"/>
  <c r="Q128" i="23"/>
  <c r="P129" i="23"/>
  <c r="E129" i="23"/>
  <c r="D130" i="23"/>
  <c r="E129" i="22"/>
  <c r="D130" i="22"/>
  <c r="J129" i="22"/>
  <c r="K128" i="22"/>
  <c r="Q128" i="22"/>
  <c r="P129" i="22"/>
  <c r="D130" i="21"/>
  <c r="E129" i="21"/>
  <c r="K128" i="21"/>
  <c r="J129" i="21"/>
  <c r="Q128" i="21"/>
  <c r="P129" i="21"/>
  <c r="Q127" i="20"/>
  <c r="P128" i="20"/>
  <c r="D128" i="20"/>
  <c r="E127" i="20"/>
  <c r="K130" i="20"/>
  <c r="J131" i="20"/>
  <c r="D131" i="19"/>
  <c r="E130" i="19"/>
  <c r="J129" i="19"/>
  <c r="K128" i="19"/>
  <c r="P130" i="19"/>
  <c r="Q129" i="19"/>
  <c r="E129" i="18"/>
  <c r="D130" i="18"/>
  <c r="P130" i="18"/>
  <c r="Q129" i="18"/>
  <c r="J129" i="18"/>
  <c r="K128" i="18"/>
  <c r="Q128" i="17"/>
  <c r="P129" i="17"/>
  <c r="E128" i="17"/>
  <c r="D129" i="17"/>
  <c r="J129" i="17"/>
  <c r="K128" i="17"/>
  <c r="Q129" i="16"/>
  <c r="P130" i="16"/>
  <c r="K132" i="16"/>
  <c r="J133" i="16"/>
  <c r="D129" i="16"/>
  <c r="E128" i="16"/>
  <c r="K129" i="15"/>
  <c r="J130" i="15"/>
  <c r="P129" i="15"/>
  <c r="Q128" i="15"/>
  <c r="E128" i="15"/>
  <c r="D129" i="15"/>
  <c r="Q128" i="14"/>
  <c r="P129" i="14"/>
  <c r="K128" i="14"/>
  <c r="J129" i="14"/>
  <c r="E129" i="14"/>
  <c r="D130" i="14"/>
  <c r="E129" i="13"/>
  <c r="D130" i="13"/>
  <c r="K129" i="13"/>
  <c r="J130" i="13"/>
  <c r="P129" i="13"/>
  <c r="Q128" i="13"/>
  <c r="P131" i="12"/>
  <c r="Q130" i="12"/>
  <c r="D129" i="12"/>
  <c r="E128" i="12"/>
  <c r="J130" i="12"/>
  <c r="K129" i="12"/>
  <c r="J129" i="11"/>
  <c r="K128" i="11"/>
  <c r="E128" i="11"/>
  <c r="D129" i="11"/>
  <c r="P129" i="11"/>
  <c r="Q128" i="11"/>
  <c r="Q129" i="10"/>
  <c r="P130" i="10"/>
  <c r="K128" i="10"/>
  <c r="J129" i="10"/>
  <c r="D129" i="10"/>
  <c r="E128" i="10"/>
  <c r="E129" i="9"/>
  <c r="D130" i="9"/>
  <c r="J129" i="9"/>
  <c r="K128" i="9"/>
  <c r="P129" i="9"/>
  <c r="Q128" i="9"/>
  <c r="K128" i="8"/>
  <c r="J129" i="8"/>
  <c r="Q129" i="8"/>
  <c r="P130" i="8"/>
  <c r="E129" i="8"/>
  <c r="D130" i="8"/>
  <c r="J128" i="7"/>
  <c r="K127" i="7"/>
  <c r="D131" i="7"/>
  <c r="E130" i="7"/>
  <c r="P129" i="7"/>
  <c r="Q128" i="7"/>
  <c r="P129" i="6"/>
  <c r="Q128" i="6"/>
  <c r="J130" i="6"/>
  <c r="K129" i="6"/>
  <c r="E129" i="6"/>
  <c r="D130" i="6"/>
  <c r="P129" i="5"/>
  <c r="Q128" i="5"/>
  <c r="E128" i="5"/>
  <c r="D129" i="5"/>
  <c r="K128" i="5"/>
  <c r="J129" i="5"/>
  <c r="Q129" i="4"/>
  <c r="P130" i="4"/>
  <c r="D130" i="4"/>
  <c r="E129" i="4"/>
  <c r="K128" i="4"/>
  <c r="J129" i="4"/>
  <c r="D129" i="3"/>
  <c r="E128" i="3"/>
  <c r="Q129" i="3"/>
  <c r="P130" i="3"/>
  <c r="J130" i="3"/>
  <c r="K129" i="3"/>
  <c r="E127" i="2"/>
  <c r="D128" i="2"/>
  <c r="K128" i="2"/>
  <c r="J129" i="2"/>
  <c r="Q128" i="2"/>
  <c r="P129" i="2"/>
  <c r="P230" i="1"/>
  <c r="J229" i="1"/>
  <c r="D129" i="1"/>
  <c r="E128" i="1"/>
  <c r="P132" i="24" l="1"/>
  <c r="Q131" i="24"/>
  <c r="K129" i="24"/>
  <c r="J130" i="24"/>
  <c r="D130" i="24"/>
  <c r="E129" i="24"/>
  <c r="E130" i="23"/>
  <c r="D131" i="23"/>
  <c r="P130" i="23"/>
  <c r="Q129" i="23"/>
  <c r="K130" i="23"/>
  <c r="J131" i="23"/>
  <c r="J130" i="22"/>
  <c r="K129" i="22"/>
  <c r="P130" i="22"/>
  <c r="Q129" i="22"/>
  <c r="D131" i="22"/>
  <c r="E130" i="22"/>
  <c r="Q129" i="21"/>
  <c r="P130" i="21"/>
  <c r="K129" i="21"/>
  <c r="J130" i="21"/>
  <c r="E130" i="21"/>
  <c r="D131" i="21"/>
  <c r="K131" i="20"/>
  <c r="J132" i="20"/>
  <c r="E128" i="20"/>
  <c r="D129" i="20"/>
  <c r="Q128" i="20"/>
  <c r="P129" i="20"/>
  <c r="Q130" i="19"/>
  <c r="P131" i="19"/>
  <c r="K129" i="19"/>
  <c r="J130" i="19"/>
  <c r="D132" i="19"/>
  <c r="E131" i="19"/>
  <c r="J130" i="18"/>
  <c r="K129" i="18"/>
  <c r="P131" i="18"/>
  <c r="Q130" i="18"/>
  <c r="E130" i="18"/>
  <c r="D131" i="18"/>
  <c r="K129" i="17"/>
  <c r="J130" i="17"/>
  <c r="E129" i="17"/>
  <c r="D130" i="17"/>
  <c r="P130" i="17"/>
  <c r="Q129" i="17"/>
  <c r="D130" i="16"/>
  <c r="E129" i="16"/>
  <c r="J134" i="16"/>
  <c r="K133" i="16"/>
  <c r="P131" i="16"/>
  <c r="Q130" i="16"/>
  <c r="P130" i="15"/>
  <c r="Q129" i="15"/>
  <c r="E129" i="15"/>
  <c r="D130" i="15"/>
  <c r="K130" i="15"/>
  <c r="J131" i="15"/>
  <c r="E130" i="14"/>
  <c r="D131" i="14"/>
  <c r="J130" i="14"/>
  <c r="K129" i="14"/>
  <c r="P130" i="14"/>
  <c r="Q129" i="14"/>
  <c r="Q129" i="13"/>
  <c r="P130" i="13"/>
  <c r="K130" i="13"/>
  <c r="J131" i="13"/>
  <c r="D131" i="13"/>
  <c r="E130" i="13"/>
  <c r="K130" i="12"/>
  <c r="J131" i="12"/>
  <c r="E129" i="12"/>
  <c r="D130" i="12"/>
  <c r="Q131" i="12"/>
  <c r="P132" i="12"/>
  <c r="D130" i="11"/>
  <c r="E129" i="11"/>
  <c r="P130" i="11"/>
  <c r="Q129" i="11"/>
  <c r="K129" i="11"/>
  <c r="J130" i="11"/>
  <c r="D130" i="10"/>
  <c r="E129" i="10"/>
  <c r="J130" i="10"/>
  <c r="K129" i="10"/>
  <c r="P131" i="10"/>
  <c r="Q130" i="10"/>
  <c r="K129" i="9"/>
  <c r="J130" i="9"/>
  <c r="P130" i="9"/>
  <c r="Q129" i="9"/>
  <c r="D131" i="9"/>
  <c r="E130" i="9"/>
  <c r="D131" i="8"/>
  <c r="E130" i="8"/>
  <c r="Q130" i="8"/>
  <c r="P131" i="8"/>
  <c r="K129" i="8"/>
  <c r="J130" i="8"/>
  <c r="D132" i="7"/>
  <c r="E131" i="7"/>
  <c r="P130" i="7"/>
  <c r="Q129" i="7"/>
  <c r="J129" i="7"/>
  <c r="K128" i="7"/>
  <c r="D131" i="6"/>
  <c r="E130" i="6"/>
  <c r="K130" i="6"/>
  <c r="J131" i="6"/>
  <c r="P130" i="6"/>
  <c r="Q129" i="6"/>
  <c r="K129" i="5"/>
  <c r="J130" i="5"/>
  <c r="D130" i="5"/>
  <c r="E129" i="5"/>
  <c r="Q129" i="5"/>
  <c r="P130" i="5"/>
  <c r="J130" i="4"/>
  <c r="K129" i="4"/>
  <c r="D131" i="4"/>
  <c r="E130" i="4"/>
  <c r="P131" i="4"/>
  <c r="Q130" i="4"/>
  <c r="K130" i="3"/>
  <c r="J131" i="3"/>
  <c r="P131" i="3"/>
  <c r="Q130" i="3"/>
  <c r="E129" i="3"/>
  <c r="D130" i="3"/>
  <c r="Q129" i="2"/>
  <c r="P130" i="2"/>
  <c r="J130" i="2"/>
  <c r="K129" i="2"/>
  <c r="E128" i="2"/>
  <c r="D129" i="2"/>
  <c r="P231" i="1"/>
  <c r="J230" i="1"/>
  <c r="D130" i="1"/>
  <c r="E129" i="1"/>
  <c r="D131" i="24" l="1"/>
  <c r="E130" i="24"/>
  <c r="J131" i="24"/>
  <c r="K130" i="24"/>
  <c r="P133" i="24"/>
  <c r="Q132" i="24"/>
  <c r="K131" i="23"/>
  <c r="J132" i="23"/>
  <c r="Q130" i="23"/>
  <c r="P131" i="23"/>
  <c r="D132" i="23"/>
  <c r="E131" i="23"/>
  <c r="Q130" i="22"/>
  <c r="P131" i="22"/>
  <c r="D132" i="22"/>
  <c r="E131" i="22"/>
  <c r="K130" i="22"/>
  <c r="J131" i="22"/>
  <c r="Q130" i="21"/>
  <c r="P131" i="21"/>
  <c r="E131" i="21"/>
  <c r="D132" i="21"/>
  <c r="J131" i="21"/>
  <c r="K130" i="21"/>
  <c r="E129" i="20"/>
  <c r="D130" i="20"/>
  <c r="P130" i="20"/>
  <c r="Q129" i="20"/>
  <c r="J133" i="20"/>
  <c r="K132" i="20"/>
  <c r="K130" i="19"/>
  <c r="J131" i="19"/>
  <c r="E132" i="19"/>
  <c r="D133" i="19"/>
  <c r="Q131" i="19"/>
  <c r="P132" i="19"/>
  <c r="Q131" i="18"/>
  <c r="P132" i="18"/>
  <c r="D132" i="18"/>
  <c r="E131" i="18"/>
  <c r="K130" i="18"/>
  <c r="J131" i="18"/>
  <c r="Q130" i="17"/>
  <c r="P131" i="17"/>
  <c r="E130" i="17"/>
  <c r="D131" i="17"/>
  <c r="K130" i="17"/>
  <c r="J131" i="17"/>
  <c r="E130" i="16"/>
  <c r="D131" i="16"/>
  <c r="P132" i="16"/>
  <c r="Q131" i="16"/>
  <c r="J135" i="16"/>
  <c r="K134" i="16"/>
  <c r="J132" i="15"/>
  <c r="K131" i="15"/>
  <c r="D131" i="15"/>
  <c r="E130" i="15"/>
  <c r="Q130" i="15"/>
  <c r="P131" i="15"/>
  <c r="P131" i="14"/>
  <c r="Q130" i="14"/>
  <c r="K130" i="14"/>
  <c r="J131" i="14"/>
  <c r="D132" i="14"/>
  <c r="E131" i="14"/>
  <c r="E131" i="13"/>
  <c r="D132" i="13"/>
  <c r="J132" i="13"/>
  <c r="K131" i="13"/>
  <c r="Q130" i="13"/>
  <c r="P131" i="13"/>
  <c r="Q132" i="12"/>
  <c r="P133" i="12"/>
  <c r="E130" i="12"/>
  <c r="D131" i="12"/>
  <c r="K131" i="12"/>
  <c r="J132" i="12"/>
  <c r="J131" i="11"/>
  <c r="K130" i="11"/>
  <c r="Q130" i="11"/>
  <c r="P131" i="11"/>
  <c r="D131" i="11"/>
  <c r="E130" i="11"/>
  <c r="P132" i="10"/>
  <c r="Q131" i="10"/>
  <c r="J131" i="10"/>
  <c r="K130" i="10"/>
  <c r="E130" i="10"/>
  <c r="D131" i="10"/>
  <c r="D132" i="9"/>
  <c r="E131" i="9"/>
  <c r="Q130" i="9"/>
  <c r="P131" i="9"/>
  <c r="K130" i="9"/>
  <c r="J131" i="9"/>
  <c r="K130" i="8"/>
  <c r="J131" i="8"/>
  <c r="Q131" i="8"/>
  <c r="P132" i="8"/>
  <c r="E131" i="8"/>
  <c r="D132" i="8"/>
  <c r="K129" i="7"/>
  <c r="J130" i="7"/>
  <c r="Q130" i="7"/>
  <c r="P131" i="7"/>
  <c r="E132" i="7"/>
  <c r="D133" i="7"/>
  <c r="P131" i="6"/>
  <c r="Q130" i="6"/>
  <c r="J132" i="6"/>
  <c r="K131" i="6"/>
  <c r="D132" i="6"/>
  <c r="E131" i="6"/>
  <c r="Q130" i="5"/>
  <c r="P131" i="5"/>
  <c r="D131" i="5"/>
  <c r="E130" i="5"/>
  <c r="J131" i="5"/>
  <c r="K130" i="5"/>
  <c r="P132" i="4"/>
  <c r="Q131" i="4"/>
  <c r="E131" i="4"/>
  <c r="D132" i="4"/>
  <c r="J131" i="4"/>
  <c r="K130" i="4"/>
  <c r="Q131" i="3"/>
  <c r="P132" i="3"/>
  <c r="E130" i="3"/>
  <c r="D131" i="3"/>
  <c r="K131" i="3"/>
  <c r="J132" i="3"/>
  <c r="E129" i="2"/>
  <c r="D130" i="2"/>
  <c r="K130" i="2"/>
  <c r="J131" i="2"/>
  <c r="P131" i="2"/>
  <c r="Q130" i="2"/>
  <c r="P232" i="1"/>
  <c r="J231" i="1"/>
  <c r="D131" i="1"/>
  <c r="E130" i="1"/>
  <c r="Q133" i="24" l="1"/>
  <c r="P134" i="24"/>
  <c r="J132" i="24"/>
  <c r="K131" i="24"/>
  <c r="E131" i="24"/>
  <c r="D132" i="24"/>
  <c r="Q131" i="23"/>
  <c r="P132" i="23"/>
  <c r="E132" i="23"/>
  <c r="D133" i="23"/>
  <c r="J133" i="23"/>
  <c r="K132" i="23"/>
  <c r="J132" i="22"/>
  <c r="K131" i="22"/>
  <c r="D133" i="22"/>
  <c r="E132" i="22"/>
  <c r="Q131" i="22"/>
  <c r="P132" i="22"/>
  <c r="E132" i="21"/>
  <c r="D133" i="21"/>
  <c r="K131" i="21"/>
  <c r="J132" i="21"/>
  <c r="P132" i="21"/>
  <c r="Q131" i="21"/>
  <c r="K133" i="20"/>
  <c r="J134" i="20"/>
  <c r="Q130" i="20"/>
  <c r="P131" i="20"/>
  <c r="E130" i="20"/>
  <c r="D131" i="20"/>
  <c r="P133" i="19"/>
  <c r="Q132" i="19"/>
  <c r="E133" i="19"/>
  <c r="D134" i="19"/>
  <c r="J132" i="19"/>
  <c r="K131" i="19"/>
  <c r="D133" i="18"/>
  <c r="E132" i="18"/>
  <c r="K131" i="18"/>
  <c r="J132" i="18"/>
  <c r="Q132" i="18"/>
  <c r="P133" i="18"/>
  <c r="D132" i="17"/>
  <c r="E131" i="17"/>
  <c r="K131" i="17"/>
  <c r="J132" i="17"/>
  <c r="Q131" i="17"/>
  <c r="P132" i="17"/>
  <c r="Q132" i="16"/>
  <c r="P133" i="16"/>
  <c r="K135" i="16"/>
  <c r="J136" i="16"/>
  <c r="E131" i="16"/>
  <c r="D132" i="16"/>
  <c r="Q131" i="15"/>
  <c r="P132" i="15"/>
  <c r="D132" i="15"/>
  <c r="E131" i="15"/>
  <c r="J133" i="15"/>
  <c r="K132" i="15"/>
  <c r="D133" i="14"/>
  <c r="E132" i="14"/>
  <c r="K131" i="14"/>
  <c r="J132" i="14"/>
  <c r="Q131" i="14"/>
  <c r="P132" i="14"/>
  <c r="Q131" i="13"/>
  <c r="P132" i="13"/>
  <c r="K132" i="13"/>
  <c r="J133" i="13"/>
  <c r="E132" i="13"/>
  <c r="D133" i="13"/>
  <c r="J133" i="12"/>
  <c r="K132" i="12"/>
  <c r="D132" i="12"/>
  <c r="E131" i="12"/>
  <c r="P134" i="12"/>
  <c r="Q133" i="12"/>
  <c r="D132" i="11"/>
  <c r="E131" i="11"/>
  <c r="P132" i="11"/>
  <c r="Q131" i="11"/>
  <c r="J132" i="11"/>
  <c r="K131" i="11"/>
  <c r="E131" i="10"/>
  <c r="D132" i="10"/>
  <c r="K131" i="10"/>
  <c r="J132" i="10"/>
  <c r="Q132" i="10"/>
  <c r="P133" i="10"/>
  <c r="J132" i="9"/>
  <c r="K131" i="9"/>
  <c r="Q131" i="9"/>
  <c r="P132" i="9"/>
  <c r="E132" i="9"/>
  <c r="D133" i="9"/>
  <c r="E132" i="8"/>
  <c r="D133" i="8"/>
  <c r="P133" i="8"/>
  <c r="Q132" i="8"/>
  <c r="J132" i="8"/>
  <c r="K131" i="8"/>
  <c r="E133" i="7"/>
  <c r="D134" i="7"/>
  <c r="Q131" i="7"/>
  <c r="P132" i="7"/>
  <c r="K130" i="7"/>
  <c r="J131" i="7"/>
  <c r="D133" i="6"/>
  <c r="E132" i="6"/>
  <c r="J133" i="6"/>
  <c r="K132" i="6"/>
  <c r="Q131" i="6"/>
  <c r="P132" i="6"/>
  <c r="E131" i="5"/>
  <c r="D132" i="5"/>
  <c r="J132" i="5"/>
  <c r="K131" i="5"/>
  <c r="P132" i="5"/>
  <c r="Q131" i="5"/>
  <c r="J132" i="4"/>
  <c r="K131" i="4"/>
  <c r="D133" i="4"/>
  <c r="E132" i="4"/>
  <c r="P133" i="4"/>
  <c r="Q132" i="4"/>
  <c r="K132" i="3"/>
  <c r="J133" i="3"/>
  <c r="E131" i="3"/>
  <c r="D132" i="3"/>
  <c r="Q132" i="3"/>
  <c r="P133" i="3"/>
  <c r="Q131" i="2"/>
  <c r="P132" i="2"/>
  <c r="K131" i="2"/>
  <c r="J132" i="2"/>
  <c r="E130" i="2"/>
  <c r="D131" i="2"/>
  <c r="P233" i="1"/>
  <c r="J232" i="1"/>
  <c r="D132" i="1"/>
  <c r="E131" i="1"/>
  <c r="E132" i="24" l="1"/>
  <c r="D133" i="24"/>
  <c r="K132" i="24"/>
  <c r="J133" i="24"/>
  <c r="Q134" i="24"/>
  <c r="P135" i="24"/>
  <c r="K133" i="23"/>
  <c r="J134" i="23"/>
  <c r="E133" i="23"/>
  <c r="D134" i="23"/>
  <c r="Q132" i="23"/>
  <c r="P133" i="23"/>
  <c r="Q132" i="22"/>
  <c r="P133" i="22"/>
  <c r="E133" i="22"/>
  <c r="D134" i="22"/>
  <c r="J133" i="22"/>
  <c r="K132" i="22"/>
  <c r="K132" i="21"/>
  <c r="J133" i="21"/>
  <c r="Q132" i="21"/>
  <c r="P133" i="21"/>
  <c r="D134" i="21"/>
  <c r="E133" i="21"/>
  <c r="Q131" i="20"/>
  <c r="P132" i="20"/>
  <c r="D132" i="20"/>
  <c r="E131" i="20"/>
  <c r="K134" i="20"/>
  <c r="J135" i="20"/>
  <c r="J133" i="19"/>
  <c r="K132" i="19"/>
  <c r="D135" i="19"/>
  <c r="E134" i="19"/>
  <c r="P134" i="19"/>
  <c r="Q133" i="19"/>
  <c r="J133" i="18"/>
  <c r="K132" i="18"/>
  <c r="P134" i="18"/>
  <c r="Q133" i="18"/>
  <c r="E133" i="18"/>
  <c r="D134" i="18"/>
  <c r="Q132" i="17"/>
  <c r="P133" i="17"/>
  <c r="J133" i="17"/>
  <c r="K132" i="17"/>
  <c r="E132" i="17"/>
  <c r="D133" i="17"/>
  <c r="D133" i="16"/>
  <c r="E132" i="16"/>
  <c r="K136" i="16"/>
  <c r="J137" i="16"/>
  <c r="Q133" i="16"/>
  <c r="P134" i="16"/>
  <c r="K133" i="15"/>
  <c r="J134" i="15"/>
  <c r="E132" i="15"/>
  <c r="D133" i="15"/>
  <c r="P133" i="15"/>
  <c r="Q132" i="15"/>
  <c r="Q132" i="14"/>
  <c r="P133" i="14"/>
  <c r="J133" i="14"/>
  <c r="K132" i="14"/>
  <c r="E133" i="14"/>
  <c r="D134" i="14"/>
  <c r="E133" i="13"/>
  <c r="D134" i="13"/>
  <c r="K133" i="13"/>
  <c r="J134" i="13"/>
  <c r="P133" i="13"/>
  <c r="Q132" i="13"/>
  <c r="P135" i="12"/>
  <c r="Q134" i="12"/>
  <c r="D133" i="12"/>
  <c r="E132" i="12"/>
  <c r="J134" i="12"/>
  <c r="K133" i="12"/>
  <c r="P133" i="11"/>
  <c r="Q132" i="11"/>
  <c r="J133" i="11"/>
  <c r="K132" i="11"/>
  <c r="E132" i="11"/>
  <c r="D133" i="11"/>
  <c r="Q133" i="10"/>
  <c r="P134" i="10"/>
  <c r="K132" i="10"/>
  <c r="J133" i="10"/>
  <c r="D133" i="10"/>
  <c r="E132" i="10"/>
  <c r="E133" i="9"/>
  <c r="D134" i="9"/>
  <c r="P133" i="9"/>
  <c r="Q132" i="9"/>
  <c r="J133" i="9"/>
  <c r="K132" i="9"/>
  <c r="Q133" i="8"/>
  <c r="P134" i="8"/>
  <c r="K132" i="8"/>
  <c r="J133" i="8"/>
  <c r="E133" i="8"/>
  <c r="D134" i="8"/>
  <c r="J132" i="7"/>
  <c r="K131" i="7"/>
  <c r="P133" i="7"/>
  <c r="Q132" i="7"/>
  <c r="D135" i="7"/>
  <c r="E134" i="7"/>
  <c r="P133" i="6"/>
  <c r="Q132" i="6"/>
  <c r="J134" i="6"/>
  <c r="K133" i="6"/>
  <c r="E133" i="6"/>
  <c r="D134" i="6"/>
  <c r="K132" i="5"/>
  <c r="J133" i="5"/>
  <c r="P133" i="5"/>
  <c r="Q132" i="5"/>
  <c r="E132" i="5"/>
  <c r="D133" i="5"/>
  <c r="Q133" i="4"/>
  <c r="P134" i="4"/>
  <c r="D134" i="4"/>
  <c r="E133" i="4"/>
  <c r="K132" i="4"/>
  <c r="J133" i="4"/>
  <c r="Q133" i="3"/>
  <c r="P134" i="3"/>
  <c r="D133" i="3"/>
  <c r="E132" i="3"/>
  <c r="J134" i="3"/>
  <c r="K133" i="3"/>
  <c r="E131" i="2"/>
  <c r="D132" i="2"/>
  <c r="K132" i="2"/>
  <c r="J133" i="2"/>
  <c r="Q132" i="2"/>
  <c r="P133" i="2"/>
  <c r="P234" i="1"/>
  <c r="J233" i="1"/>
  <c r="D133" i="1"/>
  <c r="E132" i="1"/>
  <c r="P136" i="24" l="1"/>
  <c r="Q135" i="24"/>
  <c r="K133" i="24"/>
  <c r="J134" i="24"/>
  <c r="D134" i="24"/>
  <c r="E133" i="24"/>
  <c r="P134" i="23"/>
  <c r="Q133" i="23"/>
  <c r="K134" i="23"/>
  <c r="J135" i="23"/>
  <c r="E134" i="23"/>
  <c r="D135" i="23"/>
  <c r="K133" i="22"/>
  <c r="J134" i="22"/>
  <c r="D135" i="22"/>
  <c r="E134" i="22"/>
  <c r="P134" i="22"/>
  <c r="Q133" i="22"/>
  <c r="E134" i="21"/>
  <c r="D135" i="21"/>
  <c r="Q133" i="21"/>
  <c r="P134" i="21"/>
  <c r="K133" i="21"/>
  <c r="J134" i="21"/>
  <c r="K135" i="20"/>
  <c r="J136" i="20"/>
  <c r="E132" i="20"/>
  <c r="D133" i="20"/>
  <c r="Q132" i="20"/>
  <c r="P133" i="20"/>
  <c r="D136" i="19"/>
  <c r="E135" i="19"/>
  <c r="Q134" i="19"/>
  <c r="P135" i="19"/>
  <c r="K133" i="19"/>
  <c r="J134" i="19"/>
  <c r="E134" i="18"/>
  <c r="D135" i="18"/>
  <c r="P135" i="18"/>
  <c r="Q134" i="18"/>
  <c r="J134" i="18"/>
  <c r="K133" i="18"/>
  <c r="E133" i="17"/>
  <c r="D134" i="17"/>
  <c r="K133" i="17"/>
  <c r="J134" i="17"/>
  <c r="P134" i="17"/>
  <c r="Q133" i="17"/>
  <c r="P135" i="16"/>
  <c r="Q134" i="16"/>
  <c r="J138" i="16"/>
  <c r="K137" i="16"/>
  <c r="D134" i="16"/>
  <c r="E133" i="16"/>
  <c r="P134" i="15"/>
  <c r="Q133" i="15"/>
  <c r="E133" i="15"/>
  <c r="D134" i="15"/>
  <c r="K134" i="15"/>
  <c r="J135" i="15"/>
  <c r="J134" i="14"/>
  <c r="K133" i="14"/>
  <c r="E134" i="14"/>
  <c r="D135" i="14"/>
  <c r="P134" i="14"/>
  <c r="Q133" i="14"/>
  <c r="K134" i="13"/>
  <c r="J135" i="13"/>
  <c r="Q133" i="13"/>
  <c r="P134" i="13"/>
  <c r="D135" i="13"/>
  <c r="E134" i="13"/>
  <c r="K134" i="12"/>
  <c r="J135" i="12"/>
  <c r="E133" i="12"/>
  <c r="D134" i="12"/>
  <c r="Q135" i="12"/>
  <c r="P136" i="12"/>
  <c r="D134" i="11"/>
  <c r="E133" i="11"/>
  <c r="K133" i="11"/>
  <c r="J134" i="11"/>
  <c r="P134" i="11"/>
  <c r="Q133" i="11"/>
  <c r="D134" i="10"/>
  <c r="E133" i="10"/>
  <c r="J134" i="10"/>
  <c r="K133" i="10"/>
  <c r="P135" i="10"/>
  <c r="Q134" i="10"/>
  <c r="P134" i="9"/>
  <c r="Q133" i="9"/>
  <c r="K133" i="9"/>
  <c r="J134" i="9"/>
  <c r="D135" i="9"/>
  <c r="E134" i="9"/>
  <c r="D135" i="8"/>
  <c r="E134" i="8"/>
  <c r="K133" i="8"/>
  <c r="J134" i="8"/>
  <c r="Q134" i="8"/>
  <c r="P135" i="8"/>
  <c r="D136" i="7"/>
  <c r="E135" i="7"/>
  <c r="P134" i="7"/>
  <c r="Q133" i="7"/>
  <c r="J133" i="7"/>
  <c r="K132" i="7"/>
  <c r="D135" i="6"/>
  <c r="E134" i="6"/>
  <c r="K134" i="6"/>
  <c r="J135" i="6"/>
  <c r="P134" i="6"/>
  <c r="Q133" i="6"/>
  <c r="D134" i="5"/>
  <c r="E133" i="5"/>
  <c r="Q133" i="5"/>
  <c r="P134" i="5"/>
  <c r="K133" i="5"/>
  <c r="J134" i="5"/>
  <c r="J134" i="4"/>
  <c r="K133" i="4"/>
  <c r="D135" i="4"/>
  <c r="E134" i="4"/>
  <c r="P135" i="4"/>
  <c r="Q134" i="4"/>
  <c r="K134" i="3"/>
  <c r="J135" i="3"/>
  <c r="E133" i="3"/>
  <c r="D134" i="3"/>
  <c r="P135" i="3"/>
  <c r="Q134" i="3"/>
  <c r="Q133" i="2"/>
  <c r="P134" i="2"/>
  <c r="J134" i="2"/>
  <c r="K133" i="2"/>
  <c r="D133" i="2"/>
  <c r="E132" i="2"/>
  <c r="P235" i="1"/>
  <c r="J234" i="1"/>
  <c r="D134" i="1"/>
  <c r="E133" i="1"/>
  <c r="P137" i="24" l="1"/>
  <c r="Q136" i="24"/>
  <c r="D135" i="24"/>
  <c r="E134" i="24"/>
  <c r="J135" i="24"/>
  <c r="K134" i="24"/>
  <c r="D136" i="23"/>
  <c r="E135" i="23"/>
  <c r="K135" i="23"/>
  <c r="J136" i="23"/>
  <c r="Q134" i="23"/>
  <c r="P135" i="23"/>
  <c r="Q134" i="22"/>
  <c r="P135" i="22"/>
  <c r="D136" i="22"/>
  <c r="E135" i="22"/>
  <c r="K134" i="22"/>
  <c r="J135" i="22"/>
  <c r="J135" i="21"/>
  <c r="K134" i="21"/>
  <c r="Q134" i="21"/>
  <c r="P135" i="21"/>
  <c r="E135" i="21"/>
  <c r="D136" i="21"/>
  <c r="P134" i="20"/>
  <c r="Q133" i="20"/>
  <c r="E133" i="20"/>
  <c r="D134" i="20"/>
  <c r="J137" i="20"/>
  <c r="K136" i="20"/>
  <c r="Q135" i="19"/>
  <c r="P136" i="19"/>
  <c r="K134" i="19"/>
  <c r="J135" i="19"/>
  <c r="E136" i="19"/>
  <c r="D137" i="19"/>
  <c r="Q135" i="18"/>
  <c r="P136" i="18"/>
  <c r="K134" i="18"/>
  <c r="J135" i="18"/>
  <c r="D136" i="18"/>
  <c r="E135" i="18"/>
  <c r="K134" i="17"/>
  <c r="J135" i="17"/>
  <c r="Q134" i="17"/>
  <c r="P135" i="17"/>
  <c r="E134" i="17"/>
  <c r="D135" i="17"/>
  <c r="E134" i="16"/>
  <c r="D135" i="16"/>
  <c r="J139" i="16"/>
  <c r="K138" i="16"/>
  <c r="P136" i="16"/>
  <c r="Q135" i="16"/>
  <c r="J136" i="15"/>
  <c r="K135" i="15"/>
  <c r="D135" i="15"/>
  <c r="E134" i="15"/>
  <c r="Q134" i="15"/>
  <c r="P135" i="15"/>
  <c r="E135" i="14"/>
  <c r="D136" i="14"/>
  <c r="P135" i="14"/>
  <c r="Q134" i="14"/>
  <c r="K134" i="14"/>
  <c r="J135" i="14"/>
  <c r="E135" i="13"/>
  <c r="D136" i="13"/>
  <c r="Q134" i="13"/>
  <c r="P135" i="13"/>
  <c r="J136" i="13"/>
  <c r="K135" i="13"/>
  <c r="E134" i="12"/>
  <c r="D135" i="12"/>
  <c r="Q136" i="12"/>
  <c r="P137" i="12"/>
  <c r="K135" i="12"/>
  <c r="J136" i="12"/>
  <c r="Q134" i="11"/>
  <c r="P135" i="11"/>
  <c r="J135" i="11"/>
  <c r="K134" i="11"/>
  <c r="D135" i="11"/>
  <c r="E134" i="11"/>
  <c r="P136" i="10"/>
  <c r="Q135" i="10"/>
  <c r="J135" i="10"/>
  <c r="K134" i="10"/>
  <c r="E134" i="10"/>
  <c r="D135" i="10"/>
  <c r="D136" i="9"/>
  <c r="E135" i="9"/>
  <c r="K134" i="9"/>
  <c r="J135" i="9"/>
  <c r="Q134" i="9"/>
  <c r="P135" i="9"/>
  <c r="Q135" i="8"/>
  <c r="P136" i="8"/>
  <c r="K134" i="8"/>
  <c r="J135" i="8"/>
  <c r="E135" i="8"/>
  <c r="D136" i="8"/>
  <c r="K133" i="7"/>
  <c r="J134" i="7"/>
  <c r="Q134" i="7"/>
  <c r="P135" i="7"/>
  <c r="E136" i="7"/>
  <c r="D137" i="7"/>
  <c r="P135" i="6"/>
  <c r="Q134" i="6"/>
  <c r="J136" i="6"/>
  <c r="K135" i="6"/>
  <c r="D136" i="6"/>
  <c r="E135" i="6"/>
  <c r="J135" i="5"/>
  <c r="K134" i="5"/>
  <c r="Q134" i="5"/>
  <c r="P135" i="5"/>
  <c r="D135" i="5"/>
  <c r="E134" i="5"/>
  <c r="P136" i="4"/>
  <c r="Q135" i="4"/>
  <c r="E135" i="4"/>
  <c r="D136" i="4"/>
  <c r="J135" i="4"/>
  <c r="K134" i="4"/>
  <c r="Q135" i="3"/>
  <c r="P136" i="3"/>
  <c r="E134" i="3"/>
  <c r="D135" i="3"/>
  <c r="K135" i="3"/>
  <c r="J136" i="3"/>
  <c r="E133" i="2"/>
  <c r="D134" i="2"/>
  <c r="K134" i="2"/>
  <c r="J135" i="2"/>
  <c r="P135" i="2"/>
  <c r="Q134" i="2"/>
  <c r="P236" i="1"/>
  <c r="J235" i="1"/>
  <c r="D135" i="1"/>
  <c r="E134" i="1"/>
  <c r="J136" i="24" l="1"/>
  <c r="K135" i="24"/>
  <c r="E135" i="24"/>
  <c r="D136" i="24"/>
  <c r="Q137" i="24"/>
  <c r="P138" i="24"/>
  <c r="Q135" i="23"/>
  <c r="P136" i="23"/>
  <c r="J137" i="23"/>
  <c r="K136" i="23"/>
  <c r="E136" i="23"/>
  <c r="D137" i="23"/>
  <c r="K135" i="22"/>
  <c r="J136" i="22"/>
  <c r="D137" i="22"/>
  <c r="E136" i="22"/>
  <c r="Q135" i="22"/>
  <c r="P136" i="22"/>
  <c r="E136" i="21"/>
  <c r="D137" i="21"/>
  <c r="P136" i="21"/>
  <c r="Q135" i="21"/>
  <c r="K135" i="21"/>
  <c r="J136" i="21"/>
  <c r="Q134" i="20"/>
  <c r="P135" i="20"/>
  <c r="K137" i="20"/>
  <c r="J138" i="20"/>
  <c r="E134" i="20"/>
  <c r="D135" i="20"/>
  <c r="E137" i="19"/>
  <c r="D138" i="19"/>
  <c r="J136" i="19"/>
  <c r="K135" i="19"/>
  <c r="P137" i="19"/>
  <c r="Q136" i="19"/>
  <c r="K135" i="18"/>
  <c r="J136" i="18"/>
  <c r="D137" i="18"/>
  <c r="E136" i="18"/>
  <c r="Q136" i="18"/>
  <c r="P137" i="18"/>
  <c r="Q135" i="17"/>
  <c r="P136" i="17"/>
  <c r="D136" i="17"/>
  <c r="E135" i="17"/>
  <c r="K135" i="17"/>
  <c r="J136" i="17"/>
  <c r="K139" i="16"/>
  <c r="J140" i="16"/>
  <c r="Q136" i="16"/>
  <c r="P137" i="16"/>
  <c r="E135" i="16"/>
  <c r="D136" i="16"/>
  <c r="Q135" i="15"/>
  <c r="P136" i="15"/>
  <c r="D136" i="15"/>
  <c r="E135" i="15"/>
  <c r="J137" i="15"/>
  <c r="K136" i="15"/>
  <c r="K135" i="14"/>
  <c r="J136" i="14"/>
  <c r="Q135" i="14"/>
  <c r="P136" i="14"/>
  <c r="D137" i="14"/>
  <c r="E136" i="14"/>
  <c r="K136" i="13"/>
  <c r="J137" i="13"/>
  <c r="Q135" i="13"/>
  <c r="P136" i="13"/>
  <c r="E136" i="13"/>
  <c r="D137" i="13"/>
  <c r="J137" i="12"/>
  <c r="K136" i="12"/>
  <c r="P138" i="12"/>
  <c r="Q137" i="12"/>
  <c r="D136" i="12"/>
  <c r="E135" i="12"/>
  <c r="D136" i="11"/>
  <c r="E135" i="11"/>
  <c r="J136" i="11"/>
  <c r="K135" i="11"/>
  <c r="P136" i="11"/>
  <c r="Q135" i="11"/>
  <c r="E135" i="10"/>
  <c r="D136" i="10"/>
  <c r="K135" i="10"/>
  <c r="J136" i="10"/>
  <c r="Q136" i="10"/>
  <c r="P137" i="10"/>
  <c r="Q135" i="9"/>
  <c r="P136" i="9"/>
  <c r="J136" i="9"/>
  <c r="K135" i="9"/>
  <c r="E136" i="9"/>
  <c r="D137" i="9"/>
  <c r="E136" i="8"/>
  <c r="D137" i="8"/>
  <c r="J136" i="8"/>
  <c r="K135" i="8"/>
  <c r="P137" i="8"/>
  <c r="Q136" i="8"/>
  <c r="E137" i="7"/>
  <c r="D138" i="7"/>
  <c r="Q135" i="7"/>
  <c r="P136" i="7"/>
  <c r="K134" i="7"/>
  <c r="J135" i="7"/>
  <c r="D137" i="6"/>
  <c r="E136" i="6"/>
  <c r="J137" i="6"/>
  <c r="K136" i="6"/>
  <c r="Q135" i="6"/>
  <c r="P136" i="6"/>
  <c r="E135" i="5"/>
  <c r="D136" i="5"/>
  <c r="P136" i="5"/>
  <c r="Q135" i="5"/>
  <c r="J136" i="5"/>
  <c r="K135" i="5"/>
  <c r="J136" i="4"/>
  <c r="K135" i="4"/>
  <c r="D137" i="4"/>
  <c r="E136" i="4"/>
  <c r="P137" i="4"/>
  <c r="Q136" i="4"/>
  <c r="K136" i="3"/>
  <c r="J137" i="3"/>
  <c r="E135" i="3"/>
  <c r="D136" i="3"/>
  <c r="Q136" i="3"/>
  <c r="P137" i="3"/>
  <c r="Q135" i="2"/>
  <c r="P136" i="2"/>
  <c r="K135" i="2"/>
  <c r="J136" i="2"/>
  <c r="E134" i="2"/>
  <c r="D135" i="2"/>
  <c r="P237" i="1"/>
  <c r="J236" i="1"/>
  <c r="D136" i="1"/>
  <c r="E135" i="1"/>
  <c r="Q138" i="24" l="1"/>
  <c r="P139" i="24"/>
  <c r="E136" i="24"/>
  <c r="D137" i="24"/>
  <c r="K136" i="24"/>
  <c r="J137" i="24"/>
  <c r="E137" i="23"/>
  <c r="D138" i="23"/>
  <c r="K137" i="23"/>
  <c r="J138" i="23"/>
  <c r="Q136" i="23"/>
  <c r="P137" i="23"/>
  <c r="P137" i="22"/>
  <c r="Q136" i="22"/>
  <c r="E137" i="22"/>
  <c r="D138" i="22"/>
  <c r="J137" i="22"/>
  <c r="K136" i="22"/>
  <c r="Q136" i="21"/>
  <c r="P137" i="21"/>
  <c r="D138" i="21"/>
  <c r="E137" i="21"/>
  <c r="K136" i="21"/>
  <c r="J137" i="21"/>
  <c r="D136" i="20"/>
  <c r="E135" i="20"/>
  <c r="K138" i="20"/>
  <c r="J139" i="20"/>
  <c r="Q135" i="20"/>
  <c r="P136" i="20"/>
  <c r="D139" i="19"/>
  <c r="E138" i="19"/>
  <c r="P138" i="19"/>
  <c r="Q137" i="19"/>
  <c r="J137" i="19"/>
  <c r="K136" i="19"/>
  <c r="P138" i="18"/>
  <c r="Q137" i="18"/>
  <c r="E137" i="18"/>
  <c r="D138" i="18"/>
  <c r="J137" i="18"/>
  <c r="K136" i="18"/>
  <c r="E136" i="17"/>
  <c r="D137" i="17"/>
  <c r="J137" i="17"/>
  <c r="K136" i="17"/>
  <c r="Q136" i="17"/>
  <c r="P137" i="17"/>
  <c r="D137" i="16"/>
  <c r="E136" i="16"/>
  <c r="Q137" i="16"/>
  <c r="P138" i="16"/>
  <c r="K140" i="16"/>
  <c r="J141" i="16"/>
  <c r="K137" i="15"/>
  <c r="J138" i="15"/>
  <c r="E136" i="15"/>
  <c r="D137" i="15"/>
  <c r="P137" i="15"/>
  <c r="Q136" i="15"/>
  <c r="Q136" i="14"/>
  <c r="P137" i="14"/>
  <c r="E137" i="14"/>
  <c r="D138" i="14"/>
  <c r="J137" i="14"/>
  <c r="K136" i="14"/>
  <c r="E137" i="13"/>
  <c r="D138" i="13"/>
  <c r="P137" i="13"/>
  <c r="Q136" i="13"/>
  <c r="K137" i="13"/>
  <c r="J138" i="13"/>
  <c r="D137" i="12"/>
  <c r="E136" i="12"/>
  <c r="P139" i="12"/>
  <c r="Q138" i="12"/>
  <c r="J138" i="12"/>
  <c r="K137" i="12"/>
  <c r="P137" i="11"/>
  <c r="Q136" i="11"/>
  <c r="J137" i="11"/>
  <c r="K136" i="11"/>
  <c r="E136" i="11"/>
  <c r="D137" i="11"/>
  <c r="Q137" i="10"/>
  <c r="P138" i="10"/>
  <c r="K136" i="10"/>
  <c r="J137" i="10"/>
  <c r="D137" i="10"/>
  <c r="E136" i="10"/>
  <c r="E137" i="9"/>
  <c r="D138" i="9"/>
  <c r="J137" i="9"/>
  <c r="K136" i="9"/>
  <c r="P137" i="9"/>
  <c r="Q136" i="9"/>
  <c r="Q137" i="8"/>
  <c r="P138" i="8"/>
  <c r="K136" i="8"/>
  <c r="J137" i="8"/>
  <c r="E137" i="8"/>
  <c r="D138" i="8"/>
  <c r="J136" i="7"/>
  <c r="K135" i="7"/>
  <c r="P137" i="7"/>
  <c r="Q136" i="7"/>
  <c r="D139" i="7"/>
  <c r="E138" i="7"/>
  <c r="P137" i="6"/>
  <c r="Q136" i="6"/>
  <c r="J138" i="6"/>
  <c r="K137" i="6"/>
  <c r="E137" i="6"/>
  <c r="D138" i="6"/>
  <c r="K136" i="5"/>
  <c r="J137" i="5"/>
  <c r="P137" i="5"/>
  <c r="Q136" i="5"/>
  <c r="E136" i="5"/>
  <c r="D137" i="5"/>
  <c r="Q137" i="4"/>
  <c r="P138" i="4"/>
  <c r="D138" i="4"/>
  <c r="E137" i="4"/>
  <c r="K136" i="4"/>
  <c r="J137" i="4"/>
  <c r="D137" i="3"/>
  <c r="E136" i="3"/>
  <c r="Q137" i="3"/>
  <c r="P138" i="3"/>
  <c r="J138" i="3"/>
  <c r="K137" i="3"/>
  <c r="E135" i="2"/>
  <c r="D136" i="2"/>
  <c r="K136" i="2"/>
  <c r="J137" i="2"/>
  <c r="Q136" i="2"/>
  <c r="P137" i="2"/>
  <c r="P238" i="1"/>
  <c r="J237" i="1"/>
  <c r="D137" i="1"/>
  <c r="E136" i="1"/>
  <c r="K137" i="24" l="1"/>
  <c r="J138" i="24"/>
  <c r="D138" i="24"/>
  <c r="E137" i="24"/>
  <c r="P140" i="24"/>
  <c r="Q139" i="24"/>
  <c r="P138" i="23"/>
  <c r="Q137" i="23"/>
  <c r="K138" i="23"/>
  <c r="J139" i="23"/>
  <c r="E138" i="23"/>
  <c r="D139" i="23"/>
  <c r="D139" i="22"/>
  <c r="E138" i="22"/>
  <c r="K137" i="22"/>
  <c r="J138" i="22"/>
  <c r="P138" i="22"/>
  <c r="Q137" i="22"/>
  <c r="K137" i="21"/>
  <c r="J138" i="21"/>
  <c r="E138" i="21"/>
  <c r="D139" i="21"/>
  <c r="Q137" i="21"/>
  <c r="P138" i="21"/>
  <c r="K139" i="20"/>
  <c r="J140" i="20"/>
  <c r="Q136" i="20"/>
  <c r="P137" i="20"/>
  <c r="E136" i="20"/>
  <c r="D137" i="20"/>
  <c r="K137" i="19"/>
  <c r="J138" i="19"/>
  <c r="Q138" i="19"/>
  <c r="P139" i="19"/>
  <c r="D140" i="19"/>
  <c r="E139" i="19"/>
  <c r="J138" i="18"/>
  <c r="K137" i="18"/>
  <c r="E138" i="18"/>
  <c r="D139" i="18"/>
  <c r="P139" i="18"/>
  <c r="Q138" i="18"/>
  <c r="P138" i="17"/>
  <c r="Q137" i="17"/>
  <c r="K137" i="17"/>
  <c r="J138" i="17"/>
  <c r="E137" i="17"/>
  <c r="D138" i="17"/>
  <c r="J142" i="16"/>
  <c r="K141" i="16"/>
  <c r="P139" i="16"/>
  <c r="Q138" i="16"/>
  <c r="D138" i="16"/>
  <c r="E137" i="16"/>
  <c r="E137" i="15"/>
  <c r="D138" i="15"/>
  <c r="P138" i="15"/>
  <c r="Q137" i="15"/>
  <c r="K138" i="15"/>
  <c r="J139" i="15"/>
  <c r="P138" i="14"/>
  <c r="Q137" i="14"/>
  <c r="J138" i="14"/>
  <c r="K137" i="14"/>
  <c r="E138" i="14"/>
  <c r="D139" i="14"/>
  <c r="K138" i="13"/>
  <c r="J139" i="13"/>
  <c r="Q137" i="13"/>
  <c r="P138" i="13"/>
  <c r="D139" i="13"/>
  <c r="E138" i="13"/>
  <c r="K138" i="12"/>
  <c r="J139" i="12"/>
  <c r="Q139" i="12"/>
  <c r="P140" i="12"/>
  <c r="E137" i="12"/>
  <c r="D138" i="12"/>
  <c r="D138" i="11"/>
  <c r="E137" i="11"/>
  <c r="K137" i="11"/>
  <c r="J138" i="11"/>
  <c r="P138" i="11"/>
  <c r="Q137" i="11"/>
  <c r="D138" i="10"/>
  <c r="E137" i="10"/>
  <c r="J138" i="10"/>
  <c r="K137" i="10"/>
  <c r="P139" i="10"/>
  <c r="Q138" i="10"/>
  <c r="P138" i="9"/>
  <c r="Q137" i="9"/>
  <c r="K137" i="9"/>
  <c r="J138" i="9"/>
  <c r="D139" i="9"/>
  <c r="E138" i="9"/>
  <c r="D139" i="8"/>
  <c r="E138" i="8"/>
  <c r="K137" i="8"/>
  <c r="J138" i="8"/>
  <c r="Q138" i="8"/>
  <c r="P139" i="8"/>
  <c r="D140" i="7"/>
  <c r="E139" i="7"/>
  <c r="P138" i="7"/>
  <c r="Q137" i="7"/>
  <c r="J137" i="7"/>
  <c r="K136" i="7"/>
  <c r="D139" i="6"/>
  <c r="E138" i="6"/>
  <c r="K138" i="6"/>
  <c r="J139" i="6"/>
  <c r="P138" i="6"/>
  <c r="Q137" i="6"/>
  <c r="Q137" i="5"/>
  <c r="P138" i="5"/>
  <c r="D138" i="5"/>
  <c r="E137" i="5"/>
  <c r="K137" i="5"/>
  <c r="J138" i="5"/>
  <c r="D139" i="4"/>
  <c r="E138" i="4"/>
  <c r="J138" i="4"/>
  <c r="K137" i="4"/>
  <c r="P139" i="4"/>
  <c r="Q138" i="4"/>
  <c r="E137" i="3"/>
  <c r="D138" i="3"/>
  <c r="K138" i="3"/>
  <c r="J139" i="3"/>
  <c r="P139" i="3"/>
  <c r="Q138" i="3"/>
  <c r="Q137" i="2"/>
  <c r="P138" i="2"/>
  <c r="J138" i="2"/>
  <c r="K137" i="2"/>
  <c r="D137" i="2"/>
  <c r="E136" i="2"/>
  <c r="P239" i="1"/>
  <c r="J238" i="1"/>
  <c r="D138" i="1"/>
  <c r="E137" i="1"/>
  <c r="P141" i="24" l="1"/>
  <c r="Q140" i="24"/>
  <c r="D139" i="24"/>
  <c r="E138" i="24"/>
  <c r="J139" i="24"/>
  <c r="K138" i="24"/>
  <c r="D140" i="23"/>
  <c r="E139" i="23"/>
  <c r="K139" i="23"/>
  <c r="J140" i="23"/>
  <c r="Q138" i="23"/>
  <c r="P139" i="23"/>
  <c r="K138" i="22"/>
  <c r="J139" i="22"/>
  <c r="P139" i="22"/>
  <c r="Q138" i="22"/>
  <c r="D140" i="22"/>
  <c r="E139" i="22"/>
  <c r="Q138" i="21"/>
  <c r="P139" i="21"/>
  <c r="E139" i="21"/>
  <c r="D140" i="21"/>
  <c r="J139" i="21"/>
  <c r="K138" i="21"/>
  <c r="E137" i="20"/>
  <c r="D138" i="20"/>
  <c r="P138" i="20"/>
  <c r="Q137" i="20"/>
  <c r="J141" i="20"/>
  <c r="K140" i="20"/>
  <c r="Q139" i="19"/>
  <c r="P140" i="19"/>
  <c r="E140" i="19"/>
  <c r="D141" i="19"/>
  <c r="K138" i="19"/>
  <c r="J139" i="19"/>
  <c r="Q139" i="18"/>
  <c r="P140" i="18"/>
  <c r="D140" i="18"/>
  <c r="E139" i="18"/>
  <c r="K138" i="18"/>
  <c r="J139" i="18"/>
  <c r="K138" i="17"/>
  <c r="J139" i="17"/>
  <c r="E138" i="17"/>
  <c r="D139" i="17"/>
  <c r="Q138" i="17"/>
  <c r="P139" i="17"/>
  <c r="E138" i="16"/>
  <c r="D139" i="16"/>
  <c r="P140" i="16"/>
  <c r="Q139" i="16"/>
  <c r="J143" i="16"/>
  <c r="K142" i="16"/>
  <c r="Q138" i="15"/>
  <c r="P139" i="15"/>
  <c r="J140" i="15"/>
  <c r="K139" i="15"/>
  <c r="D139" i="15"/>
  <c r="E138" i="15"/>
  <c r="E139" i="14"/>
  <c r="D140" i="14"/>
  <c r="K138" i="14"/>
  <c r="J139" i="14"/>
  <c r="P139" i="14"/>
  <c r="Q138" i="14"/>
  <c r="Q138" i="13"/>
  <c r="P139" i="13"/>
  <c r="E139" i="13"/>
  <c r="D140" i="13"/>
  <c r="J140" i="13"/>
  <c r="K139" i="13"/>
  <c r="E138" i="12"/>
  <c r="D139" i="12"/>
  <c r="Q140" i="12"/>
  <c r="P141" i="12"/>
  <c r="K139" i="12"/>
  <c r="J140" i="12"/>
  <c r="Q138" i="11"/>
  <c r="P139" i="11"/>
  <c r="J139" i="11"/>
  <c r="K138" i="11"/>
  <c r="D139" i="11"/>
  <c r="E138" i="11"/>
  <c r="J139" i="10"/>
  <c r="K138" i="10"/>
  <c r="P140" i="10"/>
  <c r="Q139" i="10"/>
  <c r="E138" i="10"/>
  <c r="D139" i="10"/>
  <c r="D140" i="9"/>
  <c r="E139" i="9"/>
  <c r="K138" i="9"/>
  <c r="J139" i="9"/>
  <c r="Q138" i="9"/>
  <c r="P139" i="9"/>
  <c r="Q139" i="8"/>
  <c r="P140" i="8"/>
  <c r="K138" i="8"/>
  <c r="J139" i="8"/>
  <c r="E139" i="8"/>
  <c r="D140" i="8"/>
  <c r="K137" i="7"/>
  <c r="J138" i="7"/>
  <c r="Q138" i="7"/>
  <c r="P139" i="7"/>
  <c r="E140" i="7"/>
  <c r="D141" i="7"/>
  <c r="P139" i="6"/>
  <c r="Q138" i="6"/>
  <c r="J140" i="6"/>
  <c r="K139" i="6"/>
  <c r="D140" i="6"/>
  <c r="E139" i="6"/>
  <c r="J139" i="5"/>
  <c r="K138" i="5"/>
  <c r="D139" i="5"/>
  <c r="E138" i="5"/>
  <c r="Q138" i="5"/>
  <c r="P139" i="5"/>
  <c r="P140" i="4"/>
  <c r="Q139" i="4"/>
  <c r="J139" i="4"/>
  <c r="K138" i="4"/>
  <c r="E139" i="4"/>
  <c r="D140" i="4"/>
  <c r="E138" i="3"/>
  <c r="D139" i="3"/>
  <c r="Q139" i="3"/>
  <c r="P140" i="3"/>
  <c r="K139" i="3"/>
  <c r="J140" i="3"/>
  <c r="E137" i="2"/>
  <c r="D138" i="2"/>
  <c r="K138" i="2"/>
  <c r="J139" i="2"/>
  <c r="Q138" i="2"/>
  <c r="P139" i="2"/>
  <c r="P240" i="1"/>
  <c r="J239" i="1"/>
  <c r="D139" i="1"/>
  <c r="E138" i="1"/>
  <c r="E139" i="24" l="1"/>
  <c r="D140" i="24"/>
  <c r="J140" i="24"/>
  <c r="K139" i="24"/>
  <c r="Q141" i="24"/>
  <c r="P142" i="24"/>
  <c r="Q139" i="23"/>
  <c r="P140" i="23"/>
  <c r="J141" i="23"/>
  <c r="K140" i="23"/>
  <c r="E140" i="23"/>
  <c r="D141" i="23"/>
  <c r="D141" i="22"/>
  <c r="E140" i="22"/>
  <c r="Q139" i="22"/>
  <c r="P140" i="22"/>
  <c r="K139" i="22"/>
  <c r="J140" i="22"/>
  <c r="E140" i="21"/>
  <c r="D141" i="21"/>
  <c r="K139" i="21"/>
  <c r="J140" i="21"/>
  <c r="P140" i="21"/>
  <c r="Q139" i="21"/>
  <c r="K141" i="20"/>
  <c r="J142" i="20"/>
  <c r="Q138" i="20"/>
  <c r="P139" i="20"/>
  <c r="E138" i="20"/>
  <c r="D139" i="20"/>
  <c r="E141" i="19"/>
  <c r="D142" i="19"/>
  <c r="J140" i="19"/>
  <c r="K139" i="19"/>
  <c r="P141" i="19"/>
  <c r="Q140" i="19"/>
  <c r="D141" i="18"/>
  <c r="E140" i="18"/>
  <c r="K139" i="18"/>
  <c r="J140" i="18"/>
  <c r="Q140" i="18"/>
  <c r="P141" i="18"/>
  <c r="D140" i="17"/>
  <c r="E139" i="17"/>
  <c r="Q139" i="17"/>
  <c r="P140" i="17"/>
  <c r="K139" i="17"/>
  <c r="J140" i="17"/>
  <c r="Q140" i="16"/>
  <c r="P141" i="16"/>
  <c r="K143" i="16"/>
  <c r="J144" i="16"/>
  <c r="E139" i="16"/>
  <c r="D140" i="16"/>
  <c r="D140" i="15"/>
  <c r="E139" i="15"/>
  <c r="J141" i="15"/>
  <c r="K140" i="15"/>
  <c r="Q139" i="15"/>
  <c r="P140" i="15"/>
  <c r="Q139" i="14"/>
  <c r="P140" i="14"/>
  <c r="K139" i="14"/>
  <c r="J140" i="14"/>
  <c r="D141" i="14"/>
  <c r="E140" i="14"/>
  <c r="E140" i="13"/>
  <c r="D141" i="13"/>
  <c r="K140" i="13"/>
  <c r="J141" i="13"/>
  <c r="Q139" i="13"/>
  <c r="P140" i="13"/>
  <c r="P142" i="12"/>
  <c r="Q141" i="12"/>
  <c r="D140" i="12"/>
  <c r="E139" i="12"/>
  <c r="J141" i="12"/>
  <c r="K140" i="12"/>
  <c r="D140" i="11"/>
  <c r="E139" i="11"/>
  <c r="J140" i="11"/>
  <c r="K139" i="11"/>
  <c r="P140" i="11"/>
  <c r="Q139" i="11"/>
  <c r="E139" i="10"/>
  <c r="D140" i="10"/>
  <c r="Q140" i="10"/>
  <c r="P141" i="10"/>
  <c r="K139" i="10"/>
  <c r="J140" i="10"/>
  <c r="Q139" i="9"/>
  <c r="P140" i="9"/>
  <c r="J140" i="9"/>
  <c r="K139" i="9"/>
  <c r="E140" i="9"/>
  <c r="D141" i="9"/>
  <c r="E140" i="8"/>
  <c r="D141" i="8"/>
  <c r="J140" i="8"/>
  <c r="K139" i="8"/>
  <c r="P141" i="8"/>
  <c r="Q140" i="8"/>
  <c r="E141" i="7"/>
  <c r="D142" i="7"/>
  <c r="Q139" i="7"/>
  <c r="P140" i="7"/>
  <c r="K138" i="7"/>
  <c r="J139" i="7"/>
  <c r="D141" i="6"/>
  <c r="E140" i="6"/>
  <c r="J141" i="6"/>
  <c r="K140" i="6"/>
  <c r="Q139" i="6"/>
  <c r="P140" i="6"/>
  <c r="P140" i="5"/>
  <c r="Q139" i="5"/>
  <c r="E139" i="5"/>
  <c r="D140" i="5"/>
  <c r="J140" i="5"/>
  <c r="K139" i="5"/>
  <c r="D141" i="4"/>
  <c r="E140" i="4"/>
  <c r="J140" i="4"/>
  <c r="K139" i="4"/>
  <c r="P141" i="4"/>
  <c r="Q140" i="4"/>
  <c r="K140" i="3"/>
  <c r="J141" i="3"/>
  <c r="Q140" i="3"/>
  <c r="P141" i="3"/>
  <c r="E139" i="3"/>
  <c r="D140" i="3"/>
  <c r="Q139" i="2"/>
  <c r="P140" i="2"/>
  <c r="K139" i="2"/>
  <c r="J140" i="2"/>
  <c r="E138" i="2"/>
  <c r="D139" i="2"/>
  <c r="P241" i="1"/>
  <c r="J240" i="1"/>
  <c r="D140" i="1"/>
  <c r="E139" i="1"/>
  <c r="Q142" i="24" l="1"/>
  <c r="P143" i="24"/>
  <c r="K140" i="24"/>
  <c r="J141" i="24"/>
  <c r="E140" i="24"/>
  <c r="D141" i="24"/>
  <c r="K141" i="23"/>
  <c r="J142" i="23"/>
  <c r="E141" i="23"/>
  <c r="D142" i="23"/>
  <c r="Q140" i="23"/>
  <c r="P141" i="23"/>
  <c r="J141" i="22"/>
  <c r="K140" i="22"/>
  <c r="P141" i="22"/>
  <c r="Q140" i="22"/>
  <c r="E141" i="22"/>
  <c r="D142" i="22"/>
  <c r="Q140" i="21"/>
  <c r="P141" i="21"/>
  <c r="K140" i="21"/>
  <c r="J141" i="21"/>
  <c r="D142" i="21"/>
  <c r="E141" i="21"/>
  <c r="D140" i="20"/>
  <c r="E139" i="20"/>
  <c r="Q139" i="20"/>
  <c r="P140" i="20"/>
  <c r="K142" i="20"/>
  <c r="J143" i="20"/>
  <c r="P142" i="19"/>
  <c r="Q141" i="19"/>
  <c r="J141" i="19"/>
  <c r="K140" i="19"/>
  <c r="D143" i="19"/>
  <c r="E142" i="19"/>
  <c r="P142" i="18"/>
  <c r="Q141" i="18"/>
  <c r="J141" i="18"/>
  <c r="K140" i="18"/>
  <c r="E141" i="18"/>
  <c r="D142" i="18"/>
  <c r="Q140" i="17"/>
  <c r="P141" i="17"/>
  <c r="J141" i="17"/>
  <c r="K140" i="17"/>
  <c r="E140" i="17"/>
  <c r="D141" i="17"/>
  <c r="K144" i="16"/>
  <c r="J145" i="16"/>
  <c r="D141" i="16"/>
  <c r="E140" i="16"/>
  <c r="Q141" i="16"/>
  <c r="P142" i="16"/>
  <c r="P141" i="15"/>
  <c r="Q140" i="15"/>
  <c r="K141" i="15"/>
  <c r="J142" i="15"/>
  <c r="E140" i="15"/>
  <c r="D141" i="15"/>
  <c r="E141" i="14"/>
  <c r="D142" i="14"/>
  <c r="J141" i="14"/>
  <c r="K140" i="14"/>
  <c r="Q140" i="14"/>
  <c r="P141" i="14"/>
  <c r="P141" i="13"/>
  <c r="Q140" i="13"/>
  <c r="K141" i="13"/>
  <c r="J142" i="13"/>
  <c r="E141" i="13"/>
  <c r="D142" i="13"/>
  <c r="D141" i="12"/>
  <c r="E140" i="12"/>
  <c r="J142" i="12"/>
  <c r="K141" i="12"/>
  <c r="P143" i="12"/>
  <c r="Q142" i="12"/>
  <c r="J141" i="11"/>
  <c r="K140" i="11"/>
  <c r="P141" i="11"/>
  <c r="Q140" i="11"/>
  <c r="E140" i="11"/>
  <c r="D141" i="11"/>
  <c r="K140" i="10"/>
  <c r="J141" i="10"/>
  <c r="Q141" i="10"/>
  <c r="P142" i="10"/>
  <c r="D141" i="10"/>
  <c r="E140" i="10"/>
  <c r="J141" i="9"/>
  <c r="K140" i="9"/>
  <c r="E141" i="9"/>
  <c r="D142" i="9"/>
  <c r="P141" i="9"/>
  <c r="Q140" i="9"/>
  <c r="K140" i="8"/>
  <c r="J141" i="8"/>
  <c r="Q141" i="8"/>
  <c r="P142" i="8"/>
  <c r="E141" i="8"/>
  <c r="D142" i="8"/>
  <c r="D143" i="7"/>
  <c r="E142" i="7"/>
  <c r="J140" i="7"/>
  <c r="K139" i="7"/>
  <c r="P141" i="7"/>
  <c r="Q140" i="7"/>
  <c r="P141" i="6"/>
  <c r="Q140" i="6"/>
  <c r="J142" i="6"/>
  <c r="K141" i="6"/>
  <c r="E141" i="6"/>
  <c r="D142" i="6"/>
  <c r="K140" i="5"/>
  <c r="J141" i="5"/>
  <c r="E140" i="5"/>
  <c r="D141" i="5"/>
  <c r="P141" i="5"/>
  <c r="Q140" i="5"/>
  <c r="Q141" i="4"/>
  <c r="P142" i="4"/>
  <c r="K140" i="4"/>
  <c r="J141" i="4"/>
  <c r="D142" i="4"/>
  <c r="E141" i="4"/>
  <c r="D141" i="3"/>
  <c r="E140" i="3"/>
  <c r="Q141" i="3"/>
  <c r="P142" i="3"/>
  <c r="J142" i="3"/>
  <c r="K141" i="3"/>
  <c r="E139" i="2"/>
  <c r="D140" i="2"/>
  <c r="K140" i="2"/>
  <c r="J141" i="2"/>
  <c r="Q140" i="2"/>
  <c r="P141" i="2"/>
  <c r="P242" i="1"/>
  <c r="J241" i="1"/>
  <c r="D141" i="1"/>
  <c r="E140" i="1"/>
  <c r="D142" i="24" l="1"/>
  <c r="E141" i="24"/>
  <c r="K141" i="24"/>
  <c r="J142" i="24"/>
  <c r="P144" i="24"/>
  <c r="Q143" i="24"/>
  <c r="P142" i="23"/>
  <c r="Q141" i="23"/>
  <c r="E142" i="23"/>
  <c r="D143" i="23"/>
  <c r="K142" i="23"/>
  <c r="J143" i="23"/>
  <c r="D143" i="22"/>
  <c r="E142" i="22"/>
  <c r="P142" i="22"/>
  <c r="Q141" i="22"/>
  <c r="K141" i="22"/>
  <c r="J142" i="22"/>
  <c r="Q141" i="21"/>
  <c r="P142" i="21"/>
  <c r="E142" i="21"/>
  <c r="D143" i="21"/>
  <c r="K141" i="21"/>
  <c r="J142" i="21"/>
  <c r="K143" i="20"/>
  <c r="J144" i="20"/>
  <c r="Q140" i="20"/>
  <c r="P141" i="20"/>
  <c r="E140" i="20"/>
  <c r="D141" i="20"/>
  <c r="Q142" i="19"/>
  <c r="P143" i="19"/>
  <c r="D144" i="19"/>
  <c r="E143" i="19"/>
  <c r="K141" i="19"/>
  <c r="J142" i="19"/>
  <c r="J142" i="18"/>
  <c r="K141" i="18"/>
  <c r="E142" i="18"/>
  <c r="D143" i="18"/>
  <c r="P143" i="18"/>
  <c r="Q142" i="18"/>
  <c r="P142" i="17"/>
  <c r="Q141" i="17"/>
  <c r="E141" i="17"/>
  <c r="D142" i="17"/>
  <c r="K141" i="17"/>
  <c r="J142" i="17"/>
  <c r="P143" i="16"/>
  <c r="Q142" i="16"/>
  <c r="D142" i="16"/>
  <c r="E141" i="16"/>
  <c r="J146" i="16"/>
  <c r="K145" i="16"/>
  <c r="E141" i="15"/>
  <c r="D142" i="15"/>
  <c r="K142" i="15"/>
  <c r="J143" i="15"/>
  <c r="P142" i="15"/>
  <c r="Q141" i="15"/>
  <c r="P142" i="14"/>
  <c r="Q141" i="14"/>
  <c r="J142" i="14"/>
  <c r="K141" i="14"/>
  <c r="E142" i="14"/>
  <c r="D143" i="14"/>
  <c r="D143" i="13"/>
  <c r="E142" i="13"/>
  <c r="K142" i="13"/>
  <c r="J143" i="13"/>
  <c r="Q141" i="13"/>
  <c r="P142" i="13"/>
  <c r="Q143" i="12"/>
  <c r="P144" i="12"/>
  <c r="K142" i="12"/>
  <c r="J143" i="12"/>
  <c r="E141" i="12"/>
  <c r="D142" i="12"/>
  <c r="D142" i="11"/>
  <c r="E141" i="11"/>
  <c r="P142" i="11"/>
  <c r="Q141" i="11"/>
  <c r="K141" i="11"/>
  <c r="J142" i="11"/>
  <c r="D142" i="10"/>
  <c r="E141" i="10"/>
  <c r="P143" i="10"/>
  <c r="Q142" i="10"/>
  <c r="J142" i="10"/>
  <c r="K141" i="10"/>
  <c r="P142" i="9"/>
  <c r="Q141" i="9"/>
  <c r="D143" i="9"/>
  <c r="E142" i="9"/>
  <c r="K141" i="9"/>
  <c r="J142" i="9"/>
  <c r="D143" i="8"/>
  <c r="E142" i="8"/>
  <c r="Q142" i="8"/>
  <c r="P143" i="8"/>
  <c r="K141" i="8"/>
  <c r="J142" i="8"/>
  <c r="P142" i="7"/>
  <c r="Q141" i="7"/>
  <c r="J141" i="7"/>
  <c r="K140" i="7"/>
  <c r="D144" i="7"/>
  <c r="E143" i="7"/>
  <c r="D143" i="6"/>
  <c r="E142" i="6"/>
  <c r="K142" i="6"/>
  <c r="J143" i="6"/>
  <c r="P142" i="6"/>
  <c r="Q141" i="6"/>
  <c r="Q141" i="5"/>
  <c r="P142" i="5"/>
  <c r="D142" i="5"/>
  <c r="E141" i="5"/>
  <c r="K141" i="5"/>
  <c r="J142" i="5"/>
  <c r="D143" i="4"/>
  <c r="E142" i="4"/>
  <c r="J142" i="4"/>
  <c r="K141" i="4"/>
  <c r="P143" i="4"/>
  <c r="Q142" i="4"/>
  <c r="K142" i="3"/>
  <c r="J143" i="3"/>
  <c r="P143" i="3"/>
  <c r="Q142" i="3"/>
  <c r="E141" i="3"/>
  <c r="D142" i="3"/>
  <c r="J142" i="2"/>
  <c r="K141" i="2"/>
  <c r="D141" i="2"/>
  <c r="E140" i="2"/>
  <c r="Q141" i="2"/>
  <c r="P142" i="2"/>
  <c r="P243" i="1"/>
  <c r="J242" i="1"/>
  <c r="D142" i="1"/>
  <c r="E141" i="1"/>
  <c r="P145" i="24" l="1"/>
  <c r="Q144" i="24"/>
  <c r="J143" i="24"/>
  <c r="K142" i="24"/>
  <c r="D143" i="24"/>
  <c r="E142" i="24"/>
  <c r="K143" i="23"/>
  <c r="J144" i="23"/>
  <c r="D144" i="23"/>
  <c r="E143" i="23"/>
  <c r="Q142" i="23"/>
  <c r="P143" i="23"/>
  <c r="K142" i="22"/>
  <c r="J143" i="22"/>
  <c r="P143" i="22"/>
  <c r="Q142" i="22"/>
  <c r="D144" i="22"/>
  <c r="E143" i="22"/>
  <c r="J143" i="21"/>
  <c r="K142" i="21"/>
  <c r="E143" i="21"/>
  <c r="D144" i="21"/>
  <c r="Q142" i="21"/>
  <c r="P143" i="21"/>
  <c r="E141" i="20"/>
  <c r="D142" i="20"/>
  <c r="P142" i="20"/>
  <c r="Q141" i="20"/>
  <c r="J145" i="20"/>
  <c r="K144" i="20"/>
  <c r="K142" i="19"/>
  <c r="J143" i="19"/>
  <c r="E144" i="19"/>
  <c r="D145" i="19"/>
  <c r="Q143" i="19"/>
  <c r="P144" i="19"/>
  <c r="Q143" i="18"/>
  <c r="P144" i="18"/>
  <c r="D144" i="18"/>
  <c r="E143" i="18"/>
  <c r="K142" i="18"/>
  <c r="J143" i="18"/>
  <c r="K142" i="17"/>
  <c r="J143" i="17"/>
  <c r="E142" i="17"/>
  <c r="D143" i="17"/>
  <c r="Q142" i="17"/>
  <c r="P143" i="17"/>
  <c r="E142" i="16"/>
  <c r="D143" i="16"/>
  <c r="J147" i="16"/>
  <c r="K146" i="16"/>
  <c r="P144" i="16"/>
  <c r="Q143" i="16"/>
  <c r="J144" i="15"/>
  <c r="K143" i="15"/>
  <c r="Q142" i="15"/>
  <c r="P143" i="15"/>
  <c r="D143" i="15"/>
  <c r="E142" i="15"/>
  <c r="D144" i="14"/>
  <c r="E143" i="14"/>
  <c r="K142" i="14"/>
  <c r="J143" i="14"/>
  <c r="P143" i="14"/>
  <c r="Q142" i="14"/>
  <c r="Q142" i="13"/>
  <c r="P143" i="13"/>
  <c r="J144" i="13"/>
  <c r="K143" i="13"/>
  <c r="E143" i="13"/>
  <c r="D144" i="13"/>
  <c r="E142" i="12"/>
  <c r="D143" i="12"/>
  <c r="K143" i="12"/>
  <c r="J144" i="12"/>
  <c r="Q144" i="12"/>
  <c r="P145" i="12"/>
  <c r="J143" i="11"/>
  <c r="K142" i="11"/>
  <c r="Q142" i="11"/>
  <c r="P143" i="11"/>
  <c r="D143" i="11"/>
  <c r="E142" i="11"/>
  <c r="J143" i="10"/>
  <c r="K142" i="10"/>
  <c r="P144" i="10"/>
  <c r="Q143" i="10"/>
  <c r="E142" i="10"/>
  <c r="D143" i="10"/>
  <c r="K142" i="9"/>
  <c r="J143" i="9"/>
  <c r="D144" i="9"/>
  <c r="E143" i="9"/>
  <c r="Q142" i="9"/>
  <c r="P143" i="9"/>
  <c r="K142" i="8"/>
  <c r="J143" i="8"/>
  <c r="Q143" i="8"/>
  <c r="P144" i="8"/>
  <c r="E143" i="8"/>
  <c r="D144" i="8"/>
  <c r="E144" i="7"/>
  <c r="D145" i="7"/>
  <c r="K141" i="7"/>
  <c r="J142" i="7"/>
  <c r="Q142" i="7"/>
  <c r="P143" i="7"/>
  <c r="P143" i="6"/>
  <c r="Q142" i="6"/>
  <c r="J144" i="6"/>
  <c r="K143" i="6"/>
  <c r="D144" i="6"/>
  <c r="E143" i="6"/>
  <c r="D143" i="5"/>
  <c r="E142" i="5"/>
  <c r="J143" i="5"/>
  <c r="K142" i="5"/>
  <c r="Q142" i="5"/>
  <c r="P143" i="5"/>
  <c r="P144" i="4"/>
  <c r="Q143" i="4"/>
  <c r="J143" i="4"/>
  <c r="K142" i="4"/>
  <c r="E143" i="4"/>
  <c r="D144" i="4"/>
  <c r="E142" i="3"/>
  <c r="D143" i="3"/>
  <c r="Q143" i="3"/>
  <c r="P144" i="3"/>
  <c r="K143" i="3"/>
  <c r="J144" i="3"/>
  <c r="P143" i="2"/>
  <c r="Q142" i="2"/>
  <c r="E141" i="2"/>
  <c r="D142" i="2"/>
  <c r="K142" i="2"/>
  <c r="J143" i="2"/>
  <c r="P244" i="1"/>
  <c r="J243" i="1"/>
  <c r="D143" i="1"/>
  <c r="E142" i="1"/>
  <c r="E143" i="24" l="1"/>
  <c r="D144" i="24"/>
  <c r="J144" i="24"/>
  <c r="K143" i="24"/>
  <c r="Q145" i="24"/>
  <c r="P146" i="24"/>
  <c r="Q143" i="23"/>
  <c r="P144" i="23"/>
  <c r="E144" i="23"/>
  <c r="D145" i="23"/>
  <c r="J145" i="23"/>
  <c r="K144" i="23"/>
  <c r="Q143" i="22"/>
  <c r="P144" i="22"/>
  <c r="E144" i="22"/>
  <c r="D145" i="22"/>
  <c r="K143" i="22"/>
  <c r="J144" i="22"/>
  <c r="P144" i="21"/>
  <c r="Q143" i="21"/>
  <c r="E144" i="21"/>
  <c r="D145" i="21"/>
  <c r="K143" i="21"/>
  <c r="J144" i="21"/>
  <c r="K145" i="20"/>
  <c r="J146" i="20"/>
  <c r="Q142" i="20"/>
  <c r="P143" i="20"/>
  <c r="E142" i="20"/>
  <c r="D143" i="20"/>
  <c r="P145" i="19"/>
  <c r="Q144" i="19"/>
  <c r="E145" i="19"/>
  <c r="D146" i="19"/>
  <c r="J144" i="19"/>
  <c r="K143" i="19"/>
  <c r="K143" i="18"/>
  <c r="J144" i="18"/>
  <c r="D145" i="18"/>
  <c r="E144" i="18"/>
  <c r="Q144" i="18"/>
  <c r="P145" i="18"/>
  <c r="D144" i="17"/>
  <c r="E143" i="17"/>
  <c r="Q143" i="17"/>
  <c r="P144" i="17"/>
  <c r="K143" i="17"/>
  <c r="J144" i="17"/>
  <c r="Q144" i="16"/>
  <c r="P145" i="16"/>
  <c r="J148" i="16"/>
  <c r="K147" i="16"/>
  <c r="E143" i="16"/>
  <c r="D144" i="16"/>
  <c r="Q143" i="15"/>
  <c r="P144" i="15"/>
  <c r="D144" i="15"/>
  <c r="E143" i="15"/>
  <c r="J145" i="15"/>
  <c r="K144" i="15"/>
  <c r="Q143" i="14"/>
  <c r="P144" i="14"/>
  <c r="K143" i="14"/>
  <c r="J144" i="14"/>
  <c r="D145" i="14"/>
  <c r="E144" i="14"/>
  <c r="E144" i="13"/>
  <c r="D145" i="13"/>
  <c r="K144" i="13"/>
  <c r="J145" i="13"/>
  <c r="Q143" i="13"/>
  <c r="P144" i="13"/>
  <c r="J145" i="12"/>
  <c r="K144" i="12"/>
  <c r="P146" i="12"/>
  <c r="Q145" i="12"/>
  <c r="D144" i="12"/>
  <c r="E143" i="12"/>
  <c r="D144" i="11"/>
  <c r="E143" i="11"/>
  <c r="P144" i="11"/>
  <c r="Q143" i="11"/>
  <c r="J144" i="11"/>
  <c r="K143" i="11"/>
  <c r="Q144" i="10"/>
  <c r="P145" i="10"/>
  <c r="E143" i="10"/>
  <c r="D144" i="10"/>
  <c r="K143" i="10"/>
  <c r="J144" i="10"/>
  <c r="E144" i="9"/>
  <c r="D145" i="9"/>
  <c r="Q143" i="9"/>
  <c r="P144" i="9"/>
  <c r="J144" i="9"/>
  <c r="K143" i="9"/>
  <c r="E144" i="8"/>
  <c r="D145" i="8"/>
  <c r="P145" i="8"/>
  <c r="Q144" i="8"/>
  <c r="J144" i="8"/>
  <c r="K143" i="8"/>
  <c r="Q143" i="7"/>
  <c r="P144" i="7"/>
  <c r="K142" i="7"/>
  <c r="J143" i="7"/>
  <c r="E145" i="7"/>
  <c r="D146" i="7"/>
  <c r="D145" i="6"/>
  <c r="E144" i="6"/>
  <c r="J145" i="6"/>
  <c r="K144" i="6"/>
  <c r="Q143" i="6"/>
  <c r="P144" i="6"/>
  <c r="P144" i="5"/>
  <c r="Q143" i="5"/>
  <c r="J144" i="5"/>
  <c r="K143" i="5"/>
  <c r="E143" i="5"/>
  <c r="D144" i="5"/>
  <c r="J144" i="4"/>
  <c r="K143" i="4"/>
  <c r="D145" i="4"/>
  <c r="E144" i="4"/>
  <c r="P145" i="4"/>
  <c r="Q144" i="4"/>
  <c r="K144" i="3"/>
  <c r="J145" i="3"/>
  <c r="Q144" i="3"/>
  <c r="P145" i="3"/>
  <c r="E143" i="3"/>
  <c r="D144" i="3"/>
  <c r="K143" i="2"/>
  <c r="J144" i="2"/>
  <c r="E142" i="2"/>
  <c r="D143" i="2"/>
  <c r="Q143" i="2"/>
  <c r="P144" i="2"/>
  <c r="P245" i="1"/>
  <c r="J244" i="1"/>
  <c r="D144" i="1"/>
  <c r="E143" i="1"/>
  <c r="K144" i="24" l="1"/>
  <c r="J145" i="24"/>
  <c r="Q146" i="24"/>
  <c r="P147" i="24"/>
  <c r="E144" i="24"/>
  <c r="D145" i="24"/>
  <c r="K145" i="23"/>
  <c r="J146" i="23"/>
  <c r="E145" i="23"/>
  <c r="D146" i="23"/>
  <c r="Q144" i="23"/>
  <c r="P145" i="23"/>
  <c r="J145" i="22"/>
  <c r="K144" i="22"/>
  <c r="E145" i="22"/>
  <c r="D146" i="22"/>
  <c r="P145" i="22"/>
  <c r="Q144" i="22"/>
  <c r="K144" i="21"/>
  <c r="J145" i="21"/>
  <c r="D146" i="21"/>
  <c r="E145" i="21"/>
  <c r="Q144" i="21"/>
  <c r="P145" i="21"/>
  <c r="D144" i="20"/>
  <c r="E143" i="20"/>
  <c r="Q143" i="20"/>
  <c r="P144" i="20"/>
  <c r="K146" i="20"/>
  <c r="J147" i="20"/>
  <c r="J145" i="19"/>
  <c r="K144" i="19"/>
  <c r="D147" i="19"/>
  <c r="E146" i="19"/>
  <c r="P146" i="19"/>
  <c r="Q145" i="19"/>
  <c r="P146" i="18"/>
  <c r="Q145" i="18"/>
  <c r="E145" i="18"/>
  <c r="D146" i="18"/>
  <c r="J145" i="18"/>
  <c r="K144" i="18"/>
  <c r="J145" i="17"/>
  <c r="K144" i="17"/>
  <c r="Q144" i="17"/>
  <c r="P145" i="17"/>
  <c r="E144" i="17"/>
  <c r="D145" i="17"/>
  <c r="D145" i="16"/>
  <c r="E144" i="16"/>
  <c r="J149" i="16"/>
  <c r="K148" i="16"/>
  <c r="Q145" i="16"/>
  <c r="P146" i="16"/>
  <c r="E144" i="15"/>
  <c r="D145" i="15"/>
  <c r="K145" i="15"/>
  <c r="J146" i="15"/>
  <c r="P145" i="15"/>
  <c r="Q144" i="15"/>
  <c r="J145" i="14"/>
  <c r="K144" i="14"/>
  <c r="E145" i="14"/>
  <c r="D146" i="14"/>
  <c r="Q144" i="14"/>
  <c r="P145" i="14"/>
  <c r="P145" i="13"/>
  <c r="Q144" i="13"/>
  <c r="K145" i="13"/>
  <c r="J146" i="13"/>
  <c r="E145" i="13"/>
  <c r="D146" i="13"/>
  <c r="D145" i="12"/>
  <c r="E144" i="12"/>
  <c r="P147" i="12"/>
  <c r="Q146" i="12"/>
  <c r="J146" i="12"/>
  <c r="K145" i="12"/>
  <c r="J145" i="11"/>
  <c r="K144" i="11"/>
  <c r="P145" i="11"/>
  <c r="Q144" i="11"/>
  <c r="E144" i="11"/>
  <c r="D145" i="11"/>
  <c r="K144" i="10"/>
  <c r="J145" i="10"/>
  <c r="D145" i="10"/>
  <c r="E144" i="10"/>
  <c r="Q145" i="10"/>
  <c r="P146" i="10"/>
  <c r="J145" i="9"/>
  <c r="K144" i="9"/>
  <c r="P145" i="9"/>
  <c r="Q144" i="9"/>
  <c r="E145" i="9"/>
  <c r="D146" i="9"/>
  <c r="K144" i="8"/>
  <c r="J145" i="8"/>
  <c r="Q145" i="8"/>
  <c r="P146" i="8"/>
  <c r="E145" i="8"/>
  <c r="D146" i="8"/>
  <c r="D147" i="7"/>
  <c r="E146" i="7"/>
  <c r="J144" i="7"/>
  <c r="K143" i="7"/>
  <c r="P145" i="7"/>
  <c r="Q144" i="7"/>
  <c r="P145" i="6"/>
  <c r="Q144" i="6"/>
  <c r="J146" i="6"/>
  <c r="K145" i="6"/>
  <c r="E145" i="6"/>
  <c r="D146" i="6"/>
  <c r="E144" i="5"/>
  <c r="D145" i="5"/>
  <c r="K144" i="5"/>
  <c r="J145" i="5"/>
  <c r="P145" i="5"/>
  <c r="Q144" i="5"/>
  <c r="Q145" i="4"/>
  <c r="P146" i="4"/>
  <c r="D146" i="4"/>
  <c r="E145" i="4"/>
  <c r="K144" i="4"/>
  <c r="J145" i="4"/>
  <c r="D145" i="3"/>
  <c r="E144" i="3"/>
  <c r="Q145" i="3"/>
  <c r="P146" i="3"/>
  <c r="J146" i="3"/>
  <c r="K145" i="3"/>
  <c r="Q144" i="2"/>
  <c r="P145" i="2"/>
  <c r="E143" i="2"/>
  <c r="D144" i="2"/>
  <c r="K144" i="2"/>
  <c r="J145" i="2"/>
  <c r="P246" i="1"/>
  <c r="J245" i="1"/>
  <c r="D145" i="1"/>
  <c r="E144" i="1"/>
  <c r="K145" i="24" l="1"/>
  <c r="J146" i="24"/>
  <c r="D146" i="24"/>
  <c r="E145" i="24"/>
  <c r="P148" i="24"/>
  <c r="Q147" i="24"/>
  <c r="P146" i="23"/>
  <c r="Q145" i="23"/>
  <c r="E146" i="23"/>
  <c r="D147" i="23"/>
  <c r="K146" i="23"/>
  <c r="J147" i="23"/>
  <c r="P146" i="22"/>
  <c r="Q145" i="22"/>
  <c r="E146" i="22"/>
  <c r="D147" i="22"/>
  <c r="K145" i="22"/>
  <c r="J146" i="22"/>
  <c r="Q145" i="21"/>
  <c r="P146" i="21"/>
  <c r="E146" i="21"/>
  <c r="D147" i="21"/>
  <c r="K145" i="21"/>
  <c r="J146" i="21"/>
  <c r="J148" i="20"/>
  <c r="K147" i="20"/>
  <c r="Q144" i="20"/>
  <c r="P145" i="20"/>
  <c r="E144" i="20"/>
  <c r="D145" i="20"/>
  <c r="Q146" i="19"/>
  <c r="P147" i="19"/>
  <c r="D148" i="19"/>
  <c r="E147" i="19"/>
  <c r="K145" i="19"/>
  <c r="J146" i="19"/>
  <c r="J146" i="18"/>
  <c r="K145" i="18"/>
  <c r="E146" i="18"/>
  <c r="D147" i="18"/>
  <c r="P147" i="18"/>
  <c r="Q146" i="18"/>
  <c r="E145" i="17"/>
  <c r="D146" i="17"/>
  <c r="P146" i="17"/>
  <c r="Q145" i="17"/>
  <c r="K145" i="17"/>
  <c r="J146" i="17"/>
  <c r="P147" i="16"/>
  <c r="Q146" i="16"/>
  <c r="J150" i="16"/>
  <c r="K149" i="16"/>
  <c r="D146" i="16"/>
  <c r="E145" i="16"/>
  <c r="K146" i="15"/>
  <c r="J147" i="15"/>
  <c r="P146" i="15"/>
  <c r="Q145" i="15"/>
  <c r="E145" i="15"/>
  <c r="D146" i="15"/>
  <c r="Q145" i="14"/>
  <c r="P146" i="14"/>
  <c r="E146" i="14"/>
  <c r="D147" i="14"/>
  <c r="J146" i="14"/>
  <c r="K145" i="14"/>
  <c r="D147" i="13"/>
  <c r="E146" i="13"/>
  <c r="K146" i="13"/>
  <c r="J147" i="13"/>
  <c r="Q145" i="13"/>
  <c r="P146" i="13"/>
  <c r="K146" i="12"/>
  <c r="J147" i="12"/>
  <c r="P148" i="12"/>
  <c r="Q147" i="12"/>
  <c r="E145" i="12"/>
  <c r="D146" i="12"/>
  <c r="D146" i="11"/>
  <c r="E145" i="11"/>
  <c r="P146" i="11"/>
  <c r="Q145" i="11"/>
  <c r="K145" i="11"/>
  <c r="J146" i="11"/>
  <c r="J146" i="10"/>
  <c r="K145" i="10"/>
  <c r="P147" i="10"/>
  <c r="Q146" i="10"/>
  <c r="D146" i="10"/>
  <c r="E145" i="10"/>
  <c r="D147" i="9"/>
  <c r="E146" i="9"/>
  <c r="P146" i="9"/>
  <c r="Q145" i="9"/>
  <c r="K145" i="9"/>
  <c r="J146" i="9"/>
  <c r="D147" i="8"/>
  <c r="E146" i="8"/>
  <c r="Q146" i="8"/>
  <c r="P147" i="8"/>
  <c r="K145" i="8"/>
  <c r="J146" i="8"/>
  <c r="P146" i="7"/>
  <c r="Q145" i="7"/>
  <c r="J145" i="7"/>
  <c r="K144" i="7"/>
  <c r="D148" i="7"/>
  <c r="E147" i="7"/>
  <c r="D147" i="6"/>
  <c r="E146" i="6"/>
  <c r="K146" i="6"/>
  <c r="J147" i="6"/>
  <c r="P146" i="6"/>
  <c r="Q145" i="6"/>
  <c r="Q145" i="5"/>
  <c r="P146" i="5"/>
  <c r="K145" i="5"/>
  <c r="J146" i="5"/>
  <c r="D146" i="5"/>
  <c r="E145" i="5"/>
  <c r="J146" i="4"/>
  <c r="K145" i="4"/>
  <c r="D147" i="4"/>
  <c r="E146" i="4"/>
  <c r="P147" i="4"/>
  <c r="Q146" i="4"/>
  <c r="K146" i="3"/>
  <c r="J147" i="3"/>
  <c r="P147" i="3"/>
  <c r="Q146" i="3"/>
  <c r="E145" i="3"/>
  <c r="D146" i="3"/>
  <c r="J146" i="2"/>
  <c r="K145" i="2"/>
  <c r="D145" i="2"/>
  <c r="E144" i="2"/>
  <c r="Q145" i="2"/>
  <c r="P146" i="2"/>
  <c r="P247" i="1"/>
  <c r="J246" i="1"/>
  <c r="D146" i="1"/>
  <c r="E145" i="1"/>
  <c r="Q148" i="24" l="1"/>
  <c r="P149" i="24"/>
  <c r="D147" i="24"/>
  <c r="E146" i="24"/>
  <c r="J147" i="24"/>
  <c r="K146" i="24"/>
  <c r="J148" i="23"/>
  <c r="K147" i="23"/>
  <c r="D148" i="23"/>
  <c r="E147" i="23"/>
  <c r="Q146" i="23"/>
  <c r="P147" i="23"/>
  <c r="K146" i="22"/>
  <c r="J147" i="22"/>
  <c r="D148" i="22"/>
  <c r="E147" i="22"/>
  <c r="P147" i="22"/>
  <c r="Q146" i="22"/>
  <c r="J147" i="21"/>
  <c r="K146" i="21"/>
  <c r="E147" i="21"/>
  <c r="D148" i="21"/>
  <c r="Q146" i="21"/>
  <c r="P147" i="21"/>
  <c r="E145" i="20"/>
  <c r="D146" i="20"/>
  <c r="P146" i="20"/>
  <c r="Q145" i="20"/>
  <c r="K148" i="20"/>
  <c r="J149" i="20"/>
  <c r="E148" i="19"/>
  <c r="D149" i="19"/>
  <c r="K146" i="19"/>
  <c r="J147" i="19"/>
  <c r="P148" i="19"/>
  <c r="Q147" i="19"/>
  <c r="Q147" i="18"/>
  <c r="P148" i="18"/>
  <c r="D148" i="18"/>
  <c r="E147" i="18"/>
  <c r="K146" i="18"/>
  <c r="J147" i="18"/>
  <c r="K146" i="17"/>
  <c r="J147" i="17"/>
  <c r="Q146" i="17"/>
  <c r="P147" i="17"/>
  <c r="E146" i="17"/>
  <c r="D147" i="17"/>
  <c r="E146" i="16"/>
  <c r="D147" i="16"/>
  <c r="J151" i="16"/>
  <c r="K150" i="16"/>
  <c r="P148" i="16"/>
  <c r="Q147" i="16"/>
  <c r="D147" i="15"/>
  <c r="E146" i="15"/>
  <c r="Q146" i="15"/>
  <c r="P147" i="15"/>
  <c r="J148" i="15"/>
  <c r="K147" i="15"/>
  <c r="P147" i="14"/>
  <c r="Q146" i="14"/>
  <c r="K146" i="14"/>
  <c r="J147" i="14"/>
  <c r="D148" i="14"/>
  <c r="E147" i="14"/>
  <c r="Q146" i="13"/>
  <c r="P147" i="13"/>
  <c r="J148" i="13"/>
  <c r="K147" i="13"/>
  <c r="E147" i="13"/>
  <c r="D148" i="13"/>
  <c r="Q148" i="12"/>
  <c r="P149" i="12"/>
  <c r="E146" i="12"/>
  <c r="D147" i="12"/>
  <c r="J148" i="12"/>
  <c r="K147" i="12"/>
  <c r="J147" i="11"/>
  <c r="K146" i="11"/>
  <c r="Q146" i="11"/>
  <c r="P147" i="11"/>
  <c r="D147" i="11"/>
  <c r="E146" i="11"/>
  <c r="E146" i="10"/>
  <c r="D147" i="10"/>
  <c r="P148" i="10"/>
  <c r="Q147" i="10"/>
  <c r="J147" i="10"/>
  <c r="K146" i="10"/>
  <c r="K146" i="9"/>
  <c r="J147" i="9"/>
  <c r="Q146" i="9"/>
  <c r="P147" i="9"/>
  <c r="D148" i="9"/>
  <c r="E147" i="9"/>
  <c r="K146" i="8"/>
  <c r="J147" i="8"/>
  <c r="P148" i="8"/>
  <c r="Q147" i="8"/>
  <c r="E147" i="8"/>
  <c r="D148" i="8"/>
  <c r="D149" i="7"/>
  <c r="E148" i="7"/>
  <c r="K145" i="7"/>
  <c r="J146" i="7"/>
  <c r="Q146" i="7"/>
  <c r="P147" i="7"/>
  <c r="P147" i="6"/>
  <c r="Q146" i="6"/>
  <c r="K147" i="6"/>
  <c r="J148" i="6"/>
  <c r="D148" i="6"/>
  <c r="E147" i="6"/>
  <c r="D147" i="5"/>
  <c r="E146" i="5"/>
  <c r="J147" i="5"/>
  <c r="K146" i="5"/>
  <c r="Q146" i="5"/>
  <c r="P147" i="5"/>
  <c r="P148" i="4"/>
  <c r="Q147" i="4"/>
  <c r="E147" i="4"/>
  <c r="D148" i="4"/>
  <c r="J147" i="4"/>
  <c r="K146" i="4"/>
  <c r="E146" i="3"/>
  <c r="D147" i="3"/>
  <c r="P148" i="3"/>
  <c r="Q147" i="3"/>
  <c r="J148" i="3"/>
  <c r="K147" i="3"/>
  <c r="P147" i="2"/>
  <c r="Q146" i="2"/>
  <c r="E145" i="2"/>
  <c r="D146" i="2"/>
  <c r="K146" i="2"/>
  <c r="J147" i="2"/>
  <c r="P248" i="1"/>
  <c r="J247" i="1"/>
  <c r="D147" i="1"/>
  <c r="E146" i="1"/>
  <c r="J148" i="24" l="1"/>
  <c r="K147" i="24"/>
  <c r="E147" i="24"/>
  <c r="D148" i="24"/>
  <c r="Q149" i="24"/>
  <c r="P150" i="24"/>
  <c r="P148" i="23"/>
  <c r="Q147" i="23"/>
  <c r="E148" i="23"/>
  <c r="D149" i="23"/>
  <c r="J149" i="23"/>
  <c r="K148" i="23"/>
  <c r="P148" i="22"/>
  <c r="Q147" i="22"/>
  <c r="D149" i="22"/>
  <c r="E148" i="22"/>
  <c r="J148" i="22"/>
  <c r="K147" i="22"/>
  <c r="P148" i="21"/>
  <c r="Q147" i="21"/>
  <c r="D149" i="21"/>
  <c r="E148" i="21"/>
  <c r="K147" i="21"/>
  <c r="J148" i="21"/>
  <c r="Q146" i="20"/>
  <c r="P147" i="20"/>
  <c r="K149" i="20"/>
  <c r="J150" i="20"/>
  <c r="E146" i="20"/>
  <c r="D147" i="20"/>
  <c r="J148" i="19"/>
  <c r="K147" i="19"/>
  <c r="Q148" i="19"/>
  <c r="P149" i="19"/>
  <c r="D150" i="19"/>
  <c r="E149" i="19"/>
  <c r="K147" i="18"/>
  <c r="J148" i="18"/>
  <c r="D149" i="18"/>
  <c r="E148" i="18"/>
  <c r="Q148" i="18"/>
  <c r="P149" i="18"/>
  <c r="D148" i="17"/>
  <c r="E147" i="17"/>
  <c r="P148" i="17"/>
  <c r="Q147" i="17"/>
  <c r="J148" i="17"/>
  <c r="K147" i="17"/>
  <c r="K151" i="16"/>
  <c r="J152" i="16"/>
  <c r="Q148" i="16"/>
  <c r="P149" i="16"/>
  <c r="D148" i="16"/>
  <c r="E147" i="16"/>
  <c r="J149" i="15"/>
  <c r="K148" i="15"/>
  <c r="Q147" i="15"/>
  <c r="P148" i="15"/>
  <c r="D148" i="15"/>
  <c r="E147" i="15"/>
  <c r="K147" i="14"/>
  <c r="J148" i="14"/>
  <c r="E148" i="14"/>
  <c r="D149" i="14"/>
  <c r="Q147" i="14"/>
  <c r="P148" i="14"/>
  <c r="E148" i="13"/>
  <c r="D149" i="13"/>
  <c r="J149" i="13"/>
  <c r="K148" i="13"/>
  <c r="P148" i="13"/>
  <c r="Q147" i="13"/>
  <c r="K148" i="12"/>
  <c r="J149" i="12"/>
  <c r="D148" i="12"/>
  <c r="E147" i="12"/>
  <c r="Q149" i="12"/>
  <c r="P150" i="12"/>
  <c r="P148" i="11"/>
  <c r="Q147" i="11"/>
  <c r="D148" i="11"/>
  <c r="E147" i="11"/>
  <c r="J148" i="11"/>
  <c r="K147" i="11"/>
  <c r="P149" i="10"/>
  <c r="Q148" i="10"/>
  <c r="J148" i="10"/>
  <c r="K147" i="10"/>
  <c r="E147" i="10"/>
  <c r="D148" i="10"/>
  <c r="P148" i="9"/>
  <c r="Q147" i="9"/>
  <c r="E148" i="9"/>
  <c r="D149" i="9"/>
  <c r="J148" i="9"/>
  <c r="K147" i="9"/>
  <c r="E148" i="8"/>
  <c r="D149" i="8"/>
  <c r="P149" i="8"/>
  <c r="Q148" i="8"/>
  <c r="J148" i="8"/>
  <c r="K147" i="8"/>
  <c r="P148" i="7"/>
  <c r="Q147" i="7"/>
  <c r="K146" i="7"/>
  <c r="J147" i="7"/>
  <c r="D150" i="7"/>
  <c r="E149" i="7"/>
  <c r="E148" i="6"/>
  <c r="D149" i="6"/>
  <c r="J149" i="6"/>
  <c r="K148" i="6"/>
  <c r="P148" i="6"/>
  <c r="Q147" i="6"/>
  <c r="P148" i="5"/>
  <c r="Q147" i="5"/>
  <c r="J148" i="5"/>
  <c r="K147" i="5"/>
  <c r="E147" i="5"/>
  <c r="D148" i="5"/>
  <c r="J148" i="4"/>
  <c r="K147" i="4"/>
  <c r="D149" i="4"/>
  <c r="E148" i="4"/>
  <c r="P149" i="4"/>
  <c r="Q148" i="4"/>
  <c r="J149" i="3"/>
  <c r="K148" i="3"/>
  <c r="P149" i="3"/>
  <c r="Q148" i="3"/>
  <c r="E147" i="3"/>
  <c r="D148" i="3"/>
  <c r="J148" i="2"/>
  <c r="K147" i="2"/>
  <c r="E146" i="2"/>
  <c r="D147" i="2"/>
  <c r="P148" i="2"/>
  <c r="Q147" i="2"/>
  <c r="P249" i="1"/>
  <c r="J248" i="1"/>
  <c r="D148" i="1"/>
  <c r="E147" i="1"/>
  <c r="Q150" i="24" l="1"/>
  <c r="P151" i="24"/>
  <c r="E148" i="24"/>
  <c r="D149" i="24"/>
  <c r="K148" i="24"/>
  <c r="J149" i="24"/>
  <c r="D150" i="23"/>
  <c r="E149" i="23"/>
  <c r="K149" i="23"/>
  <c r="J150" i="23"/>
  <c r="P149" i="23"/>
  <c r="Q148" i="23"/>
  <c r="K148" i="22"/>
  <c r="J149" i="22"/>
  <c r="D150" i="22"/>
  <c r="E149" i="22"/>
  <c r="Q148" i="22"/>
  <c r="P149" i="22"/>
  <c r="J149" i="21"/>
  <c r="K148" i="21"/>
  <c r="D150" i="21"/>
  <c r="E149" i="21"/>
  <c r="Q148" i="21"/>
  <c r="P149" i="21"/>
  <c r="D148" i="20"/>
  <c r="E147" i="20"/>
  <c r="K150" i="20"/>
  <c r="J151" i="20"/>
  <c r="Q147" i="20"/>
  <c r="P148" i="20"/>
  <c r="E150" i="19"/>
  <c r="D151" i="19"/>
  <c r="Q149" i="19"/>
  <c r="P150" i="19"/>
  <c r="K148" i="19"/>
  <c r="J149" i="19"/>
  <c r="D150" i="18"/>
  <c r="E149" i="18"/>
  <c r="Q149" i="18"/>
  <c r="P150" i="18"/>
  <c r="J149" i="18"/>
  <c r="K148" i="18"/>
  <c r="K148" i="17"/>
  <c r="J149" i="17"/>
  <c r="P149" i="17"/>
  <c r="Q148" i="17"/>
  <c r="E148" i="17"/>
  <c r="D149" i="17"/>
  <c r="Q149" i="16"/>
  <c r="P150" i="16"/>
  <c r="D149" i="16"/>
  <c r="E148" i="16"/>
  <c r="K152" i="16"/>
  <c r="J153" i="16"/>
  <c r="D149" i="15"/>
  <c r="E148" i="15"/>
  <c r="Q148" i="15"/>
  <c r="P149" i="15"/>
  <c r="J150" i="15"/>
  <c r="K149" i="15"/>
  <c r="Q148" i="14"/>
  <c r="P149" i="14"/>
  <c r="D150" i="14"/>
  <c r="E149" i="14"/>
  <c r="J149" i="14"/>
  <c r="K148" i="14"/>
  <c r="P149" i="13"/>
  <c r="Q148" i="13"/>
  <c r="K149" i="13"/>
  <c r="J150" i="13"/>
  <c r="D150" i="13"/>
  <c r="E149" i="13"/>
  <c r="Q150" i="12"/>
  <c r="P151" i="12"/>
  <c r="E148" i="12"/>
  <c r="D149" i="12"/>
  <c r="K149" i="12"/>
  <c r="J150" i="12"/>
  <c r="E148" i="11"/>
  <c r="D149" i="11"/>
  <c r="J149" i="11"/>
  <c r="K148" i="11"/>
  <c r="P149" i="11"/>
  <c r="Q148" i="11"/>
  <c r="E148" i="10"/>
  <c r="D149" i="10"/>
  <c r="K148" i="10"/>
  <c r="J149" i="10"/>
  <c r="Q149" i="10"/>
  <c r="P150" i="10"/>
  <c r="J149" i="9"/>
  <c r="K148" i="9"/>
  <c r="D150" i="9"/>
  <c r="E149" i="9"/>
  <c r="P149" i="9"/>
  <c r="Q148" i="9"/>
  <c r="J149" i="8"/>
  <c r="K148" i="8"/>
  <c r="P150" i="8"/>
  <c r="Q149" i="8"/>
  <c r="D150" i="8"/>
  <c r="E149" i="8"/>
  <c r="E150" i="7"/>
  <c r="D151" i="7"/>
  <c r="J148" i="7"/>
  <c r="K147" i="7"/>
  <c r="Q148" i="7"/>
  <c r="P149" i="7"/>
  <c r="P149" i="6"/>
  <c r="Q148" i="6"/>
  <c r="K149" i="6"/>
  <c r="J150" i="6"/>
  <c r="D150" i="6"/>
  <c r="E149" i="6"/>
  <c r="D149" i="5"/>
  <c r="E148" i="5"/>
  <c r="K148" i="5"/>
  <c r="J149" i="5"/>
  <c r="Q148" i="5"/>
  <c r="P149" i="5"/>
  <c r="Q149" i="4"/>
  <c r="P150" i="4"/>
  <c r="D150" i="4"/>
  <c r="E149" i="4"/>
  <c r="J149" i="4"/>
  <c r="K148" i="4"/>
  <c r="E148" i="3"/>
  <c r="D149" i="3"/>
  <c r="P150" i="3"/>
  <c r="Q149" i="3"/>
  <c r="K149" i="3"/>
  <c r="J150" i="3"/>
  <c r="P149" i="2"/>
  <c r="Q148" i="2"/>
  <c r="D148" i="2"/>
  <c r="E147" i="2"/>
  <c r="J149" i="2"/>
  <c r="K148" i="2"/>
  <c r="P250" i="1"/>
  <c r="J249" i="1"/>
  <c r="D149" i="1"/>
  <c r="E148" i="1"/>
  <c r="K149" i="24" l="1"/>
  <c r="J150" i="24"/>
  <c r="D150" i="24"/>
  <c r="E149" i="24"/>
  <c r="P152" i="24"/>
  <c r="Q151" i="24"/>
  <c r="Q149" i="23"/>
  <c r="P150" i="23"/>
  <c r="J151" i="23"/>
  <c r="K150" i="23"/>
  <c r="E150" i="23"/>
  <c r="D151" i="23"/>
  <c r="Q149" i="22"/>
  <c r="P150" i="22"/>
  <c r="E150" i="22"/>
  <c r="D151" i="22"/>
  <c r="K149" i="22"/>
  <c r="J150" i="22"/>
  <c r="P150" i="21"/>
  <c r="Q149" i="21"/>
  <c r="E150" i="21"/>
  <c r="D151" i="21"/>
  <c r="K149" i="21"/>
  <c r="J150" i="21"/>
  <c r="Q148" i="20"/>
  <c r="P149" i="20"/>
  <c r="K151" i="20"/>
  <c r="J152" i="20"/>
  <c r="E148" i="20"/>
  <c r="D149" i="20"/>
  <c r="K149" i="19"/>
  <c r="J150" i="19"/>
  <c r="Q150" i="19"/>
  <c r="P151" i="19"/>
  <c r="E151" i="19"/>
  <c r="D152" i="19"/>
  <c r="K149" i="18"/>
  <c r="J150" i="18"/>
  <c r="Q150" i="18"/>
  <c r="P151" i="18"/>
  <c r="E150" i="18"/>
  <c r="D151" i="18"/>
  <c r="D150" i="17"/>
  <c r="E149" i="17"/>
  <c r="Q149" i="17"/>
  <c r="P150" i="17"/>
  <c r="K149" i="17"/>
  <c r="J150" i="17"/>
  <c r="J154" i="16"/>
  <c r="K153" i="16"/>
  <c r="D150" i="16"/>
  <c r="E149" i="16"/>
  <c r="P151" i="16"/>
  <c r="Q150" i="16"/>
  <c r="Q149" i="15"/>
  <c r="P150" i="15"/>
  <c r="J151" i="15"/>
  <c r="K150" i="15"/>
  <c r="D150" i="15"/>
  <c r="E149" i="15"/>
  <c r="K149" i="14"/>
  <c r="J150" i="14"/>
  <c r="E150" i="14"/>
  <c r="D151" i="14"/>
  <c r="P150" i="14"/>
  <c r="Q149" i="14"/>
  <c r="D151" i="13"/>
  <c r="E150" i="13"/>
  <c r="J151" i="13"/>
  <c r="K150" i="13"/>
  <c r="P150" i="13"/>
  <c r="Q149" i="13"/>
  <c r="D150" i="12"/>
  <c r="E149" i="12"/>
  <c r="J151" i="12"/>
  <c r="K150" i="12"/>
  <c r="P152" i="12"/>
  <c r="Q151" i="12"/>
  <c r="P150" i="11"/>
  <c r="Q149" i="11"/>
  <c r="K149" i="11"/>
  <c r="J150" i="11"/>
  <c r="D150" i="11"/>
  <c r="E149" i="11"/>
  <c r="Q150" i="10"/>
  <c r="P151" i="10"/>
  <c r="K149" i="10"/>
  <c r="J150" i="10"/>
  <c r="D150" i="10"/>
  <c r="E149" i="10"/>
  <c r="P150" i="9"/>
  <c r="Q149" i="9"/>
  <c r="D151" i="9"/>
  <c r="E150" i="9"/>
  <c r="K149" i="9"/>
  <c r="J150" i="9"/>
  <c r="D151" i="8"/>
  <c r="E150" i="8"/>
  <c r="Q150" i="8"/>
  <c r="P151" i="8"/>
  <c r="K149" i="8"/>
  <c r="J150" i="8"/>
  <c r="Q149" i="7"/>
  <c r="P150" i="7"/>
  <c r="K148" i="7"/>
  <c r="J149" i="7"/>
  <c r="E151" i="7"/>
  <c r="D152" i="7"/>
  <c r="D151" i="6"/>
  <c r="E150" i="6"/>
  <c r="J151" i="6"/>
  <c r="K150" i="6"/>
  <c r="P150" i="6"/>
  <c r="Q149" i="6"/>
  <c r="Q149" i="5"/>
  <c r="P150" i="5"/>
  <c r="J150" i="5"/>
  <c r="K149" i="5"/>
  <c r="D150" i="5"/>
  <c r="E149" i="5"/>
  <c r="J150" i="4"/>
  <c r="K149" i="4"/>
  <c r="D151" i="4"/>
  <c r="E150" i="4"/>
  <c r="P151" i="4"/>
  <c r="Q150" i="4"/>
  <c r="J151" i="3"/>
  <c r="K150" i="3"/>
  <c r="Q150" i="3"/>
  <c r="P151" i="3"/>
  <c r="D150" i="3"/>
  <c r="E149" i="3"/>
  <c r="K149" i="2"/>
  <c r="J150" i="2"/>
  <c r="D149" i="2"/>
  <c r="E148" i="2"/>
  <c r="P150" i="2"/>
  <c r="Q149" i="2"/>
  <c r="P251" i="1"/>
  <c r="J250" i="1"/>
  <c r="D150" i="1"/>
  <c r="E149" i="1"/>
  <c r="E150" i="24" l="1"/>
  <c r="D151" i="24"/>
  <c r="Q152" i="24"/>
  <c r="P153" i="24"/>
  <c r="J151" i="24"/>
  <c r="K150" i="24"/>
  <c r="E151" i="23"/>
  <c r="D152" i="23"/>
  <c r="J152" i="23"/>
  <c r="K151" i="23"/>
  <c r="Q150" i="23"/>
  <c r="P151" i="23"/>
  <c r="J151" i="22"/>
  <c r="K150" i="22"/>
  <c r="E151" i="22"/>
  <c r="D152" i="22"/>
  <c r="P151" i="22"/>
  <c r="Q150" i="22"/>
  <c r="J151" i="21"/>
  <c r="K150" i="21"/>
  <c r="E151" i="21"/>
  <c r="D152" i="21"/>
  <c r="P151" i="21"/>
  <c r="Q150" i="21"/>
  <c r="E149" i="20"/>
  <c r="D150" i="20"/>
  <c r="K152" i="20"/>
  <c r="J153" i="20"/>
  <c r="P150" i="20"/>
  <c r="Q149" i="20"/>
  <c r="E152" i="19"/>
  <c r="D153" i="19"/>
  <c r="P152" i="19"/>
  <c r="Q151" i="19"/>
  <c r="J151" i="19"/>
  <c r="K150" i="19"/>
  <c r="E151" i="18"/>
  <c r="D152" i="18"/>
  <c r="P152" i="18"/>
  <c r="Q151" i="18"/>
  <c r="J151" i="18"/>
  <c r="K150" i="18"/>
  <c r="J151" i="17"/>
  <c r="K150" i="17"/>
  <c r="Q150" i="17"/>
  <c r="P151" i="17"/>
  <c r="D151" i="17"/>
  <c r="E150" i="17"/>
  <c r="P152" i="16"/>
  <c r="Q151" i="16"/>
  <c r="E150" i="16"/>
  <c r="D151" i="16"/>
  <c r="J155" i="16"/>
  <c r="K154" i="16"/>
  <c r="E150" i="15"/>
  <c r="D151" i="15"/>
  <c r="K151" i="15"/>
  <c r="J152" i="15"/>
  <c r="P151" i="15"/>
  <c r="Q150" i="15"/>
  <c r="D152" i="14"/>
  <c r="E151" i="14"/>
  <c r="Q150" i="14"/>
  <c r="P151" i="14"/>
  <c r="J151" i="14"/>
  <c r="K150" i="14"/>
  <c r="J152" i="13"/>
  <c r="K151" i="13"/>
  <c r="Q150" i="13"/>
  <c r="P151" i="13"/>
  <c r="D152" i="13"/>
  <c r="E151" i="13"/>
  <c r="Q152" i="12"/>
  <c r="P153" i="12"/>
  <c r="K151" i="12"/>
  <c r="J152" i="12"/>
  <c r="E150" i="12"/>
  <c r="D151" i="12"/>
  <c r="D151" i="11"/>
  <c r="E150" i="11"/>
  <c r="J151" i="11"/>
  <c r="K150" i="11"/>
  <c r="Q150" i="11"/>
  <c r="P151" i="11"/>
  <c r="D151" i="10"/>
  <c r="E150" i="10"/>
  <c r="J151" i="10"/>
  <c r="K150" i="10"/>
  <c r="P152" i="10"/>
  <c r="Q151" i="10"/>
  <c r="J151" i="9"/>
  <c r="K150" i="9"/>
  <c r="D152" i="9"/>
  <c r="E151" i="9"/>
  <c r="Q150" i="9"/>
  <c r="P151" i="9"/>
  <c r="J151" i="8"/>
  <c r="K150" i="8"/>
  <c r="P152" i="8"/>
  <c r="Q151" i="8"/>
  <c r="D152" i="8"/>
  <c r="E151" i="8"/>
  <c r="E152" i="7"/>
  <c r="D153" i="7"/>
  <c r="K149" i="7"/>
  <c r="J150" i="7"/>
  <c r="P151" i="7"/>
  <c r="Q150" i="7"/>
  <c r="Q150" i="6"/>
  <c r="P151" i="6"/>
  <c r="J152" i="6"/>
  <c r="K151" i="6"/>
  <c r="D152" i="6"/>
  <c r="E151" i="6"/>
  <c r="J151" i="5"/>
  <c r="K150" i="5"/>
  <c r="E150" i="5"/>
  <c r="D151" i="5"/>
  <c r="Q150" i="5"/>
  <c r="P151" i="5"/>
  <c r="P152" i="4"/>
  <c r="Q151" i="4"/>
  <c r="D152" i="4"/>
  <c r="E151" i="4"/>
  <c r="J151" i="4"/>
  <c r="K150" i="4"/>
  <c r="P152" i="3"/>
  <c r="Q151" i="3"/>
  <c r="D151" i="3"/>
  <c r="E150" i="3"/>
  <c r="J152" i="3"/>
  <c r="K151" i="3"/>
  <c r="Q150" i="2"/>
  <c r="P151" i="2"/>
  <c r="D150" i="2"/>
  <c r="E149" i="2"/>
  <c r="J151" i="2"/>
  <c r="K150" i="2"/>
  <c r="P252" i="1"/>
  <c r="J251" i="1"/>
  <c r="D151" i="1"/>
  <c r="E150" i="1"/>
  <c r="E151" i="24" l="1"/>
  <c r="D152" i="24"/>
  <c r="K151" i="24"/>
  <c r="J152" i="24"/>
  <c r="Q153" i="24"/>
  <c r="P154" i="24"/>
  <c r="P152" i="23"/>
  <c r="Q151" i="23"/>
  <c r="J153" i="23"/>
  <c r="K152" i="23"/>
  <c r="E152" i="23"/>
  <c r="D153" i="23"/>
  <c r="D153" i="22"/>
  <c r="E152" i="22"/>
  <c r="P152" i="22"/>
  <c r="Q151" i="22"/>
  <c r="K151" i="22"/>
  <c r="J152" i="22"/>
  <c r="D153" i="21"/>
  <c r="E152" i="21"/>
  <c r="P152" i="21"/>
  <c r="Q151" i="21"/>
  <c r="K151" i="21"/>
  <c r="J152" i="21"/>
  <c r="K153" i="20"/>
  <c r="J154" i="20"/>
  <c r="Q150" i="20"/>
  <c r="P151" i="20"/>
  <c r="E150" i="20"/>
  <c r="D151" i="20"/>
  <c r="Q152" i="19"/>
  <c r="P153" i="19"/>
  <c r="K151" i="19"/>
  <c r="J152" i="19"/>
  <c r="D154" i="19"/>
  <c r="E153" i="19"/>
  <c r="K151" i="18"/>
  <c r="J152" i="18"/>
  <c r="Q152" i="18"/>
  <c r="P153" i="18"/>
  <c r="E152" i="18"/>
  <c r="D153" i="18"/>
  <c r="P152" i="17"/>
  <c r="Q151" i="17"/>
  <c r="D152" i="17"/>
  <c r="E151" i="17"/>
  <c r="J152" i="17"/>
  <c r="K151" i="17"/>
  <c r="K155" i="16"/>
  <c r="J156" i="16"/>
  <c r="E151" i="16"/>
  <c r="D152" i="16"/>
  <c r="Q152" i="16"/>
  <c r="P153" i="16"/>
  <c r="P152" i="15"/>
  <c r="Q151" i="15"/>
  <c r="K152" i="15"/>
  <c r="J153" i="15"/>
  <c r="E151" i="15"/>
  <c r="D152" i="15"/>
  <c r="K151" i="14"/>
  <c r="J152" i="14"/>
  <c r="Q151" i="14"/>
  <c r="P152" i="14"/>
  <c r="E152" i="14"/>
  <c r="D153" i="14"/>
  <c r="E152" i="13"/>
  <c r="D153" i="13"/>
  <c r="P152" i="13"/>
  <c r="Q151" i="13"/>
  <c r="J153" i="13"/>
  <c r="K152" i="13"/>
  <c r="E151" i="12"/>
  <c r="D152" i="12"/>
  <c r="K152" i="12"/>
  <c r="J153" i="12"/>
  <c r="Q153" i="12"/>
  <c r="P154" i="12"/>
  <c r="J152" i="11"/>
  <c r="K151" i="11"/>
  <c r="P152" i="11"/>
  <c r="Q151" i="11"/>
  <c r="D152" i="11"/>
  <c r="E151" i="11"/>
  <c r="P153" i="10"/>
  <c r="Q152" i="10"/>
  <c r="J152" i="10"/>
  <c r="K151" i="10"/>
  <c r="E151" i="10"/>
  <c r="D152" i="10"/>
  <c r="P152" i="9"/>
  <c r="Q151" i="9"/>
  <c r="E152" i="9"/>
  <c r="D153" i="9"/>
  <c r="J152" i="9"/>
  <c r="K151" i="9"/>
  <c r="E152" i="8"/>
  <c r="D153" i="8"/>
  <c r="P153" i="8"/>
  <c r="Q152" i="8"/>
  <c r="J152" i="8"/>
  <c r="K151" i="8"/>
  <c r="P152" i="7"/>
  <c r="Q151" i="7"/>
  <c r="J151" i="7"/>
  <c r="K150" i="7"/>
  <c r="D154" i="7"/>
  <c r="E153" i="7"/>
  <c r="E152" i="6"/>
  <c r="D153" i="6"/>
  <c r="J153" i="6"/>
  <c r="K152" i="6"/>
  <c r="P152" i="6"/>
  <c r="Q151" i="6"/>
  <c r="P152" i="5"/>
  <c r="Q151" i="5"/>
  <c r="E151" i="5"/>
  <c r="D152" i="5"/>
  <c r="K151" i="5"/>
  <c r="J152" i="5"/>
  <c r="J152" i="4"/>
  <c r="K151" i="4"/>
  <c r="D153" i="4"/>
  <c r="E152" i="4"/>
  <c r="P153" i="4"/>
  <c r="Q152" i="4"/>
  <c r="J153" i="3"/>
  <c r="K152" i="3"/>
  <c r="D152" i="3"/>
  <c r="E151" i="3"/>
  <c r="P153" i="3"/>
  <c r="Q152" i="3"/>
  <c r="J152" i="2"/>
  <c r="K151" i="2"/>
  <c r="D151" i="2"/>
  <c r="E150" i="2"/>
  <c r="P152" i="2"/>
  <c r="Q151" i="2"/>
  <c r="P253" i="1"/>
  <c r="J252" i="1"/>
  <c r="D152" i="1"/>
  <c r="E151" i="1"/>
  <c r="Q154" i="24" l="1"/>
  <c r="P155" i="24"/>
  <c r="K152" i="24"/>
  <c r="J153" i="24"/>
  <c r="E152" i="24"/>
  <c r="D153" i="24"/>
  <c r="K153" i="23"/>
  <c r="J154" i="23"/>
  <c r="D154" i="23"/>
  <c r="E153" i="23"/>
  <c r="P153" i="23"/>
  <c r="Q152" i="23"/>
  <c r="K152" i="22"/>
  <c r="J153" i="22"/>
  <c r="Q152" i="22"/>
  <c r="P153" i="22"/>
  <c r="D154" i="22"/>
  <c r="E153" i="22"/>
  <c r="J153" i="21"/>
  <c r="K152" i="21"/>
  <c r="Q152" i="21"/>
  <c r="P153" i="21"/>
  <c r="D154" i="21"/>
  <c r="E153" i="21"/>
  <c r="D152" i="20"/>
  <c r="E151" i="20"/>
  <c r="Q151" i="20"/>
  <c r="P152" i="20"/>
  <c r="J155" i="20"/>
  <c r="K154" i="20"/>
  <c r="E154" i="19"/>
  <c r="D155" i="19"/>
  <c r="K152" i="19"/>
  <c r="J153" i="19"/>
  <c r="Q153" i="19"/>
  <c r="P154" i="19"/>
  <c r="Q153" i="18"/>
  <c r="P154" i="18"/>
  <c r="D154" i="18"/>
  <c r="E153" i="18"/>
  <c r="K152" i="18"/>
  <c r="J153" i="18"/>
  <c r="E152" i="17"/>
  <c r="D153" i="17"/>
  <c r="K152" i="17"/>
  <c r="J153" i="17"/>
  <c r="P153" i="17"/>
  <c r="Q152" i="17"/>
  <c r="Q153" i="16"/>
  <c r="P154" i="16"/>
  <c r="D153" i="16"/>
  <c r="E152" i="16"/>
  <c r="K156" i="16"/>
  <c r="J157" i="16"/>
  <c r="D153" i="15"/>
  <c r="E152" i="15"/>
  <c r="J154" i="15"/>
  <c r="K153" i="15"/>
  <c r="Q152" i="15"/>
  <c r="P153" i="15"/>
  <c r="J153" i="14"/>
  <c r="K152" i="14"/>
  <c r="D154" i="14"/>
  <c r="E153" i="14"/>
  <c r="Q152" i="14"/>
  <c r="P153" i="14"/>
  <c r="P153" i="13"/>
  <c r="Q152" i="13"/>
  <c r="K153" i="13"/>
  <c r="J154" i="13"/>
  <c r="D154" i="13"/>
  <c r="E153" i="13"/>
  <c r="Q154" i="12"/>
  <c r="P155" i="12"/>
  <c r="K153" i="12"/>
  <c r="J154" i="12"/>
  <c r="E152" i="12"/>
  <c r="D153" i="12"/>
  <c r="P153" i="11"/>
  <c r="Q152" i="11"/>
  <c r="E152" i="11"/>
  <c r="D153" i="11"/>
  <c r="J153" i="11"/>
  <c r="K152" i="11"/>
  <c r="K152" i="10"/>
  <c r="J153" i="10"/>
  <c r="E152" i="10"/>
  <c r="D153" i="10"/>
  <c r="Q153" i="10"/>
  <c r="P154" i="10"/>
  <c r="J153" i="9"/>
  <c r="K152" i="9"/>
  <c r="D154" i="9"/>
  <c r="E153" i="9"/>
  <c r="P153" i="9"/>
  <c r="Q152" i="9"/>
  <c r="J153" i="8"/>
  <c r="K152" i="8"/>
  <c r="P154" i="8"/>
  <c r="Q153" i="8"/>
  <c r="D154" i="8"/>
  <c r="E153" i="8"/>
  <c r="E154" i="7"/>
  <c r="D155" i="7"/>
  <c r="K151" i="7"/>
  <c r="J152" i="7"/>
  <c r="Q152" i="7"/>
  <c r="P153" i="7"/>
  <c r="P153" i="6"/>
  <c r="Q152" i="6"/>
  <c r="K153" i="6"/>
  <c r="J154" i="6"/>
  <c r="D154" i="6"/>
  <c r="E153" i="6"/>
  <c r="K152" i="5"/>
  <c r="J153" i="5"/>
  <c r="D153" i="5"/>
  <c r="E152" i="5"/>
  <c r="Q152" i="5"/>
  <c r="P153" i="5"/>
  <c r="P154" i="4"/>
  <c r="Q153" i="4"/>
  <c r="D154" i="4"/>
  <c r="E153" i="4"/>
  <c r="K152" i="4"/>
  <c r="J153" i="4"/>
  <c r="P154" i="3"/>
  <c r="Q153" i="3"/>
  <c r="E152" i="3"/>
  <c r="D153" i="3"/>
  <c r="K153" i="3"/>
  <c r="J154" i="3"/>
  <c r="P153" i="2"/>
  <c r="Q152" i="2"/>
  <c r="D152" i="2"/>
  <c r="E151" i="2"/>
  <c r="J153" i="2"/>
  <c r="K152" i="2"/>
  <c r="P254" i="1"/>
  <c r="J253" i="1"/>
  <c r="D153" i="1"/>
  <c r="E152" i="1"/>
  <c r="K153" i="24" l="1"/>
  <c r="J154" i="24"/>
  <c r="D154" i="24"/>
  <c r="E153" i="24"/>
  <c r="P156" i="24"/>
  <c r="Q155" i="24"/>
  <c r="Q153" i="23"/>
  <c r="P154" i="23"/>
  <c r="D155" i="23"/>
  <c r="E154" i="23"/>
  <c r="J155" i="23"/>
  <c r="K154" i="23"/>
  <c r="E154" i="22"/>
  <c r="D155" i="22"/>
  <c r="Q153" i="22"/>
  <c r="P154" i="22"/>
  <c r="J154" i="22"/>
  <c r="K153" i="22"/>
  <c r="E154" i="21"/>
  <c r="D155" i="21"/>
  <c r="P154" i="21"/>
  <c r="Q153" i="21"/>
  <c r="K153" i="21"/>
  <c r="J154" i="21"/>
  <c r="K155" i="20"/>
  <c r="J156" i="20"/>
  <c r="Q152" i="20"/>
  <c r="P153" i="20"/>
  <c r="E152" i="20"/>
  <c r="D153" i="20"/>
  <c r="Q154" i="19"/>
  <c r="P155" i="19"/>
  <c r="K153" i="19"/>
  <c r="J154" i="19"/>
  <c r="E155" i="19"/>
  <c r="D156" i="19"/>
  <c r="K153" i="18"/>
  <c r="J154" i="18"/>
  <c r="E154" i="18"/>
  <c r="D155" i="18"/>
  <c r="Q154" i="18"/>
  <c r="P155" i="18"/>
  <c r="D154" i="17"/>
  <c r="E153" i="17"/>
  <c r="P154" i="17"/>
  <c r="Q153" i="17"/>
  <c r="K153" i="17"/>
  <c r="J154" i="17"/>
  <c r="K157" i="16"/>
  <c r="J158" i="16"/>
  <c r="D154" i="16"/>
  <c r="E153" i="16"/>
  <c r="P155" i="16"/>
  <c r="Q154" i="16"/>
  <c r="Q153" i="15"/>
  <c r="P154" i="15"/>
  <c r="J155" i="15"/>
  <c r="K154" i="15"/>
  <c r="D154" i="15"/>
  <c r="E153" i="15"/>
  <c r="P154" i="14"/>
  <c r="Q153" i="14"/>
  <c r="E154" i="14"/>
  <c r="D155" i="14"/>
  <c r="K153" i="14"/>
  <c r="J154" i="14"/>
  <c r="D155" i="13"/>
  <c r="E154" i="13"/>
  <c r="J155" i="13"/>
  <c r="K154" i="13"/>
  <c r="P154" i="13"/>
  <c r="Q153" i="13"/>
  <c r="D154" i="12"/>
  <c r="E153" i="12"/>
  <c r="J155" i="12"/>
  <c r="K154" i="12"/>
  <c r="P156" i="12"/>
  <c r="Q155" i="12"/>
  <c r="K153" i="11"/>
  <c r="J154" i="11"/>
  <c r="D154" i="11"/>
  <c r="E153" i="11"/>
  <c r="P154" i="11"/>
  <c r="Q153" i="11"/>
  <c r="Q154" i="10"/>
  <c r="P155" i="10"/>
  <c r="D154" i="10"/>
  <c r="E153" i="10"/>
  <c r="K153" i="10"/>
  <c r="J154" i="10"/>
  <c r="P154" i="9"/>
  <c r="Q153" i="9"/>
  <c r="D155" i="9"/>
  <c r="E154" i="9"/>
  <c r="K153" i="9"/>
  <c r="J154" i="9"/>
  <c r="D155" i="8"/>
  <c r="E154" i="8"/>
  <c r="Q154" i="8"/>
  <c r="P155" i="8"/>
  <c r="K153" i="8"/>
  <c r="J154" i="8"/>
  <c r="Q153" i="7"/>
  <c r="P154" i="7"/>
  <c r="K152" i="7"/>
  <c r="J153" i="7"/>
  <c r="E155" i="7"/>
  <c r="D156" i="7"/>
  <c r="D155" i="6"/>
  <c r="E154" i="6"/>
  <c r="J155" i="6"/>
  <c r="K154" i="6"/>
  <c r="P154" i="6"/>
  <c r="Q153" i="6"/>
  <c r="Q153" i="5"/>
  <c r="P154" i="5"/>
  <c r="D154" i="5"/>
  <c r="E153" i="5"/>
  <c r="K153" i="5"/>
  <c r="J154" i="5"/>
  <c r="J154" i="4"/>
  <c r="K153" i="4"/>
  <c r="D155" i="4"/>
  <c r="E154" i="4"/>
  <c r="P155" i="4"/>
  <c r="Q154" i="4"/>
  <c r="J155" i="3"/>
  <c r="K154" i="3"/>
  <c r="D154" i="3"/>
  <c r="E153" i="3"/>
  <c r="Q154" i="3"/>
  <c r="P155" i="3"/>
  <c r="K153" i="2"/>
  <c r="J154" i="2"/>
  <c r="E152" i="2"/>
  <c r="D153" i="2"/>
  <c r="P154" i="2"/>
  <c r="Q153" i="2"/>
  <c r="P255" i="1"/>
  <c r="J254" i="1"/>
  <c r="D154" i="1"/>
  <c r="E153" i="1"/>
  <c r="Q156" i="24" l="1"/>
  <c r="P157" i="24"/>
  <c r="E154" i="24"/>
  <c r="D155" i="24"/>
  <c r="J155" i="24"/>
  <c r="K154" i="24"/>
  <c r="J156" i="23"/>
  <c r="K155" i="23"/>
  <c r="D156" i="23"/>
  <c r="E155" i="23"/>
  <c r="Q154" i="23"/>
  <c r="P155" i="23"/>
  <c r="E155" i="22"/>
  <c r="D156" i="22"/>
  <c r="J155" i="22"/>
  <c r="K154" i="22"/>
  <c r="P155" i="22"/>
  <c r="Q154" i="22"/>
  <c r="P155" i="21"/>
  <c r="Q154" i="21"/>
  <c r="J155" i="21"/>
  <c r="K154" i="21"/>
  <c r="D156" i="21"/>
  <c r="E155" i="21"/>
  <c r="D154" i="20"/>
  <c r="E153" i="20"/>
  <c r="Q153" i="20"/>
  <c r="P154" i="20"/>
  <c r="K156" i="20"/>
  <c r="J157" i="20"/>
  <c r="E156" i="19"/>
  <c r="D157" i="19"/>
  <c r="J155" i="19"/>
  <c r="K154" i="19"/>
  <c r="P156" i="19"/>
  <c r="Q155" i="19"/>
  <c r="P156" i="18"/>
  <c r="Q155" i="18"/>
  <c r="E155" i="18"/>
  <c r="D156" i="18"/>
  <c r="J155" i="18"/>
  <c r="K154" i="18"/>
  <c r="J155" i="17"/>
  <c r="K154" i="17"/>
  <c r="Q154" i="17"/>
  <c r="P155" i="17"/>
  <c r="D155" i="17"/>
  <c r="E154" i="17"/>
  <c r="P156" i="16"/>
  <c r="Q155" i="16"/>
  <c r="E154" i="16"/>
  <c r="D155" i="16"/>
  <c r="J159" i="16"/>
  <c r="K158" i="16"/>
  <c r="K155" i="15"/>
  <c r="J156" i="15"/>
  <c r="E154" i="15"/>
  <c r="D155" i="15"/>
  <c r="P155" i="15"/>
  <c r="Q154" i="15"/>
  <c r="J155" i="14"/>
  <c r="K154" i="14"/>
  <c r="Q154" i="14"/>
  <c r="P155" i="14"/>
  <c r="D156" i="14"/>
  <c r="E155" i="14"/>
  <c r="Q154" i="13"/>
  <c r="P155" i="13"/>
  <c r="J156" i="13"/>
  <c r="K155" i="13"/>
  <c r="D156" i="13"/>
  <c r="E155" i="13"/>
  <c r="Q156" i="12"/>
  <c r="P157" i="12"/>
  <c r="K155" i="12"/>
  <c r="J156" i="12"/>
  <c r="E154" i="12"/>
  <c r="D155" i="12"/>
  <c r="D155" i="11"/>
  <c r="E154" i="11"/>
  <c r="Q154" i="11"/>
  <c r="P155" i="11"/>
  <c r="J155" i="11"/>
  <c r="K154" i="11"/>
  <c r="J155" i="10"/>
  <c r="K154" i="10"/>
  <c r="D155" i="10"/>
  <c r="E154" i="10"/>
  <c r="P156" i="10"/>
  <c r="Q155" i="10"/>
  <c r="Q154" i="9"/>
  <c r="P155" i="9"/>
  <c r="J155" i="9"/>
  <c r="K154" i="9"/>
  <c r="D156" i="9"/>
  <c r="E155" i="9"/>
  <c r="J155" i="8"/>
  <c r="K154" i="8"/>
  <c r="P156" i="8"/>
  <c r="Q155" i="8"/>
  <c r="D156" i="8"/>
  <c r="E155" i="8"/>
  <c r="E156" i="7"/>
  <c r="D157" i="7"/>
  <c r="K153" i="7"/>
  <c r="J154" i="7"/>
  <c r="Q154" i="7"/>
  <c r="P155" i="7"/>
  <c r="Q154" i="6"/>
  <c r="P155" i="6"/>
  <c r="J156" i="6"/>
  <c r="K155" i="6"/>
  <c r="D156" i="6"/>
  <c r="E155" i="6"/>
  <c r="J155" i="5"/>
  <c r="K154" i="5"/>
  <c r="E154" i="5"/>
  <c r="D155" i="5"/>
  <c r="P155" i="5"/>
  <c r="Q154" i="5"/>
  <c r="P156" i="4"/>
  <c r="Q155" i="4"/>
  <c r="E155" i="4"/>
  <c r="D156" i="4"/>
  <c r="J155" i="4"/>
  <c r="K154" i="4"/>
  <c r="P156" i="3"/>
  <c r="Q155" i="3"/>
  <c r="D155" i="3"/>
  <c r="E154" i="3"/>
  <c r="J156" i="3"/>
  <c r="K155" i="3"/>
  <c r="Q154" i="2"/>
  <c r="P155" i="2"/>
  <c r="D154" i="2"/>
  <c r="E153" i="2"/>
  <c r="J155" i="2"/>
  <c r="K154" i="2"/>
  <c r="P256" i="1"/>
  <c r="J255" i="1"/>
  <c r="D155" i="1"/>
  <c r="E154" i="1"/>
  <c r="K155" i="24" l="1"/>
  <c r="J156" i="24"/>
  <c r="E155" i="24"/>
  <c r="D156" i="24"/>
  <c r="Q157" i="24"/>
  <c r="P158" i="24"/>
  <c r="P156" i="23"/>
  <c r="Q155" i="23"/>
  <c r="E156" i="23"/>
  <c r="D157" i="23"/>
  <c r="K156" i="23"/>
  <c r="J157" i="23"/>
  <c r="P156" i="22"/>
  <c r="Q155" i="22"/>
  <c r="K155" i="22"/>
  <c r="J156" i="22"/>
  <c r="D157" i="22"/>
  <c r="E156" i="22"/>
  <c r="D157" i="21"/>
  <c r="E156" i="21"/>
  <c r="K155" i="21"/>
  <c r="J156" i="21"/>
  <c r="P156" i="21"/>
  <c r="Q155" i="21"/>
  <c r="K157" i="20"/>
  <c r="J158" i="20"/>
  <c r="Q154" i="20"/>
  <c r="P155" i="20"/>
  <c r="E154" i="20"/>
  <c r="D155" i="20"/>
  <c r="Q156" i="19"/>
  <c r="P157" i="19"/>
  <c r="K155" i="19"/>
  <c r="J156" i="19"/>
  <c r="D158" i="19"/>
  <c r="E157" i="19"/>
  <c r="K155" i="18"/>
  <c r="J156" i="18"/>
  <c r="E156" i="18"/>
  <c r="D157" i="18"/>
  <c r="Q156" i="18"/>
  <c r="P157" i="18"/>
  <c r="E155" i="17"/>
  <c r="D156" i="17"/>
  <c r="P156" i="17"/>
  <c r="Q155" i="17"/>
  <c r="J156" i="17"/>
  <c r="K155" i="17"/>
  <c r="K159" i="16"/>
  <c r="J160" i="16"/>
  <c r="E155" i="16"/>
  <c r="D156" i="16"/>
  <c r="Q156" i="16"/>
  <c r="P157" i="16"/>
  <c r="E155" i="15"/>
  <c r="D156" i="15"/>
  <c r="P156" i="15"/>
  <c r="Q155" i="15"/>
  <c r="K156" i="15"/>
  <c r="J157" i="15"/>
  <c r="E156" i="14"/>
  <c r="D157" i="14"/>
  <c r="P156" i="14"/>
  <c r="Q155" i="14"/>
  <c r="K155" i="14"/>
  <c r="J156" i="14"/>
  <c r="E156" i="13"/>
  <c r="D157" i="13"/>
  <c r="J157" i="13"/>
  <c r="K156" i="13"/>
  <c r="P156" i="13"/>
  <c r="Q155" i="13"/>
  <c r="E155" i="12"/>
  <c r="D156" i="12"/>
  <c r="K156" i="12"/>
  <c r="J157" i="12"/>
  <c r="Q157" i="12"/>
  <c r="P158" i="12"/>
  <c r="J156" i="11"/>
  <c r="K155" i="11"/>
  <c r="P156" i="11"/>
  <c r="Q155" i="11"/>
  <c r="D156" i="11"/>
  <c r="E155" i="11"/>
  <c r="P157" i="10"/>
  <c r="Q156" i="10"/>
  <c r="E155" i="10"/>
  <c r="D156" i="10"/>
  <c r="J156" i="10"/>
  <c r="K155" i="10"/>
  <c r="E156" i="9"/>
  <c r="D157" i="9"/>
  <c r="K155" i="9"/>
  <c r="J156" i="9"/>
  <c r="P156" i="9"/>
  <c r="Q155" i="9"/>
  <c r="E156" i="8"/>
  <c r="D157" i="8"/>
  <c r="P157" i="8"/>
  <c r="Q156" i="8"/>
  <c r="J156" i="8"/>
  <c r="K155" i="8"/>
  <c r="J155" i="7"/>
  <c r="K154" i="7"/>
  <c r="D158" i="7"/>
  <c r="E157" i="7"/>
  <c r="P156" i="7"/>
  <c r="Q155" i="7"/>
  <c r="E156" i="6"/>
  <c r="D157" i="6"/>
  <c r="J157" i="6"/>
  <c r="K156" i="6"/>
  <c r="P156" i="6"/>
  <c r="Q155" i="6"/>
  <c r="P156" i="5"/>
  <c r="Q155" i="5"/>
  <c r="E155" i="5"/>
  <c r="D156" i="5"/>
  <c r="K155" i="5"/>
  <c r="J156" i="5"/>
  <c r="J156" i="4"/>
  <c r="K155" i="4"/>
  <c r="D157" i="4"/>
  <c r="E156" i="4"/>
  <c r="P157" i="4"/>
  <c r="Q156" i="4"/>
  <c r="J157" i="3"/>
  <c r="K156" i="3"/>
  <c r="D156" i="3"/>
  <c r="E155" i="3"/>
  <c r="P157" i="3"/>
  <c r="Q156" i="3"/>
  <c r="J156" i="2"/>
  <c r="K155" i="2"/>
  <c r="D155" i="2"/>
  <c r="E154" i="2"/>
  <c r="P156" i="2"/>
  <c r="Q155" i="2"/>
  <c r="P257" i="1"/>
  <c r="J256" i="1"/>
  <c r="D156" i="1"/>
  <c r="E155" i="1"/>
  <c r="E156" i="24" l="1"/>
  <c r="D157" i="24"/>
  <c r="Q158" i="24"/>
  <c r="P159" i="24"/>
  <c r="K156" i="24"/>
  <c r="J157" i="24"/>
  <c r="D158" i="23"/>
  <c r="E157" i="23"/>
  <c r="K157" i="23"/>
  <c r="J158" i="23"/>
  <c r="P157" i="23"/>
  <c r="Q156" i="23"/>
  <c r="K156" i="22"/>
  <c r="J157" i="22"/>
  <c r="D158" i="22"/>
  <c r="E157" i="22"/>
  <c r="Q156" i="22"/>
  <c r="P157" i="22"/>
  <c r="Q156" i="21"/>
  <c r="P157" i="21"/>
  <c r="J157" i="21"/>
  <c r="K156" i="21"/>
  <c r="D158" i="21"/>
  <c r="E157" i="21"/>
  <c r="E155" i="20"/>
  <c r="D156" i="20"/>
  <c r="P156" i="20"/>
  <c r="Q155" i="20"/>
  <c r="J159" i="20"/>
  <c r="K158" i="20"/>
  <c r="E158" i="19"/>
  <c r="D159" i="19"/>
  <c r="K156" i="19"/>
  <c r="J157" i="19"/>
  <c r="Q157" i="19"/>
  <c r="P158" i="19"/>
  <c r="Q157" i="18"/>
  <c r="P158" i="18"/>
  <c r="D158" i="18"/>
  <c r="E157" i="18"/>
  <c r="K156" i="18"/>
  <c r="J157" i="18"/>
  <c r="J157" i="17"/>
  <c r="K156" i="17"/>
  <c r="P157" i="17"/>
  <c r="Q156" i="17"/>
  <c r="E156" i="17"/>
  <c r="D157" i="17"/>
  <c r="D157" i="16"/>
  <c r="E156" i="16"/>
  <c r="Q157" i="16"/>
  <c r="P158" i="16"/>
  <c r="K160" i="16"/>
  <c r="J161" i="16"/>
  <c r="J158" i="15"/>
  <c r="K157" i="15"/>
  <c r="Q156" i="15"/>
  <c r="P157" i="15"/>
  <c r="D157" i="15"/>
  <c r="E156" i="15"/>
  <c r="K156" i="14"/>
  <c r="J157" i="14"/>
  <c r="Q156" i="14"/>
  <c r="P157" i="14"/>
  <c r="D158" i="14"/>
  <c r="E157" i="14"/>
  <c r="K157" i="13"/>
  <c r="J158" i="13"/>
  <c r="P157" i="13"/>
  <c r="Q156" i="13"/>
  <c r="D158" i="13"/>
  <c r="E157" i="13"/>
  <c r="K157" i="12"/>
  <c r="J158" i="12"/>
  <c r="E156" i="12"/>
  <c r="D157" i="12"/>
  <c r="Q158" i="12"/>
  <c r="P159" i="12"/>
  <c r="P157" i="11"/>
  <c r="Q156" i="11"/>
  <c r="E156" i="11"/>
  <c r="D157" i="11"/>
  <c r="J157" i="11"/>
  <c r="K156" i="11"/>
  <c r="K156" i="10"/>
  <c r="J157" i="10"/>
  <c r="E156" i="10"/>
  <c r="D157" i="10"/>
  <c r="Q157" i="10"/>
  <c r="P158" i="10"/>
  <c r="Q156" i="9"/>
  <c r="P157" i="9"/>
  <c r="J157" i="9"/>
  <c r="K156" i="9"/>
  <c r="D158" i="9"/>
  <c r="E157" i="9"/>
  <c r="J157" i="8"/>
  <c r="K156" i="8"/>
  <c r="P158" i="8"/>
  <c r="Q157" i="8"/>
  <c r="D158" i="8"/>
  <c r="E157" i="8"/>
  <c r="Q156" i="7"/>
  <c r="P157" i="7"/>
  <c r="E158" i="7"/>
  <c r="D159" i="7"/>
  <c r="K155" i="7"/>
  <c r="J156" i="7"/>
  <c r="P157" i="6"/>
  <c r="Q156" i="6"/>
  <c r="K157" i="6"/>
  <c r="J158" i="6"/>
  <c r="D158" i="6"/>
  <c r="E157" i="6"/>
  <c r="K156" i="5"/>
  <c r="J157" i="5"/>
  <c r="D157" i="5"/>
  <c r="E156" i="5"/>
  <c r="Q156" i="5"/>
  <c r="P157" i="5"/>
  <c r="D158" i="4"/>
  <c r="E157" i="4"/>
  <c r="Q157" i="4"/>
  <c r="P158" i="4"/>
  <c r="J157" i="4"/>
  <c r="K156" i="4"/>
  <c r="P158" i="3"/>
  <c r="Q157" i="3"/>
  <c r="E156" i="3"/>
  <c r="D157" i="3"/>
  <c r="K157" i="3"/>
  <c r="J158" i="3"/>
  <c r="P157" i="2"/>
  <c r="Q156" i="2"/>
  <c r="D156" i="2"/>
  <c r="E155" i="2"/>
  <c r="J157" i="2"/>
  <c r="K156" i="2"/>
  <c r="P258" i="1"/>
  <c r="J257" i="1"/>
  <c r="D157" i="1"/>
  <c r="E156" i="1"/>
  <c r="D158" i="24" l="1"/>
  <c r="E157" i="24"/>
  <c r="K157" i="24"/>
  <c r="J158" i="24"/>
  <c r="P160" i="24"/>
  <c r="Q159" i="24"/>
  <c r="P158" i="23"/>
  <c r="Q157" i="23"/>
  <c r="J159" i="23"/>
  <c r="K158" i="23"/>
  <c r="E158" i="23"/>
  <c r="D159" i="23"/>
  <c r="E158" i="22"/>
  <c r="D159" i="22"/>
  <c r="Q157" i="22"/>
  <c r="P158" i="22"/>
  <c r="J158" i="22"/>
  <c r="K157" i="22"/>
  <c r="E158" i="21"/>
  <c r="D159" i="21"/>
  <c r="K157" i="21"/>
  <c r="J158" i="21"/>
  <c r="Q157" i="21"/>
  <c r="P158" i="21"/>
  <c r="K159" i="20"/>
  <c r="J160" i="20"/>
  <c r="Q156" i="20"/>
  <c r="P157" i="20"/>
  <c r="E156" i="20"/>
  <c r="D157" i="20"/>
  <c r="Q158" i="19"/>
  <c r="P159" i="19"/>
  <c r="K157" i="19"/>
  <c r="J158" i="19"/>
  <c r="E159" i="19"/>
  <c r="D160" i="19"/>
  <c r="K157" i="18"/>
  <c r="J158" i="18"/>
  <c r="E158" i="18"/>
  <c r="D159" i="18"/>
  <c r="Q158" i="18"/>
  <c r="P159" i="18"/>
  <c r="K157" i="17"/>
  <c r="J158" i="17"/>
  <c r="D158" i="17"/>
  <c r="E157" i="17"/>
  <c r="Q157" i="17"/>
  <c r="P158" i="17"/>
  <c r="J162" i="16"/>
  <c r="K161" i="16"/>
  <c r="P159" i="16"/>
  <c r="Q158" i="16"/>
  <c r="D158" i="16"/>
  <c r="E157" i="16"/>
  <c r="D158" i="15"/>
  <c r="E157" i="15"/>
  <c r="Q157" i="15"/>
  <c r="P158" i="15"/>
  <c r="J159" i="15"/>
  <c r="K158" i="15"/>
  <c r="E158" i="14"/>
  <c r="D159" i="14"/>
  <c r="Q157" i="14"/>
  <c r="P158" i="14"/>
  <c r="K157" i="14"/>
  <c r="J158" i="14"/>
  <c r="D159" i="13"/>
  <c r="E158" i="13"/>
  <c r="J159" i="13"/>
  <c r="K158" i="13"/>
  <c r="P158" i="13"/>
  <c r="Q157" i="13"/>
  <c r="P160" i="12"/>
  <c r="Q159" i="12"/>
  <c r="D158" i="12"/>
  <c r="E157" i="12"/>
  <c r="J159" i="12"/>
  <c r="K158" i="12"/>
  <c r="K157" i="11"/>
  <c r="J158" i="11"/>
  <c r="D158" i="11"/>
  <c r="E157" i="11"/>
  <c r="P158" i="11"/>
  <c r="Q157" i="11"/>
  <c r="Q158" i="10"/>
  <c r="P159" i="10"/>
  <c r="D158" i="10"/>
  <c r="E157" i="10"/>
  <c r="K157" i="10"/>
  <c r="J158" i="10"/>
  <c r="E158" i="9"/>
  <c r="D159" i="9"/>
  <c r="K157" i="9"/>
  <c r="J158" i="9"/>
  <c r="P158" i="9"/>
  <c r="Q157" i="9"/>
  <c r="D159" i="8"/>
  <c r="E158" i="8"/>
  <c r="Q158" i="8"/>
  <c r="P159" i="8"/>
  <c r="K157" i="8"/>
  <c r="J158" i="8"/>
  <c r="K156" i="7"/>
  <c r="J157" i="7"/>
  <c r="E159" i="7"/>
  <c r="D160" i="7"/>
  <c r="Q157" i="7"/>
  <c r="P158" i="7"/>
  <c r="D159" i="6"/>
  <c r="E158" i="6"/>
  <c r="J159" i="6"/>
  <c r="K158" i="6"/>
  <c r="P158" i="6"/>
  <c r="Q157" i="6"/>
  <c r="Q157" i="5"/>
  <c r="P158" i="5"/>
  <c r="D158" i="5"/>
  <c r="E157" i="5"/>
  <c r="J158" i="5"/>
  <c r="K157" i="5"/>
  <c r="J158" i="4"/>
  <c r="K157" i="4"/>
  <c r="P159" i="4"/>
  <c r="Q158" i="4"/>
  <c r="D159" i="4"/>
  <c r="E158" i="4"/>
  <c r="J159" i="3"/>
  <c r="K158" i="3"/>
  <c r="D158" i="3"/>
  <c r="E157" i="3"/>
  <c r="Q158" i="3"/>
  <c r="P159" i="3"/>
  <c r="K157" i="2"/>
  <c r="J158" i="2"/>
  <c r="E156" i="2"/>
  <c r="D157" i="2"/>
  <c r="P158" i="2"/>
  <c r="Q157" i="2"/>
  <c r="P259" i="1"/>
  <c r="J258" i="1"/>
  <c r="D158" i="1"/>
  <c r="E157" i="1"/>
  <c r="J159" i="24" l="1"/>
  <c r="K158" i="24"/>
  <c r="Q160" i="24"/>
  <c r="P161" i="24"/>
  <c r="E158" i="24"/>
  <c r="D159" i="24"/>
  <c r="D160" i="23"/>
  <c r="E159" i="23"/>
  <c r="K159" i="23"/>
  <c r="J160" i="23"/>
  <c r="Q158" i="23"/>
  <c r="P159" i="23"/>
  <c r="P159" i="22"/>
  <c r="Q158" i="22"/>
  <c r="J159" i="22"/>
  <c r="K158" i="22"/>
  <c r="E159" i="22"/>
  <c r="D160" i="22"/>
  <c r="J159" i="21"/>
  <c r="K158" i="21"/>
  <c r="P159" i="21"/>
  <c r="Q158" i="21"/>
  <c r="D160" i="21"/>
  <c r="E159" i="21"/>
  <c r="D158" i="20"/>
  <c r="E157" i="20"/>
  <c r="Q157" i="20"/>
  <c r="P158" i="20"/>
  <c r="K160" i="20"/>
  <c r="J161" i="20"/>
  <c r="E160" i="19"/>
  <c r="D161" i="19"/>
  <c r="J159" i="19"/>
  <c r="K158" i="19"/>
  <c r="P160" i="19"/>
  <c r="Q159" i="19"/>
  <c r="E159" i="18"/>
  <c r="D160" i="18"/>
  <c r="P160" i="18"/>
  <c r="Q159" i="18"/>
  <c r="J159" i="18"/>
  <c r="K158" i="18"/>
  <c r="Q158" i="17"/>
  <c r="P159" i="17"/>
  <c r="D159" i="17"/>
  <c r="E158" i="17"/>
  <c r="J159" i="17"/>
  <c r="K158" i="17"/>
  <c r="E158" i="16"/>
  <c r="D159" i="16"/>
  <c r="P160" i="16"/>
  <c r="Q159" i="16"/>
  <c r="J163" i="16"/>
  <c r="K162" i="16"/>
  <c r="K159" i="15"/>
  <c r="J160" i="15"/>
  <c r="P159" i="15"/>
  <c r="Q158" i="15"/>
  <c r="E158" i="15"/>
  <c r="D159" i="15"/>
  <c r="Q158" i="14"/>
  <c r="P159" i="14"/>
  <c r="J159" i="14"/>
  <c r="K158" i="14"/>
  <c r="E159" i="14"/>
  <c r="D160" i="14"/>
  <c r="J160" i="13"/>
  <c r="K159" i="13"/>
  <c r="Q158" i="13"/>
  <c r="P159" i="13"/>
  <c r="D160" i="13"/>
  <c r="E159" i="13"/>
  <c r="K159" i="12"/>
  <c r="J160" i="12"/>
  <c r="E158" i="12"/>
  <c r="D159" i="12"/>
  <c r="Q160" i="12"/>
  <c r="P161" i="12"/>
  <c r="Q158" i="11"/>
  <c r="P159" i="11"/>
  <c r="D159" i="11"/>
  <c r="E158" i="11"/>
  <c r="J159" i="11"/>
  <c r="K158" i="11"/>
  <c r="J159" i="10"/>
  <c r="K158" i="10"/>
  <c r="D159" i="10"/>
  <c r="E158" i="10"/>
  <c r="P160" i="10"/>
  <c r="Q159" i="10"/>
  <c r="Q158" i="9"/>
  <c r="P159" i="9"/>
  <c r="J159" i="9"/>
  <c r="K158" i="9"/>
  <c r="D160" i="9"/>
  <c r="E159" i="9"/>
  <c r="J159" i="8"/>
  <c r="K158" i="8"/>
  <c r="P160" i="8"/>
  <c r="Q159" i="8"/>
  <c r="D160" i="8"/>
  <c r="E159" i="8"/>
  <c r="Q158" i="7"/>
  <c r="P159" i="7"/>
  <c r="E160" i="7"/>
  <c r="D161" i="7"/>
  <c r="K157" i="7"/>
  <c r="J158" i="7"/>
  <c r="Q158" i="6"/>
  <c r="P159" i="6"/>
  <c r="J160" i="6"/>
  <c r="K159" i="6"/>
  <c r="D160" i="6"/>
  <c r="E159" i="6"/>
  <c r="J159" i="5"/>
  <c r="K158" i="5"/>
  <c r="E158" i="5"/>
  <c r="D159" i="5"/>
  <c r="P159" i="5"/>
  <c r="Q158" i="5"/>
  <c r="D160" i="4"/>
  <c r="E159" i="4"/>
  <c r="P160" i="4"/>
  <c r="Q159" i="4"/>
  <c r="J159" i="4"/>
  <c r="K158" i="4"/>
  <c r="P160" i="3"/>
  <c r="Q159" i="3"/>
  <c r="D159" i="3"/>
  <c r="E158" i="3"/>
  <c r="J160" i="3"/>
  <c r="K159" i="3"/>
  <c r="Q158" i="2"/>
  <c r="P159" i="2"/>
  <c r="D158" i="2"/>
  <c r="E157" i="2"/>
  <c r="J159" i="2"/>
  <c r="K158" i="2"/>
  <c r="P260" i="1"/>
  <c r="J259" i="1"/>
  <c r="D159" i="1"/>
  <c r="E158" i="1"/>
  <c r="E159" i="24" l="1"/>
  <c r="D160" i="24"/>
  <c r="Q161" i="24"/>
  <c r="P162" i="24"/>
  <c r="K159" i="24"/>
  <c r="J160" i="24"/>
  <c r="P160" i="23"/>
  <c r="Q159" i="23"/>
  <c r="J161" i="23"/>
  <c r="K160" i="23"/>
  <c r="E160" i="23"/>
  <c r="D161" i="23"/>
  <c r="D161" i="22"/>
  <c r="E160" i="22"/>
  <c r="K159" i="22"/>
  <c r="J160" i="22"/>
  <c r="P160" i="22"/>
  <c r="Q159" i="22"/>
  <c r="E160" i="21"/>
  <c r="D161" i="21"/>
  <c r="P160" i="21"/>
  <c r="Q159" i="21"/>
  <c r="K159" i="21"/>
  <c r="J160" i="21"/>
  <c r="K161" i="20"/>
  <c r="J162" i="20"/>
  <c r="Q158" i="20"/>
  <c r="P159" i="20"/>
  <c r="E158" i="20"/>
  <c r="D159" i="20"/>
  <c r="Q160" i="19"/>
  <c r="P161" i="19"/>
  <c r="K159" i="19"/>
  <c r="J160" i="19"/>
  <c r="D162" i="19"/>
  <c r="E161" i="19"/>
  <c r="K159" i="18"/>
  <c r="J160" i="18"/>
  <c r="Q160" i="18"/>
  <c r="P161" i="18"/>
  <c r="E160" i="18"/>
  <c r="D161" i="18"/>
  <c r="J160" i="17"/>
  <c r="K159" i="17"/>
  <c r="D160" i="17"/>
  <c r="E159" i="17"/>
  <c r="P160" i="17"/>
  <c r="Q159" i="17"/>
  <c r="K163" i="16"/>
  <c r="J164" i="16"/>
  <c r="Q160" i="16"/>
  <c r="P161" i="16"/>
  <c r="E159" i="16"/>
  <c r="D160" i="16"/>
  <c r="E159" i="15"/>
  <c r="D160" i="15"/>
  <c r="P160" i="15"/>
  <c r="Q159" i="15"/>
  <c r="K160" i="15"/>
  <c r="J161" i="15"/>
  <c r="P160" i="14"/>
  <c r="Q159" i="14"/>
  <c r="E160" i="14"/>
  <c r="D161" i="14"/>
  <c r="K159" i="14"/>
  <c r="J160" i="14"/>
  <c r="E160" i="13"/>
  <c r="D161" i="13"/>
  <c r="P160" i="13"/>
  <c r="Q159" i="13"/>
  <c r="J161" i="13"/>
  <c r="K160" i="13"/>
  <c r="E159" i="12"/>
  <c r="D160" i="12"/>
  <c r="Q161" i="12"/>
  <c r="P162" i="12"/>
  <c r="K160" i="12"/>
  <c r="J161" i="12"/>
  <c r="J160" i="11"/>
  <c r="K159" i="11"/>
  <c r="D160" i="11"/>
  <c r="E159" i="11"/>
  <c r="P160" i="11"/>
  <c r="Q159" i="11"/>
  <c r="E159" i="10"/>
  <c r="D160" i="10"/>
  <c r="P161" i="10"/>
  <c r="Q160" i="10"/>
  <c r="J160" i="10"/>
  <c r="K159" i="10"/>
  <c r="E160" i="9"/>
  <c r="D161" i="9"/>
  <c r="K159" i="9"/>
  <c r="J160" i="9"/>
  <c r="P160" i="9"/>
  <c r="Q159" i="9"/>
  <c r="E160" i="8"/>
  <c r="D161" i="8"/>
  <c r="P161" i="8"/>
  <c r="Q160" i="8"/>
  <c r="J160" i="8"/>
  <c r="K159" i="8"/>
  <c r="J159" i="7"/>
  <c r="K158" i="7"/>
  <c r="D162" i="7"/>
  <c r="E161" i="7"/>
  <c r="P160" i="7"/>
  <c r="Q159" i="7"/>
  <c r="J161" i="6"/>
  <c r="K160" i="6"/>
  <c r="E160" i="6"/>
  <c r="D161" i="6"/>
  <c r="P160" i="6"/>
  <c r="Q159" i="6"/>
  <c r="P160" i="5"/>
  <c r="Q159" i="5"/>
  <c r="E159" i="5"/>
  <c r="D160" i="5"/>
  <c r="K159" i="5"/>
  <c r="J160" i="5"/>
  <c r="J160" i="4"/>
  <c r="K159" i="4"/>
  <c r="P161" i="4"/>
  <c r="Q160" i="4"/>
  <c r="E160" i="4"/>
  <c r="D161" i="4"/>
  <c r="J161" i="3"/>
  <c r="K160" i="3"/>
  <c r="D160" i="3"/>
  <c r="E159" i="3"/>
  <c r="P161" i="3"/>
  <c r="Q160" i="3"/>
  <c r="J160" i="2"/>
  <c r="K159" i="2"/>
  <c r="D159" i="2"/>
  <c r="E158" i="2"/>
  <c r="P160" i="2"/>
  <c r="Q159" i="2"/>
  <c r="J260" i="1"/>
  <c r="D160" i="1"/>
  <c r="E159" i="1"/>
  <c r="Q162" i="24" l="1"/>
  <c r="P163" i="24"/>
  <c r="K160" i="24"/>
  <c r="J161" i="24"/>
  <c r="E160" i="24"/>
  <c r="D161" i="24"/>
  <c r="D162" i="23"/>
  <c r="E161" i="23"/>
  <c r="K161" i="23"/>
  <c r="J162" i="23"/>
  <c r="Q160" i="23"/>
  <c r="P161" i="23"/>
  <c r="Q160" i="22"/>
  <c r="P161" i="22"/>
  <c r="K160" i="22"/>
  <c r="J161" i="22"/>
  <c r="D162" i="22"/>
  <c r="E161" i="22"/>
  <c r="J161" i="21"/>
  <c r="K160" i="21"/>
  <c r="Q160" i="21"/>
  <c r="P161" i="21"/>
  <c r="D162" i="21"/>
  <c r="E161" i="21"/>
  <c r="E159" i="20"/>
  <c r="D160" i="20"/>
  <c r="P160" i="20"/>
  <c r="Q159" i="20"/>
  <c r="J163" i="20"/>
  <c r="K162" i="20"/>
  <c r="E162" i="19"/>
  <c r="D163" i="19"/>
  <c r="K160" i="19"/>
  <c r="J161" i="19"/>
  <c r="Q161" i="19"/>
  <c r="P162" i="19"/>
  <c r="D162" i="18"/>
  <c r="E161" i="18"/>
  <c r="Q161" i="18"/>
  <c r="P162" i="18"/>
  <c r="K160" i="18"/>
  <c r="J161" i="18"/>
  <c r="E160" i="17"/>
  <c r="D161" i="17"/>
  <c r="P161" i="17"/>
  <c r="Q160" i="17"/>
  <c r="K160" i="17"/>
  <c r="J161" i="17"/>
  <c r="Q161" i="16"/>
  <c r="P162" i="16"/>
  <c r="D161" i="16"/>
  <c r="E160" i="16"/>
  <c r="K164" i="16"/>
  <c r="J165" i="16"/>
  <c r="J162" i="15"/>
  <c r="K161" i="15"/>
  <c r="Q160" i="15"/>
  <c r="P161" i="15"/>
  <c r="D161" i="15"/>
  <c r="E160" i="15"/>
  <c r="K160" i="14"/>
  <c r="J161" i="14"/>
  <c r="D162" i="14"/>
  <c r="E161" i="14"/>
  <c r="Q160" i="14"/>
  <c r="P161" i="14"/>
  <c r="K161" i="13"/>
  <c r="J162" i="13"/>
  <c r="P161" i="13"/>
  <c r="Q160" i="13"/>
  <c r="D162" i="13"/>
  <c r="E161" i="13"/>
  <c r="K161" i="12"/>
  <c r="J162" i="12"/>
  <c r="Q162" i="12"/>
  <c r="P163" i="12"/>
  <c r="E160" i="12"/>
  <c r="D161" i="12"/>
  <c r="P161" i="11"/>
  <c r="Q160" i="11"/>
  <c r="E160" i="11"/>
  <c r="D161" i="11"/>
  <c r="J161" i="11"/>
  <c r="K160" i="11"/>
  <c r="K160" i="10"/>
  <c r="J161" i="10"/>
  <c r="Q161" i="10"/>
  <c r="P162" i="10"/>
  <c r="E160" i="10"/>
  <c r="D161" i="10"/>
  <c r="J161" i="9"/>
  <c r="K160" i="9"/>
  <c r="Q160" i="9"/>
  <c r="P161" i="9"/>
  <c r="D162" i="9"/>
  <c r="E161" i="9"/>
  <c r="J161" i="8"/>
  <c r="K160" i="8"/>
  <c r="P162" i="8"/>
  <c r="Q161" i="8"/>
  <c r="D162" i="8"/>
  <c r="E161" i="8"/>
  <c r="Q160" i="7"/>
  <c r="P161" i="7"/>
  <c r="E162" i="7"/>
  <c r="D163" i="7"/>
  <c r="K159" i="7"/>
  <c r="J160" i="7"/>
  <c r="P161" i="6"/>
  <c r="Q160" i="6"/>
  <c r="D162" i="6"/>
  <c r="E161" i="6"/>
  <c r="K161" i="6"/>
  <c r="J162" i="6"/>
  <c r="K160" i="5"/>
  <c r="J161" i="5"/>
  <c r="D161" i="5"/>
  <c r="E160" i="5"/>
  <c r="Q160" i="5"/>
  <c r="P161" i="5"/>
  <c r="D162" i="4"/>
  <c r="E161" i="4"/>
  <c r="P162" i="4"/>
  <c r="Q161" i="4"/>
  <c r="J161" i="4"/>
  <c r="K160" i="4"/>
  <c r="P162" i="3"/>
  <c r="Q161" i="3"/>
  <c r="E160" i="3"/>
  <c r="D161" i="3"/>
  <c r="K161" i="3"/>
  <c r="J162" i="3"/>
  <c r="P161" i="2"/>
  <c r="Q160" i="2"/>
  <c r="D160" i="2"/>
  <c r="E159" i="2"/>
  <c r="J161" i="2"/>
  <c r="K160" i="2"/>
  <c r="D161" i="1"/>
  <c r="E160" i="1"/>
  <c r="D162" i="24" l="1"/>
  <c r="E161" i="24"/>
  <c r="K161" i="24"/>
  <c r="J162" i="24"/>
  <c r="P164" i="24"/>
  <c r="Q163" i="24"/>
  <c r="J163" i="23"/>
  <c r="K162" i="23"/>
  <c r="P162" i="23"/>
  <c r="Q161" i="23"/>
  <c r="E162" i="23"/>
  <c r="D163" i="23"/>
  <c r="E162" i="22"/>
  <c r="D163" i="22"/>
  <c r="K161" i="22"/>
  <c r="J162" i="22"/>
  <c r="Q161" i="22"/>
  <c r="P162" i="22"/>
  <c r="E162" i="21"/>
  <c r="D163" i="21"/>
  <c r="Q161" i="21"/>
  <c r="P162" i="21"/>
  <c r="J162" i="21"/>
  <c r="K161" i="21"/>
  <c r="K163" i="20"/>
  <c r="J164" i="20"/>
  <c r="Q160" i="20"/>
  <c r="P161" i="20"/>
  <c r="E160" i="20"/>
  <c r="D161" i="20"/>
  <c r="Q162" i="19"/>
  <c r="P163" i="19"/>
  <c r="K161" i="19"/>
  <c r="J162" i="19"/>
  <c r="E163" i="19"/>
  <c r="D164" i="19"/>
  <c r="K161" i="18"/>
  <c r="J162" i="18"/>
  <c r="Q162" i="18"/>
  <c r="P163" i="18"/>
  <c r="E162" i="18"/>
  <c r="D163" i="18"/>
  <c r="K161" i="17"/>
  <c r="J162" i="17"/>
  <c r="P162" i="17"/>
  <c r="Q161" i="17"/>
  <c r="D162" i="17"/>
  <c r="E161" i="17"/>
  <c r="J166" i="16"/>
  <c r="K165" i="16"/>
  <c r="D162" i="16"/>
  <c r="E161" i="16"/>
  <c r="P163" i="16"/>
  <c r="Q162" i="16"/>
  <c r="D162" i="15"/>
  <c r="E161" i="15"/>
  <c r="Q161" i="15"/>
  <c r="P162" i="15"/>
  <c r="J163" i="15"/>
  <c r="K162" i="15"/>
  <c r="Q161" i="14"/>
  <c r="P162" i="14"/>
  <c r="E162" i="14"/>
  <c r="D163" i="14"/>
  <c r="K161" i="14"/>
  <c r="J162" i="14"/>
  <c r="P162" i="13"/>
  <c r="Q161" i="13"/>
  <c r="D163" i="13"/>
  <c r="E162" i="13"/>
  <c r="J163" i="13"/>
  <c r="K162" i="13"/>
  <c r="D162" i="12"/>
  <c r="E161" i="12"/>
  <c r="P164" i="12"/>
  <c r="Q163" i="12"/>
  <c r="J163" i="12"/>
  <c r="K162" i="12"/>
  <c r="K161" i="11"/>
  <c r="J162" i="11"/>
  <c r="D162" i="11"/>
  <c r="E161" i="11"/>
  <c r="P162" i="11"/>
  <c r="Q161" i="11"/>
  <c r="D162" i="10"/>
  <c r="E161" i="10"/>
  <c r="Q162" i="10"/>
  <c r="P163" i="10"/>
  <c r="K161" i="10"/>
  <c r="J162" i="10"/>
  <c r="E162" i="9"/>
  <c r="D163" i="9"/>
  <c r="P162" i="9"/>
  <c r="Q161" i="9"/>
  <c r="K161" i="9"/>
  <c r="J162" i="9"/>
  <c r="D163" i="8"/>
  <c r="E162" i="8"/>
  <c r="Q162" i="8"/>
  <c r="P163" i="8"/>
  <c r="K161" i="8"/>
  <c r="J162" i="8"/>
  <c r="K160" i="7"/>
  <c r="J161" i="7"/>
  <c r="E163" i="7"/>
  <c r="D164" i="7"/>
  <c r="Q161" i="7"/>
  <c r="P162" i="7"/>
  <c r="J163" i="6"/>
  <c r="K162" i="6"/>
  <c r="D163" i="6"/>
  <c r="E162" i="6"/>
  <c r="P162" i="6"/>
  <c r="Q161" i="6"/>
  <c r="J162" i="5"/>
  <c r="K161" i="5"/>
  <c r="Q161" i="5"/>
  <c r="P162" i="5"/>
  <c r="D162" i="5"/>
  <c r="E161" i="5"/>
  <c r="K161" i="4"/>
  <c r="J162" i="4"/>
  <c r="Q162" i="4"/>
  <c r="P163" i="4"/>
  <c r="D163" i="4"/>
  <c r="E162" i="4"/>
  <c r="J163" i="3"/>
  <c r="K162" i="3"/>
  <c r="D162" i="3"/>
  <c r="E161" i="3"/>
  <c r="Q162" i="3"/>
  <c r="P163" i="3"/>
  <c r="K161" i="2"/>
  <c r="J162" i="2"/>
  <c r="E160" i="2"/>
  <c r="D161" i="2"/>
  <c r="P162" i="2"/>
  <c r="Q161" i="2"/>
  <c r="D162" i="1"/>
  <c r="E161" i="1"/>
  <c r="Q164" i="24" l="1"/>
  <c r="P165" i="24"/>
  <c r="J163" i="24"/>
  <c r="K162" i="24"/>
  <c r="E162" i="24"/>
  <c r="D163" i="24"/>
  <c r="D164" i="23"/>
  <c r="E163" i="23"/>
  <c r="Q162" i="23"/>
  <c r="P163" i="23"/>
  <c r="K163" i="23"/>
  <c r="J164" i="23"/>
  <c r="P163" i="22"/>
  <c r="Q162" i="22"/>
  <c r="J163" i="22"/>
  <c r="K162" i="22"/>
  <c r="E163" i="22"/>
  <c r="D164" i="22"/>
  <c r="J163" i="21"/>
  <c r="K162" i="21"/>
  <c r="P163" i="21"/>
  <c r="Q162" i="21"/>
  <c r="D164" i="21"/>
  <c r="E163" i="21"/>
  <c r="D162" i="20"/>
  <c r="E161" i="20"/>
  <c r="Q161" i="20"/>
  <c r="P162" i="20"/>
  <c r="K164" i="20"/>
  <c r="J165" i="20"/>
  <c r="E164" i="19"/>
  <c r="D165" i="19"/>
  <c r="J163" i="19"/>
  <c r="K162" i="19"/>
  <c r="P164" i="19"/>
  <c r="Q163" i="19"/>
  <c r="E163" i="18"/>
  <c r="D164" i="18"/>
  <c r="P164" i="18"/>
  <c r="Q163" i="18"/>
  <c r="J163" i="18"/>
  <c r="K162" i="18"/>
  <c r="Q162" i="17"/>
  <c r="P163" i="17"/>
  <c r="D163" i="17"/>
  <c r="E162" i="17"/>
  <c r="J163" i="17"/>
  <c r="K162" i="17"/>
  <c r="P164" i="16"/>
  <c r="Q163" i="16"/>
  <c r="E162" i="16"/>
  <c r="D163" i="16"/>
  <c r="J167" i="16"/>
  <c r="K166" i="16"/>
  <c r="K163" i="15"/>
  <c r="J164" i="15"/>
  <c r="P163" i="15"/>
  <c r="Q162" i="15"/>
  <c r="E162" i="15"/>
  <c r="D163" i="15"/>
  <c r="J163" i="14"/>
  <c r="K162" i="14"/>
  <c r="E163" i="14"/>
  <c r="D164" i="14"/>
  <c r="Q162" i="14"/>
  <c r="P163" i="14"/>
  <c r="J164" i="13"/>
  <c r="K163" i="13"/>
  <c r="D164" i="13"/>
  <c r="E163" i="13"/>
  <c r="Q162" i="13"/>
  <c r="P163" i="13"/>
  <c r="K163" i="12"/>
  <c r="J164" i="12"/>
  <c r="Q164" i="12"/>
  <c r="P165" i="12"/>
  <c r="E162" i="12"/>
  <c r="D163" i="12"/>
  <c r="D163" i="11"/>
  <c r="E162" i="11"/>
  <c r="Q162" i="11"/>
  <c r="P163" i="11"/>
  <c r="J163" i="11"/>
  <c r="K162" i="11"/>
  <c r="J163" i="10"/>
  <c r="K162" i="10"/>
  <c r="P164" i="10"/>
  <c r="Q163" i="10"/>
  <c r="D163" i="10"/>
  <c r="E162" i="10"/>
  <c r="J163" i="9"/>
  <c r="K162" i="9"/>
  <c r="Q162" i="9"/>
  <c r="P163" i="9"/>
  <c r="D164" i="9"/>
  <c r="E163" i="9"/>
  <c r="J163" i="8"/>
  <c r="K162" i="8"/>
  <c r="P164" i="8"/>
  <c r="Q163" i="8"/>
  <c r="D164" i="8"/>
  <c r="E163" i="8"/>
  <c r="Q162" i="7"/>
  <c r="P163" i="7"/>
  <c r="E164" i="7"/>
  <c r="D165" i="7"/>
  <c r="K161" i="7"/>
  <c r="J162" i="7"/>
  <c r="Q162" i="6"/>
  <c r="P163" i="6"/>
  <c r="D164" i="6"/>
  <c r="E163" i="6"/>
  <c r="J164" i="6"/>
  <c r="K163" i="6"/>
  <c r="E162" i="5"/>
  <c r="D163" i="5"/>
  <c r="P163" i="5"/>
  <c r="Q162" i="5"/>
  <c r="J163" i="5"/>
  <c r="K162" i="5"/>
  <c r="E163" i="4"/>
  <c r="D164" i="4"/>
  <c r="P164" i="4"/>
  <c r="Q163" i="4"/>
  <c r="J163" i="4"/>
  <c r="K162" i="4"/>
  <c r="P164" i="3"/>
  <c r="Q163" i="3"/>
  <c r="D163" i="3"/>
  <c r="E162" i="3"/>
  <c r="J164" i="3"/>
  <c r="K163" i="3"/>
  <c r="J163" i="2"/>
  <c r="K162" i="2"/>
  <c r="Q162" i="2"/>
  <c r="P163" i="2"/>
  <c r="D162" i="2"/>
  <c r="E161" i="2"/>
  <c r="D163" i="1"/>
  <c r="E162" i="1"/>
  <c r="K163" i="24" l="1"/>
  <c r="J164" i="24"/>
  <c r="E163" i="24"/>
  <c r="D164" i="24"/>
  <c r="Q165" i="24"/>
  <c r="P166" i="24"/>
  <c r="P164" i="23"/>
  <c r="Q163" i="23"/>
  <c r="J165" i="23"/>
  <c r="K164" i="23"/>
  <c r="E164" i="23"/>
  <c r="D165" i="23"/>
  <c r="D165" i="22"/>
  <c r="E164" i="22"/>
  <c r="K163" i="22"/>
  <c r="J164" i="22"/>
  <c r="P164" i="22"/>
  <c r="Q163" i="22"/>
  <c r="P164" i="21"/>
  <c r="Q163" i="21"/>
  <c r="E164" i="21"/>
  <c r="D165" i="21"/>
  <c r="K163" i="21"/>
  <c r="J164" i="21"/>
  <c r="Q162" i="20"/>
  <c r="P163" i="20"/>
  <c r="K165" i="20"/>
  <c r="J166" i="20"/>
  <c r="E162" i="20"/>
  <c r="D163" i="20"/>
  <c r="Q164" i="19"/>
  <c r="P165" i="19"/>
  <c r="K163" i="19"/>
  <c r="J164" i="19"/>
  <c r="D166" i="19"/>
  <c r="E165" i="19"/>
  <c r="K163" i="18"/>
  <c r="J164" i="18"/>
  <c r="Q164" i="18"/>
  <c r="P165" i="18"/>
  <c r="E164" i="18"/>
  <c r="D165" i="18"/>
  <c r="J164" i="17"/>
  <c r="K163" i="17"/>
  <c r="E163" i="17"/>
  <c r="D164" i="17"/>
  <c r="P164" i="17"/>
  <c r="Q163" i="17"/>
  <c r="K167" i="16"/>
  <c r="J168" i="16"/>
  <c r="E163" i="16"/>
  <c r="D164" i="16"/>
  <c r="Q164" i="16"/>
  <c r="P165" i="16"/>
  <c r="E163" i="15"/>
  <c r="D164" i="15"/>
  <c r="P164" i="15"/>
  <c r="Q163" i="15"/>
  <c r="K164" i="15"/>
  <c r="J165" i="15"/>
  <c r="P164" i="14"/>
  <c r="Q163" i="14"/>
  <c r="E164" i="14"/>
  <c r="D165" i="14"/>
  <c r="K163" i="14"/>
  <c r="J164" i="14"/>
  <c r="P164" i="13"/>
  <c r="Q163" i="13"/>
  <c r="E164" i="13"/>
  <c r="D165" i="13"/>
  <c r="J165" i="13"/>
  <c r="K164" i="13"/>
  <c r="E163" i="12"/>
  <c r="D164" i="12"/>
  <c r="Q165" i="12"/>
  <c r="P166" i="12"/>
  <c r="K164" i="12"/>
  <c r="J165" i="12"/>
  <c r="J164" i="11"/>
  <c r="K163" i="11"/>
  <c r="P164" i="11"/>
  <c r="Q163" i="11"/>
  <c r="D164" i="11"/>
  <c r="E163" i="11"/>
  <c r="E163" i="10"/>
  <c r="D164" i="10"/>
  <c r="P165" i="10"/>
  <c r="Q164" i="10"/>
  <c r="J164" i="10"/>
  <c r="K163" i="10"/>
  <c r="P164" i="9"/>
  <c r="Q163" i="9"/>
  <c r="E164" i="9"/>
  <c r="D165" i="9"/>
  <c r="K163" i="9"/>
  <c r="J164" i="9"/>
  <c r="E164" i="8"/>
  <c r="D165" i="8"/>
  <c r="P165" i="8"/>
  <c r="Q164" i="8"/>
  <c r="J164" i="8"/>
  <c r="K163" i="8"/>
  <c r="J163" i="7"/>
  <c r="K162" i="7"/>
  <c r="D166" i="7"/>
  <c r="E165" i="7"/>
  <c r="P164" i="7"/>
  <c r="Q163" i="7"/>
  <c r="E164" i="6"/>
  <c r="D165" i="6"/>
  <c r="J165" i="6"/>
  <c r="K164" i="6"/>
  <c r="P164" i="6"/>
  <c r="Q163" i="6"/>
  <c r="E163" i="5"/>
  <c r="D164" i="5"/>
  <c r="K163" i="5"/>
  <c r="J164" i="5"/>
  <c r="P164" i="5"/>
  <c r="Q163" i="5"/>
  <c r="P165" i="4"/>
  <c r="Q164" i="4"/>
  <c r="J164" i="4"/>
  <c r="K163" i="4"/>
  <c r="E164" i="4"/>
  <c r="D165" i="4"/>
  <c r="J165" i="3"/>
  <c r="K164" i="3"/>
  <c r="D164" i="3"/>
  <c r="E163" i="3"/>
  <c r="P165" i="3"/>
  <c r="Q164" i="3"/>
  <c r="D163" i="2"/>
  <c r="E162" i="2"/>
  <c r="P164" i="2"/>
  <c r="Q163" i="2"/>
  <c r="J164" i="2"/>
  <c r="K163" i="2"/>
  <c r="D164" i="1"/>
  <c r="E163" i="1"/>
  <c r="Q166" i="24" l="1"/>
  <c r="P167" i="24"/>
  <c r="E164" i="24"/>
  <c r="D165" i="24"/>
  <c r="K164" i="24"/>
  <c r="J165" i="24"/>
  <c r="D166" i="23"/>
  <c r="E165" i="23"/>
  <c r="K165" i="23"/>
  <c r="J166" i="23"/>
  <c r="Q164" i="23"/>
  <c r="P165" i="23"/>
  <c r="Q164" i="22"/>
  <c r="P165" i="22"/>
  <c r="K164" i="22"/>
  <c r="J165" i="22"/>
  <c r="D166" i="22"/>
  <c r="E165" i="22"/>
  <c r="J165" i="21"/>
  <c r="K164" i="21"/>
  <c r="D166" i="21"/>
  <c r="E165" i="21"/>
  <c r="Q164" i="21"/>
  <c r="P165" i="21"/>
  <c r="E163" i="20"/>
  <c r="D164" i="20"/>
  <c r="J167" i="20"/>
  <c r="K166" i="20"/>
  <c r="P164" i="20"/>
  <c r="Q163" i="20"/>
  <c r="E166" i="19"/>
  <c r="D167" i="19"/>
  <c r="K164" i="19"/>
  <c r="J165" i="19"/>
  <c r="Q165" i="19"/>
  <c r="P166" i="19"/>
  <c r="D166" i="18"/>
  <c r="E165" i="18"/>
  <c r="Q165" i="18"/>
  <c r="P166" i="18"/>
  <c r="K164" i="18"/>
  <c r="J165" i="18"/>
  <c r="P165" i="17"/>
  <c r="Q164" i="17"/>
  <c r="E164" i="17"/>
  <c r="D165" i="17"/>
  <c r="J165" i="17"/>
  <c r="K164" i="17"/>
  <c r="Q165" i="16"/>
  <c r="P166" i="16"/>
  <c r="D165" i="16"/>
  <c r="E164" i="16"/>
  <c r="K168" i="16"/>
  <c r="J169" i="16"/>
  <c r="J166" i="15"/>
  <c r="K165" i="15"/>
  <c r="Q164" i="15"/>
  <c r="P165" i="15"/>
  <c r="D165" i="15"/>
  <c r="E164" i="15"/>
  <c r="K164" i="14"/>
  <c r="J165" i="14"/>
  <c r="D166" i="14"/>
  <c r="E165" i="14"/>
  <c r="Q164" i="14"/>
  <c r="P165" i="14"/>
  <c r="K165" i="13"/>
  <c r="J166" i="13"/>
  <c r="D166" i="13"/>
  <c r="E165" i="13"/>
  <c r="P165" i="13"/>
  <c r="Q164" i="13"/>
  <c r="K165" i="12"/>
  <c r="J166" i="12"/>
  <c r="Q166" i="12"/>
  <c r="P167" i="12"/>
  <c r="E164" i="12"/>
  <c r="D165" i="12"/>
  <c r="E164" i="11"/>
  <c r="D165" i="11"/>
  <c r="P165" i="11"/>
  <c r="Q164" i="11"/>
  <c r="J165" i="11"/>
  <c r="K164" i="11"/>
  <c r="K164" i="10"/>
  <c r="J165" i="10"/>
  <c r="Q165" i="10"/>
  <c r="P166" i="10"/>
  <c r="E164" i="10"/>
  <c r="D165" i="10"/>
  <c r="J165" i="9"/>
  <c r="K164" i="9"/>
  <c r="D166" i="9"/>
  <c r="E165" i="9"/>
  <c r="Q164" i="9"/>
  <c r="P165" i="9"/>
  <c r="J165" i="8"/>
  <c r="K164" i="8"/>
  <c r="P166" i="8"/>
  <c r="Q165" i="8"/>
  <c r="D166" i="8"/>
  <c r="E165" i="8"/>
  <c r="Q164" i="7"/>
  <c r="P165" i="7"/>
  <c r="E166" i="7"/>
  <c r="D167" i="7"/>
  <c r="K163" i="7"/>
  <c r="J164" i="7"/>
  <c r="K165" i="6"/>
  <c r="J166" i="6"/>
  <c r="P165" i="6"/>
  <c r="Q164" i="6"/>
  <c r="D166" i="6"/>
  <c r="E165" i="6"/>
  <c r="Q164" i="5"/>
  <c r="P165" i="5"/>
  <c r="K164" i="5"/>
  <c r="J165" i="5"/>
  <c r="E164" i="5"/>
  <c r="D165" i="5"/>
  <c r="D166" i="4"/>
  <c r="E165" i="4"/>
  <c r="K164" i="4"/>
  <c r="J165" i="4"/>
  <c r="P166" i="4"/>
  <c r="Q165" i="4"/>
  <c r="P166" i="3"/>
  <c r="Q165" i="3"/>
  <c r="E164" i="3"/>
  <c r="D165" i="3"/>
  <c r="K165" i="3"/>
  <c r="J166" i="3"/>
  <c r="J165" i="2"/>
  <c r="K164" i="2"/>
  <c r="P165" i="2"/>
  <c r="Q164" i="2"/>
  <c r="D164" i="2"/>
  <c r="E163" i="2"/>
  <c r="D165" i="1"/>
  <c r="E164" i="1"/>
  <c r="K165" i="24" l="1"/>
  <c r="J166" i="24"/>
  <c r="D166" i="24"/>
  <c r="E165" i="24"/>
  <c r="P168" i="24"/>
  <c r="Q167" i="24"/>
  <c r="P166" i="23"/>
  <c r="Q165" i="23"/>
  <c r="J167" i="23"/>
  <c r="K166" i="23"/>
  <c r="E166" i="23"/>
  <c r="D167" i="23"/>
  <c r="E166" i="22"/>
  <c r="D167" i="22"/>
  <c r="K165" i="22"/>
  <c r="J166" i="22"/>
  <c r="Q165" i="22"/>
  <c r="P166" i="22"/>
  <c r="P166" i="21"/>
  <c r="Q165" i="21"/>
  <c r="E166" i="21"/>
  <c r="D167" i="21"/>
  <c r="J166" i="21"/>
  <c r="K165" i="21"/>
  <c r="Q164" i="20"/>
  <c r="P165" i="20"/>
  <c r="K167" i="20"/>
  <c r="J168" i="20"/>
  <c r="E164" i="20"/>
  <c r="D165" i="20"/>
  <c r="Q166" i="19"/>
  <c r="P167" i="19"/>
  <c r="K165" i="19"/>
  <c r="J166" i="19"/>
  <c r="E167" i="19"/>
  <c r="D168" i="19"/>
  <c r="K165" i="18"/>
  <c r="J166" i="18"/>
  <c r="Q166" i="18"/>
  <c r="P167" i="18"/>
  <c r="E166" i="18"/>
  <c r="D167" i="18"/>
  <c r="D166" i="17"/>
  <c r="E165" i="17"/>
  <c r="K165" i="17"/>
  <c r="J166" i="17"/>
  <c r="Q165" i="17"/>
  <c r="P166" i="17"/>
  <c r="J170" i="16"/>
  <c r="K169" i="16"/>
  <c r="D166" i="16"/>
  <c r="E165" i="16"/>
  <c r="P167" i="16"/>
  <c r="Q166" i="16"/>
  <c r="D166" i="15"/>
  <c r="E165" i="15"/>
  <c r="Q165" i="15"/>
  <c r="P166" i="15"/>
  <c r="J167" i="15"/>
  <c r="K166" i="15"/>
  <c r="E166" i="14"/>
  <c r="D167" i="14"/>
  <c r="Q165" i="14"/>
  <c r="P166" i="14"/>
  <c r="K165" i="14"/>
  <c r="J166" i="14"/>
  <c r="P166" i="13"/>
  <c r="Q165" i="13"/>
  <c r="D167" i="13"/>
  <c r="E166" i="13"/>
  <c r="J167" i="13"/>
  <c r="K166" i="13"/>
  <c r="D166" i="12"/>
  <c r="E165" i="12"/>
  <c r="P168" i="12"/>
  <c r="Q167" i="12"/>
  <c r="J167" i="12"/>
  <c r="K166" i="12"/>
  <c r="K165" i="11"/>
  <c r="J166" i="11"/>
  <c r="P166" i="11"/>
  <c r="Q165" i="11"/>
  <c r="D166" i="11"/>
  <c r="E165" i="11"/>
  <c r="D166" i="10"/>
  <c r="E165" i="10"/>
  <c r="Q166" i="10"/>
  <c r="P167" i="10"/>
  <c r="K165" i="10"/>
  <c r="J166" i="10"/>
  <c r="P166" i="9"/>
  <c r="Q165" i="9"/>
  <c r="E166" i="9"/>
  <c r="D167" i="9"/>
  <c r="K165" i="9"/>
  <c r="J166" i="9"/>
  <c r="D167" i="8"/>
  <c r="E166" i="8"/>
  <c r="Q166" i="8"/>
  <c r="P167" i="8"/>
  <c r="K165" i="8"/>
  <c r="J166" i="8"/>
  <c r="K164" i="7"/>
  <c r="J165" i="7"/>
  <c r="E167" i="7"/>
  <c r="D168" i="7"/>
  <c r="Q165" i="7"/>
  <c r="P166" i="7"/>
  <c r="D167" i="6"/>
  <c r="E166" i="6"/>
  <c r="P166" i="6"/>
  <c r="Q165" i="6"/>
  <c r="J167" i="6"/>
  <c r="K166" i="6"/>
  <c r="D166" i="5"/>
  <c r="E165" i="5"/>
  <c r="J166" i="5"/>
  <c r="K165" i="5"/>
  <c r="Q165" i="5"/>
  <c r="P166" i="5"/>
  <c r="Q166" i="4"/>
  <c r="P167" i="4"/>
  <c r="K165" i="4"/>
  <c r="J166" i="4"/>
  <c r="D167" i="4"/>
  <c r="E166" i="4"/>
  <c r="J167" i="3"/>
  <c r="K166" i="3"/>
  <c r="D166" i="3"/>
  <c r="E165" i="3"/>
  <c r="Q166" i="3"/>
  <c r="P167" i="3"/>
  <c r="E164" i="2"/>
  <c r="D165" i="2"/>
  <c r="P166" i="2"/>
  <c r="Q165" i="2"/>
  <c r="K165" i="2"/>
  <c r="J166" i="2"/>
  <c r="D166" i="1"/>
  <c r="E165" i="1"/>
  <c r="Q168" i="24" l="1"/>
  <c r="P169" i="24"/>
  <c r="E166" i="24"/>
  <c r="D167" i="24"/>
  <c r="J167" i="24"/>
  <c r="K166" i="24"/>
  <c r="K167" i="23"/>
  <c r="J168" i="23"/>
  <c r="D168" i="23"/>
  <c r="E167" i="23"/>
  <c r="Q166" i="23"/>
  <c r="P167" i="23"/>
  <c r="J167" i="22"/>
  <c r="K166" i="22"/>
  <c r="Q166" i="22"/>
  <c r="P167" i="22"/>
  <c r="E167" i="22"/>
  <c r="D168" i="22"/>
  <c r="J167" i="21"/>
  <c r="K166" i="21"/>
  <c r="D168" i="21"/>
  <c r="E167" i="21"/>
  <c r="P167" i="21"/>
  <c r="Q166" i="21"/>
  <c r="K168" i="20"/>
  <c r="J169" i="20"/>
  <c r="D166" i="20"/>
  <c r="E165" i="20"/>
  <c r="Q165" i="20"/>
  <c r="P166" i="20"/>
  <c r="E168" i="19"/>
  <c r="D169" i="19"/>
  <c r="J167" i="19"/>
  <c r="K166" i="19"/>
  <c r="P168" i="19"/>
  <c r="Q167" i="19"/>
  <c r="P168" i="18"/>
  <c r="Q167" i="18"/>
  <c r="E167" i="18"/>
  <c r="D168" i="18"/>
  <c r="J167" i="18"/>
  <c r="K166" i="18"/>
  <c r="Q166" i="17"/>
  <c r="P167" i="17"/>
  <c r="J167" i="17"/>
  <c r="K166" i="17"/>
  <c r="D167" i="17"/>
  <c r="E166" i="17"/>
  <c r="E166" i="16"/>
  <c r="D167" i="16"/>
  <c r="P168" i="16"/>
  <c r="Q167" i="16"/>
  <c r="J171" i="16"/>
  <c r="K170" i="16"/>
  <c r="K167" i="15"/>
  <c r="J168" i="15"/>
  <c r="P167" i="15"/>
  <c r="Q166" i="15"/>
  <c r="E166" i="15"/>
  <c r="D167" i="15"/>
  <c r="J167" i="14"/>
  <c r="K166" i="14"/>
  <c r="Q166" i="14"/>
  <c r="P167" i="14"/>
  <c r="E167" i="14"/>
  <c r="D168" i="14"/>
  <c r="J168" i="13"/>
  <c r="K167" i="13"/>
  <c r="D168" i="13"/>
  <c r="E167" i="13"/>
  <c r="Q166" i="13"/>
  <c r="P167" i="13"/>
  <c r="K167" i="12"/>
  <c r="J168" i="12"/>
  <c r="Q168" i="12"/>
  <c r="P169" i="12"/>
  <c r="E166" i="12"/>
  <c r="D167" i="12"/>
  <c r="D167" i="11"/>
  <c r="E166" i="11"/>
  <c r="Q166" i="11"/>
  <c r="P167" i="11"/>
  <c r="J167" i="11"/>
  <c r="K166" i="11"/>
  <c r="J167" i="10"/>
  <c r="K166" i="10"/>
  <c r="P168" i="10"/>
  <c r="Q167" i="10"/>
  <c r="D167" i="10"/>
  <c r="E166" i="10"/>
  <c r="Q166" i="9"/>
  <c r="P167" i="9"/>
  <c r="J167" i="9"/>
  <c r="K166" i="9"/>
  <c r="D168" i="9"/>
  <c r="E167" i="9"/>
  <c r="J167" i="8"/>
  <c r="K166" i="8"/>
  <c r="P168" i="8"/>
  <c r="Q167" i="8"/>
  <c r="D168" i="8"/>
  <c r="E167" i="8"/>
  <c r="Q166" i="7"/>
  <c r="P167" i="7"/>
  <c r="E168" i="7"/>
  <c r="D169" i="7"/>
  <c r="K165" i="7"/>
  <c r="J166" i="7"/>
  <c r="J168" i="6"/>
  <c r="K167" i="6"/>
  <c r="Q166" i="6"/>
  <c r="P167" i="6"/>
  <c r="D168" i="6"/>
  <c r="E167" i="6"/>
  <c r="P167" i="5"/>
  <c r="Q166" i="5"/>
  <c r="J167" i="5"/>
  <c r="K166" i="5"/>
  <c r="E166" i="5"/>
  <c r="D167" i="5"/>
  <c r="D168" i="4"/>
  <c r="E167" i="4"/>
  <c r="J167" i="4"/>
  <c r="K166" i="4"/>
  <c r="P168" i="4"/>
  <c r="Q167" i="4"/>
  <c r="P168" i="3"/>
  <c r="Q167" i="3"/>
  <c r="D167" i="3"/>
  <c r="E166" i="3"/>
  <c r="J168" i="3"/>
  <c r="K167" i="3"/>
  <c r="J167" i="2"/>
  <c r="K166" i="2"/>
  <c r="Q166" i="2"/>
  <c r="P167" i="2"/>
  <c r="D166" i="2"/>
  <c r="E165" i="2"/>
  <c r="D167" i="1"/>
  <c r="E166" i="1"/>
  <c r="K167" i="24" l="1"/>
  <c r="J168" i="24"/>
  <c r="E167" i="24"/>
  <c r="D168" i="24"/>
  <c r="Q169" i="24"/>
  <c r="P170" i="24"/>
  <c r="P168" i="23"/>
  <c r="Q167" i="23"/>
  <c r="E168" i="23"/>
  <c r="D169" i="23"/>
  <c r="J169" i="23"/>
  <c r="K168" i="23"/>
  <c r="P168" i="22"/>
  <c r="Q167" i="22"/>
  <c r="D169" i="22"/>
  <c r="E168" i="22"/>
  <c r="K167" i="22"/>
  <c r="J168" i="22"/>
  <c r="E168" i="21"/>
  <c r="D169" i="21"/>
  <c r="P168" i="21"/>
  <c r="Q167" i="21"/>
  <c r="K167" i="21"/>
  <c r="J168" i="21"/>
  <c r="Q166" i="20"/>
  <c r="P167" i="20"/>
  <c r="E166" i="20"/>
  <c r="D167" i="20"/>
  <c r="K169" i="20"/>
  <c r="J170" i="20"/>
  <c r="K167" i="19"/>
  <c r="J168" i="19"/>
  <c r="Q168" i="19"/>
  <c r="P169" i="19"/>
  <c r="D170" i="19"/>
  <c r="E169" i="19"/>
  <c r="K167" i="18"/>
  <c r="J168" i="18"/>
  <c r="E168" i="18"/>
  <c r="D169" i="18"/>
  <c r="Q168" i="18"/>
  <c r="P169" i="18"/>
  <c r="D168" i="17"/>
  <c r="E167" i="17"/>
  <c r="J168" i="17"/>
  <c r="K167" i="17"/>
  <c r="P168" i="17"/>
  <c r="Q167" i="17"/>
  <c r="Q168" i="16"/>
  <c r="P169" i="16"/>
  <c r="K171" i="16"/>
  <c r="J172" i="16"/>
  <c r="E167" i="16"/>
  <c r="D168" i="16"/>
  <c r="P168" i="15"/>
  <c r="Q167" i="15"/>
  <c r="E167" i="15"/>
  <c r="D168" i="15"/>
  <c r="K168" i="15"/>
  <c r="J169" i="15"/>
  <c r="E168" i="14"/>
  <c r="D169" i="14"/>
  <c r="P168" i="14"/>
  <c r="Q167" i="14"/>
  <c r="K167" i="14"/>
  <c r="J168" i="14"/>
  <c r="E168" i="13"/>
  <c r="D169" i="13"/>
  <c r="P168" i="13"/>
  <c r="Q167" i="13"/>
  <c r="J169" i="13"/>
  <c r="K168" i="13"/>
  <c r="E167" i="12"/>
  <c r="D168" i="12"/>
  <c r="Q169" i="12"/>
  <c r="P170" i="12"/>
  <c r="K168" i="12"/>
  <c r="J169" i="12"/>
  <c r="P168" i="11"/>
  <c r="Q167" i="11"/>
  <c r="J168" i="11"/>
  <c r="K167" i="11"/>
  <c r="D168" i="11"/>
  <c r="E167" i="11"/>
  <c r="E167" i="10"/>
  <c r="D168" i="10"/>
  <c r="P169" i="10"/>
  <c r="Q168" i="10"/>
  <c r="J168" i="10"/>
  <c r="K167" i="10"/>
  <c r="E168" i="9"/>
  <c r="D169" i="9"/>
  <c r="K167" i="9"/>
  <c r="J168" i="9"/>
  <c r="P168" i="9"/>
  <c r="Q167" i="9"/>
  <c r="E168" i="8"/>
  <c r="D169" i="8"/>
  <c r="P169" i="8"/>
  <c r="Q168" i="8"/>
  <c r="J168" i="8"/>
  <c r="K167" i="8"/>
  <c r="J167" i="7"/>
  <c r="K166" i="7"/>
  <c r="D170" i="7"/>
  <c r="E169" i="7"/>
  <c r="P168" i="7"/>
  <c r="Q167" i="7"/>
  <c r="E168" i="6"/>
  <c r="D169" i="6"/>
  <c r="P168" i="6"/>
  <c r="Q167" i="6"/>
  <c r="J169" i="6"/>
  <c r="K168" i="6"/>
  <c r="K167" i="5"/>
  <c r="J168" i="5"/>
  <c r="E167" i="5"/>
  <c r="D168" i="5"/>
  <c r="P168" i="5"/>
  <c r="Q167" i="5"/>
  <c r="P169" i="4"/>
  <c r="Q168" i="4"/>
  <c r="J168" i="4"/>
  <c r="K167" i="4"/>
  <c r="E168" i="4"/>
  <c r="D169" i="4"/>
  <c r="J169" i="3"/>
  <c r="K168" i="3"/>
  <c r="D168" i="3"/>
  <c r="E167" i="3"/>
  <c r="P169" i="3"/>
  <c r="Q168" i="3"/>
  <c r="D167" i="2"/>
  <c r="E166" i="2"/>
  <c r="P168" i="2"/>
  <c r="Q167" i="2"/>
  <c r="J168" i="2"/>
  <c r="K167" i="2"/>
  <c r="D168" i="1"/>
  <c r="E167" i="1"/>
  <c r="Q170" i="24" l="1"/>
  <c r="P171" i="24"/>
  <c r="E168" i="24"/>
  <c r="D169" i="24"/>
  <c r="K168" i="24"/>
  <c r="J169" i="24"/>
  <c r="D170" i="23"/>
  <c r="E169" i="23"/>
  <c r="K169" i="23"/>
  <c r="J170" i="23"/>
  <c r="Q168" i="23"/>
  <c r="P169" i="23"/>
  <c r="K168" i="22"/>
  <c r="J169" i="22"/>
  <c r="D170" i="22"/>
  <c r="E169" i="22"/>
  <c r="Q168" i="22"/>
  <c r="P169" i="22"/>
  <c r="Q168" i="21"/>
  <c r="P169" i="21"/>
  <c r="D170" i="21"/>
  <c r="E169" i="21"/>
  <c r="K168" i="21"/>
  <c r="J169" i="21"/>
  <c r="J171" i="20"/>
  <c r="K170" i="20"/>
  <c r="E167" i="20"/>
  <c r="D168" i="20"/>
  <c r="P168" i="20"/>
  <c r="Q167" i="20"/>
  <c r="Q169" i="19"/>
  <c r="P170" i="19"/>
  <c r="E170" i="19"/>
  <c r="D171" i="19"/>
  <c r="K168" i="19"/>
  <c r="J169" i="19"/>
  <c r="D170" i="18"/>
  <c r="E169" i="18"/>
  <c r="Q169" i="18"/>
  <c r="P170" i="18"/>
  <c r="K168" i="18"/>
  <c r="J169" i="18"/>
  <c r="P169" i="17"/>
  <c r="Q168" i="17"/>
  <c r="K168" i="17"/>
  <c r="J169" i="17"/>
  <c r="E168" i="17"/>
  <c r="D169" i="17"/>
  <c r="E168" i="16"/>
  <c r="D169" i="16"/>
  <c r="K172" i="16"/>
  <c r="J173" i="16"/>
  <c r="Q169" i="16"/>
  <c r="P170" i="16"/>
  <c r="J170" i="15"/>
  <c r="K169" i="15"/>
  <c r="D169" i="15"/>
  <c r="E168" i="15"/>
  <c r="Q168" i="15"/>
  <c r="P169" i="15"/>
  <c r="K168" i="14"/>
  <c r="J169" i="14"/>
  <c r="Q168" i="14"/>
  <c r="P169" i="14"/>
  <c r="D170" i="14"/>
  <c r="E169" i="14"/>
  <c r="K169" i="13"/>
  <c r="J170" i="13"/>
  <c r="P169" i="13"/>
  <c r="Q168" i="13"/>
  <c r="D170" i="13"/>
  <c r="E169" i="13"/>
  <c r="K169" i="12"/>
  <c r="J170" i="12"/>
  <c r="Q170" i="12"/>
  <c r="P171" i="12"/>
  <c r="E168" i="12"/>
  <c r="D169" i="12"/>
  <c r="E168" i="11"/>
  <c r="D169" i="11"/>
  <c r="J169" i="11"/>
  <c r="K168" i="11"/>
  <c r="P169" i="11"/>
  <c r="Q168" i="11"/>
  <c r="K168" i="10"/>
  <c r="J169" i="10"/>
  <c r="Q169" i="10"/>
  <c r="P170" i="10"/>
  <c r="E168" i="10"/>
  <c r="D169" i="10"/>
  <c r="Q168" i="9"/>
  <c r="P169" i="9"/>
  <c r="J169" i="9"/>
  <c r="K168" i="9"/>
  <c r="D170" i="9"/>
  <c r="E169" i="9"/>
  <c r="J169" i="8"/>
  <c r="K168" i="8"/>
  <c r="P170" i="8"/>
  <c r="Q169" i="8"/>
  <c r="D170" i="8"/>
  <c r="E169" i="8"/>
  <c r="Q168" i="7"/>
  <c r="P169" i="7"/>
  <c r="E170" i="7"/>
  <c r="D171" i="7"/>
  <c r="K167" i="7"/>
  <c r="J168" i="7"/>
  <c r="P169" i="6"/>
  <c r="Q168" i="6"/>
  <c r="K169" i="6"/>
  <c r="J170" i="6"/>
  <c r="D170" i="6"/>
  <c r="E169" i="6"/>
  <c r="Q168" i="5"/>
  <c r="P169" i="5"/>
  <c r="D169" i="5"/>
  <c r="E168" i="5"/>
  <c r="K168" i="5"/>
  <c r="J169" i="5"/>
  <c r="D170" i="4"/>
  <c r="E169" i="4"/>
  <c r="J169" i="4"/>
  <c r="K168" i="4"/>
  <c r="P170" i="4"/>
  <c r="Q169" i="4"/>
  <c r="P170" i="3"/>
  <c r="Q169" i="3"/>
  <c r="E168" i="3"/>
  <c r="D169" i="3"/>
  <c r="K169" i="3"/>
  <c r="J170" i="3"/>
  <c r="J169" i="2"/>
  <c r="K168" i="2"/>
  <c r="P169" i="2"/>
  <c r="Q168" i="2"/>
  <c r="D168" i="2"/>
  <c r="E167" i="2"/>
  <c r="D169" i="1"/>
  <c r="E168" i="1"/>
  <c r="D170" i="24" l="1"/>
  <c r="E169" i="24"/>
  <c r="K169" i="24"/>
  <c r="J170" i="24"/>
  <c r="P172" i="24"/>
  <c r="Q171" i="24"/>
  <c r="P170" i="23"/>
  <c r="Q169" i="23"/>
  <c r="J171" i="23"/>
  <c r="K170" i="23"/>
  <c r="E170" i="23"/>
  <c r="D171" i="23"/>
  <c r="Q169" i="22"/>
  <c r="P170" i="22"/>
  <c r="E170" i="22"/>
  <c r="D171" i="22"/>
  <c r="J170" i="22"/>
  <c r="K169" i="22"/>
  <c r="J170" i="21"/>
  <c r="K169" i="21"/>
  <c r="E170" i="21"/>
  <c r="D171" i="21"/>
  <c r="P170" i="21"/>
  <c r="Q169" i="21"/>
  <c r="Q168" i="20"/>
  <c r="P169" i="20"/>
  <c r="E168" i="20"/>
  <c r="D169" i="20"/>
  <c r="K171" i="20"/>
  <c r="J172" i="20"/>
  <c r="Q170" i="19"/>
  <c r="P171" i="19"/>
  <c r="K169" i="19"/>
  <c r="J170" i="19"/>
  <c r="E171" i="19"/>
  <c r="D172" i="19"/>
  <c r="K169" i="18"/>
  <c r="J170" i="18"/>
  <c r="Q170" i="18"/>
  <c r="P171" i="18"/>
  <c r="E170" i="18"/>
  <c r="D171" i="18"/>
  <c r="D170" i="17"/>
  <c r="E169" i="17"/>
  <c r="K169" i="17"/>
  <c r="J170" i="17"/>
  <c r="P170" i="17"/>
  <c r="Q169" i="17"/>
  <c r="P171" i="16"/>
  <c r="Q170" i="16"/>
  <c r="J174" i="16"/>
  <c r="K173" i="16"/>
  <c r="D170" i="16"/>
  <c r="E169" i="16"/>
  <c r="Q169" i="15"/>
  <c r="P170" i="15"/>
  <c r="D170" i="15"/>
  <c r="E169" i="15"/>
  <c r="J171" i="15"/>
  <c r="K170" i="15"/>
  <c r="E170" i="14"/>
  <c r="D171" i="14"/>
  <c r="Q169" i="14"/>
  <c r="P170" i="14"/>
  <c r="K169" i="14"/>
  <c r="J170" i="14"/>
  <c r="P170" i="13"/>
  <c r="Q169" i="13"/>
  <c r="D171" i="13"/>
  <c r="E170" i="13"/>
  <c r="J171" i="13"/>
  <c r="K170" i="13"/>
  <c r="D170" i="12"/>
  <c r="E169" i="12"/>
  <c r="P172" i="12"/>
  <c r="Q171" i="12"/>
  <c r="J171" i="12"/>
  <c r="K170" i="12"/>
  <c r="K169" i="11"/>
  <c r="J170" i="11"/>
  <c r="P170" i="11"/>
  <c r="Q169" i="11"/>
  <c r="D170" i="11"/>
  <c r="E169" i="11"/>
  <c r="D170" i="10"/>
  <c r="E169" i="10"/>
  <c r="Q170" i="10"/>
  <c r="P171" i="10"/>
  <c r="K169" i="10"/>
  <c r="J170" i="10"/>
  <c r="E170" i="9"/>
  <c r="D171" i="9"/>
  <c r="K169" i="9"/>
  <c r="J170" i="9"/>
  <c r="P170" i="9"/>
  <c r="Q169" i="9"/>
  <c r="D171" i="8"/>
  <c r="E170" i="8"/>
  <c r="Q170" i="8"/>
  <c r="P171" i="8"/>
  <c r="K169" i="8"/>
  <c r="J170" i="8"/>
  <c r="K168" i="7"/>
  <c r="J169" i="7"/>
  <c r="E171" i="7"/>
  <c r="D172" i="7"/>
  <c r="Q169" i="7"/>
  <c r="P170" i="7"/>
  <c r="D171" i="6"/>
  <c r="E170" i="6"/>
  <c r="J171" i="6"/>
  <c r="K170" i="6"/>
  <c r="P170" i="6"/>
  <c r="Q169" i="6"/>
  <c r="D170" i="5"/>
  <c r="E169" i="5"/>
  <c r="J170" i="5"/>
  <c r="K169" i="5"/>
  <c r="Q169" i="5"/>
  <c r="P170" i="5"/>
  <c r="Q170" i="4"/>
  <c r="P171" i="4"/>
  <c r="K169" i="4"/>
  <c r="J170" i="4"/>
  <c r="D171" i="4"/>
  <c r="E170" i="4"/>
  <c r="J171" i="3"/>
  <c r="K170" i="3"/>
  <c r="D170" i="3"/>
  <c r="E169" i="3"/>
  <c r="Q170" i="3"/>
  <c r="P171" i="3"/>
  <c r="P170" i="2"/>
  <c r="Q169" i="2"/>
  <c r="E168" i="2"/>
  <c r="D169" i="2"/>
  <c r="K169" i="2"/>
  <c r="J170" i="2"/>
  <c r="D170" i="1"/>
  <c r="E169" i="1"/>
  <c r="Q172" i="24" l="1"/>
  <c r="P173" i="24"/>
  <c r="J171" i="24"/>
  <c r="K170" i="24"/>
  <c r="E170" i="24"/>
  <c r="D171" i="24"/>
  <c r="K171" i="23"/>
  <c r="J172" i="23"/>
  <c r="D172" i="23"/>
  <c r="E171" i="23"/>
  <c r="Q170" i="23"/>
  <c r="P171" i="23"/>
  <c r="E171" i="22"/>
  <c r="D172" i="22"/>
  <c r="J171" i="22"/>
  <c r="K170" i="22"/>
  <c r="Q170" i="22"/>
  <c r="P171" i="22"/>
  <c r="Q170" i="21"/>
  <c r="P171" i="21"/>
  <c r="E171" i="21"/>
  <c r="D172" i="21"/>
  <c r="J171" i="21"/>
  <c r="K170" i="21"/>
  <c r="Q169" i="20"/>
  <c r="P170" i="20"/>
  <c r="K172" i="20"/>
  <c r="J173" i="20"/>
  <c r="D170" i="20"/>
  <c r="E169" i="20"/>
  <c r="E172" i="19"/>
  <c r="D173" i="19"/>
  <c r="J171" i="19"/>
  <c r="K170" i="19"/>
  <c r="P172" i="19"/>
  <c r="Q171" i="19"/>
  <c r="E171" i="18"/>
  <c r="D172" i="18"/>
  <c r="P172" i="18"/>
  <c r="Q171" i="18"/>
  <c r="J171" i="18"/>
  <c r="K170" i="18"/>
  <c r="J171" i="17"/>
  <c r="K170" i="17"/>
  <c r="Q170" i="17"/>
  <c r="P171" i="17"/>
  <c r="D171" i="17"/>
  <c r="E170" i="17"/>
  <c r="E170" i="16"/>
  <c r="D171" i="16"/>
  <c r="J175" i="16"/>
  <c r="K174" i="16"/>
  <c r="P172" i="16"/>
  <c r="Q171" i="16"/>
  <c r="K171" i="15"/>
  <c r="J172" i="15"/>
  <c r="E170" i="15"/>
  <c r="D171" i="15"/>
  <c r="P171" i="15"/>
  <c r="Q170" i="15"/>
  <c r="Q170" i="14"/>
  <c r="P171" i="14"/>
  <c r="J171" i="14"/>
  <c r="K170" i="14"/>
  <c r="E171" i="14"/>
  <c r="D172" i="14"/>
  <c r="J172" i="13"/>
  <c r="K171" i="13"/>
  <c r="D172" i="13"/>
  <c r="E171" i="13"/>
  <c r="Q170" i="13"/>
  <c r="P171" i="13"/>
  <c r="Q172" i="12"/>
  <c r="P173" i="12"/>
  <c r="K171" i="12"/>
  <c r="J172" i="12"/>
  <c r="E170" i="12"/>
  <c r="D171" i="12"/>
  <c r="D171" i="11"/>
  <c r="E170" i="11"/>
  <c r="Q170" i="11"/>
  <c r="P171" i="11"/>
  <c r="J171" i="11"/>
  <c r="K170" i="11"/>
  <c r="J171" i="10"/>
  <c r="K170" i="10"/>
  <c r="P172" i="10"/>
  <c r="Q171" i="10"/>
  <c r="D171" i="10"/>
  <c r="E170" i="10"/>
  <c r="Q170" i="9"/>
  <c r="P171" i="9"/>
  <c r="J171" i="9"/>
  <c r="K170" i="9"/>
  <c r="D172" i="9"/>
  <c r="E171" i="9"/>
  <c r="J171" i="8"/>
  <c r="K170" i="8"/>
  <c r="P172" i="8"/>
  <c r="Q171" i="8"/>
  <c r="D172" i="8"/>
  <c r="E171" i="8"/>
  <c r="Q170" i="7"/>
  <c r="P171" i="7"/>
  <c r="E172" i="7"/>
  <c r="D173" i="7"/>
  <c r="K169" i="7"/>
  <c r="J170" i="7"/>
  <c r="Q170" i="6"/>
  <c r="P171" i="6"/>
  <c r="J172" i="6"/>
  <c r="K171" i="6"/>
  <c r="D172" i="6"/>
  <c r="E171" i="6"/>
  <c r="P171" i="5"/>
  <c r="Q170" i="5"/>
  <c r="J171" i="5"/>
  <c r="K170" i="5"/>
  <c r="E170" i="5"/>
  <c r="D171" i="5"/>
  <c r="D172" i="4"/>
  <c r="E171" i="4"/>
  <c r="J171" i="4"/>
  <c r="K170" i="4"/>
  <c r="P172" i="4"/>
  <c r="Q171" i="4"/>
  <c r="P172" i="3"/>
  <c r="Q171" i="3"/>
  <c r="D171" i="3"/>
  <c r="E170" i="3"/>
  <c r="J172" i="3"/>
  <c r="K171" i="3"/>
  <c r="D170" i="2"/>
  <c r="E169" i="2"/>
  <c r="J171" i="2"/>
  <c r="K170" i="2"/>
  <c r="Q170" i="2"/>
  <c r="P171" i="2"/>
  <c r="D171" i="1"/>
  <c r="E170" i="1"/>
  <c r="E171" i="24" l="1"/>
  <c r="D172" i="24"/>
  <c r="Q173" i="24"/>
  <c r="P174" i="24"/>
  <c r="K171" i="24"/>
  <c r="J172" i="24"/>
  <c r="P172" i="23"/>
  <c r="Q171" i="23"/>
  <c r="E172" i="23"/>
  <c r="D173" i="23"/>
  <c r="J173" i="23"/>
  <c r="K172" i="23"/>
  <c r="P172" i="22"/>
  <c r="Q171" i="22"/>
  <c r="K171" i="22"/>
  <c r="J172" i="22"/>
  <c r="D173" i="22"/>
  <c r="E172" i="22"/>
  <c r="K171" i="21"/>
  <c r="J172" i="21"/>
  <c r="D173" i="21"/>
  <c r="E172" i="21"/>
  <c r="P172" i="21"/>
  <c r="Q171" i="21"/>
  <c r="E170" i="20"/>
  <c r="D171" i="20"/>
  <c r="K173" i="20"/>
  <c r="J174" i="20"/>
  <c r="Q170" i="20"/>
  <c r="P171" i="20"/>
  <c r="Q172" i="19"/>
  <c r="P173" i="19"/>
  <c r="K171" i="19"/>
  <c r="J172" i="19"/>
  <c r="D174" i="19"/>
  <c r="E173" i="19"/>
  <c r="Q172" i="18"/>
  <c r="P173" i="18"/>
  <c r="K171" i="18"/>
  <c r="J172" i="18"/>
  <c r="E172" i="18"/>
  <c r="D173" i="18"/>
  <c r="E171" i="17"/>
  <c r="D172" i="17"/>
  <c r="P172" i="17"/>
  <c r="Q171" i="17"/>
  <c r="J172" i="17"/>
  <c r="K171" i="17"/>
  <c r="Q172" i="16"/>
  <c r="P173" i="16"/>
  <c r="K175" i="16"/>
  <c r="J176" i="16"/>
  <c r="E171" i="16"/>
  <c r="D172" i="16"/>
  <c r="E171" i="15"/>
  <c r="D172" i="15"/>
  <c r="P172" i="15"/>
  <c r="Q171" i="15"/>
  <c r="K172" i="15"/>
  <c r="J173" i="15"/>
  <c r="K171" i="14"/>
  <c r="J172" i="14"/>
  <c r="E172" i="14"/>
  <c r="D173" i="14"/>
  <c r="P172" i="14"/>
  <c r="Q171" i="14"/>
  <c r="P172" i="13"/>
  <c r="Q171" i="13"/>
  <c r="E172" i="13"/>
  <c r="D173" i="13"/>
  <c r="J173" i="13"/>
  <c r="K172" i="13"/>
  <c r="E171" i="12"/>
  <c r="D172" i="12"/>
  <c r="K172" i="12"/>
  <c r="J173" i="12"/>
  <c r="Q173" i="12"/>
  <c r="P174" i="12"/>
  <c r="J172" i="11"/>
  <c r="K171" i="11"/>
  <c r="P172" i="11"/>
  <c r="Q171" i="11"/>
  <c r="D172" i="11"/>
  <c r="E171" i="11"/>
  <c r="E171" i="10"/>
  <c r="D172" i="10"/>
  <c r="P173" i="10"/>
  <c r="Q172" i="10"/>
  <c r="J172" i="10"/>
  <c r="K171" i="10"/>
  <c r="K171" i="9"/>
  <c r="J172" i="9"/>
  <c r="E172" i="9"/>
  <c r="D173" i="9"/>
  <c r="P172" i="9"/>
  <c r="Q171" i="9"/>
  <c r="E172" i="8"/>
  <c r="D173" i="8"/>
  <c r="P173" i="8"/>
  <c r="Q172" i="8"/>
  <c r="J172" i="8"/>
  <c r="K171" i="8"/>
  <c r="J171" i="7"/>
  <c r="K170" i="7"/>
  <c r="D174" i="7"/>
  <c r="E173" i="7"/>
  <c r="P172" i="7"/>
  <c r="Q171" i="7"/>
  <c r="E172" i="6"/>
  <c r="D173" i="6"/>
  <c r="J173" i="6"/>
  <c r="K172" i="6"/>
  <c r="P172" i="6"/>
  <c r="Q171" i="6"/>
  <c r="E171" i="5"/>
  <c r="D172" i="5"/>
  <c r="K171" i="5"/>
  <c r="J172" i="5"/>
  <c r="P172" i="5"/>
  <c r="Q171" i="5"/>
  <c r="P173" i="4"/>
  <c r="Q172" i="4"/>
  <c r="J172" i="4"/>
  <c r="K171" i="4"/>
  <c r="E172" i="4"/>
  <c r="D173" i="4"/>
  <c r="J173" i="3"/>
  <c r="K172" i="3"/>
  <c r="D172" i="3"/>
  <c r="E171" i="3"/>
  <c r="P173" i="3"/>
  <c r="Q172" i="3"/>
  <c r="P172" i="2"/>
  <c r="Q171" i="2"/>
  <c r="J172" i="2"/>
  <c r="K171" i="2"/>
  <c r="D171" i="2"/>
  <c r="E170" i="2"/>
  <c r="D172" i="1"/>
  <c r="E171" i="1"/>
  <c r="K172" i="24" l="1"/>
  <c r="J173" i="24"/>
  <c r="Q174" i="24"/>
  <c r="P175" i="24"/>
  <c r="E172" i="24"/>
  <c r="D173" i="24"/>
  <c r="D174" i="23"/>
  <c r="E173" i="23"/>
  <c r="K173" i="23"/>
  <c r="J174" i="23"/>
  <c r="Q172" i="23"/>
  <c r="P173" i="23"/>
  <c r="D174" i="22"/>
  <c r="E173" i="22"/>
  <c r="K172" i="22"/>
  <c r="J173" i="22"/>
  <c r="Q172" i="22"/>
  <c r="P173" i="22"/>
  <c r="Q172" i="21"/>
  <c r="P173" i="21"/>
  <c r="D174" i="21"/>
  <c r="E173" i="21"/>
  <c r="J173" i="21"/>
  <c r="K172" i="21"/>
  <c r="P172" i="20"/>
  <c r="Q171" i="20"/>
  <c r="J175" i="20"/>
  <c r="K174" i="20"/>
  <c r="E171" i="20"/>
  <c r="D172" i="20"/>
  <c r="E174" i="19"/>
  <c r="D175" i="19"/>
  <c r="K172" i="19"/>
  <c r="J173" i="19"/>
  <c r="Q173" i="19"/>
  <c r="P174" i="19"/>
  <c r="D174" i="18"/>
  <c r="E173" i="18"/>
  <c r="K172" i="18"/>
  <c r="J173" i="18"/>
  <c r="Q173" i="18"/>
  <c r="P174" i="18"/>
  <c r="J173" i="17"/>
  <c r="K172" i="17"/>
  <c r="P173" i="17"/>
  <c r="Q172" i="17"/>
  <c r="E172" i="17"/>
  <c r="D173" i="17"/>
  <c r="K176" i="16"/>
  <c r="J177" i="16"/>
  <c r="D173" i="16"/>
  <c r="E172" i="16"/>
  <c r="Q173" i="16"/>
  <c r="P174" i="16"/>
  <c r="J174" i="15"/>
  <c r="K173" i="15"/>
  <c r="Q172" i="15"/>
  <c r="P173" i="15"/>
  <c r="D173" i="15"/>
  <c r="E172" i="15"/>
  <c r="K172" i="14"/>
  <c r="J173" i="14"/>
  <c r="Q172" i="14"/>
  <c r="P173" i="14"/>
  <c r="D174" i="14"/>
  <c r="E173" i="14"/>
  <c r="D174" i="13"/>
  <c r="E173" i="13"/>
  <c r="K173" i="13"/>
  <c r="J174" i="13"/>
  <c r="P173" i="13"/>
  <c r="Q172" i="13"/>
  <c r="Q174" i="12"/>
  <c r="P175" i="12"/>
  <c r="K173" i="12"/>
  <c r="J174" i="12"/>
  <c r="E172" i="12"/>
  <c r="D173" i="12"/>
  <c r="E172" i="11"/>
  <c r="D173" i="11"/>
  <c r="P173" i="11"/>
  <c r="Q172" i="11"/>
  <c r="J173" i="11"/>
  <c r="K172" i="11"/>
  <c r="K172" i="10"/>
  <c r="J173" i="10"/>
  <c r="Q173" i="10"/>
  <c r="P174" i="10"/>
  <c r="E172" i="10"/>
  <c r="D173" i="10"/>
  <c r="Q172" i="9"/>
  <c r="P173" i="9"/>
  <c r="D174" i="9"/>
  <c r="E173" i="9"/>
  <c r="J173" i="9"/>
  <c r="K172" i="9"/>
  <c r="J173" i="8"/>
  <c r="K172" i="8"/>
  <c r="P174" i="8"/>
  <c r="Q173" i="8"/>
  <c r="D174" i="8"/>
  <c r="E173" i="8"/>
  <c r="Q172" i="7"/>
  <c r="P173" i="7"/>
  <c r="E174" i="7"/>
  <c r="D175" i="7"/>
  <c r="K171" i="7"/>
  <c r="J172" i="7"/>
  <c r="P173" i="6"/>
  <c r="Q172" i="6"/>
  <c r="K173" i="6"/>
  <c r="J174" i="6"/>
  <c r="D174" i="6"/>
  <c r="E173" i="6"/>
  <c r="Q172" i="5"/>
  <c r="P173" i="5"/>
  <c r="K172" i="5"/>
  <c r="J173" i="5"/>
  <c r="D173" i="5"/>
  <c r="E172" i="5"/>
  <c r="D174" i="4"/>
  <c r="E173" i="4"/>
  <c r="J173" i="4"/>
  <c r="K172" i="4"/>
  <c r="Q173" i="4"/>
  <c r="P174" i="4"/>
  <c r="P174" i="3"/>
  <c r="Q173" i="3"/>
  <c r="E172" i="3"/>
  <c r="D173" i="3"/>
  <c r="K173" i="3"/>
  <c r="J174" i="3"/>
  <c r="D172" i="2"/>
  <c r="E171" i="2"/>
  <c r="J173" i="2"/>
  <c r="K172" i="2"/>
  <c r="P173" i="2"/>
  <c r="Q172" i="2"/>
  <c r="D173" i="1"/>
  <c r="E172" i="1"/>
  <c r="P176" i="24" l="1"/>
  <c r="Q175" i="24"/>
  <c r="D174" i="24"/>
  <c r="E173" i="24"/>
  <c r="K173" i="24"/>
  <c r="J174" i="24"/>
  <c r="P174" i="23"/>
  <c r="Q173" i="23"/>
  <c r="J175" i="23"/>
  <c r="K174" i="23"/>
  <c r="E174" i="23"/>
  <c r="D175" i="23"/>
  <c r="Q173" i="22"/>
  <c r="P174" i="22"/>
  <c r="J174" i="22"/>
  <c r="K173" i="22"/>
  <c r="E174" i="22"/>
  <c r="D175" i="22"/>
  <c r="K173" i="21"/>
  <c r="J174" i="21"/>
  <c r="E174" i="21"/>
  <c r="D175" i="21"/>
  <c r="Q173" i="21"/>
  <c r="P174" i="21"/>
  <c r="E172" i="20"/>
  <c r="D173" i="20"/>
  <c r="K175" i="20"/>
  <c r="J176" i="20"/>
  <c r="Q172" i="20"/>
  <c r="P173" i="20"/>
  <c r="Q174" i="19"/>
  <c r="P175" i="19"/>
  <c r="K173" i="19"/>
  <c r="J174" i="19"/>
  <c r="E175" i="19"/>
  <c r="D176" i="19"/>
  <c r="Q174" i="18"/>
  <c r="P175" i="18"/>
  <c r="K173" i="18"/>
  <c r="J174" i="18"/>
  <c r="E174" i="18"/>
  <c r="D175" i="18"/>
  <c r="D174" i="17"/>
  <c r="E173" i="17"/>
  <c r="Q173" i="17"/>
  <c r="P174" i="17"/>
  <c r="K173" i="17"/>
  <c r="J174" i="17"/>
  <c r="P175" i="16"/>
  <c r="Q174" i="16"/>
  <c r="D174" i="16"/>
  <c r="E173" i="16"/>
  <c r="J178" i="16"/>
  <c r="K177" i="16"/>
  <c r="D174" i="15"/>
  <c r="E173" i="15"/>
  <c r="Q173" i="15"/>
  <c r="P174" i="15"/>
  <c r="J175" i="15"/>
  <c r="K174" i="15"/>
  <c r="E174" i="14"/>
  <c r="D175" i="14"/>
  <c r="Q173" i="14"/>
  <c r="P174" i="14"/>
  <c r="K173" i="14"/>
  <c r="J174" i="14"/>
  <c r="J175" i="13"/>
  <c r="K174" i="13"/>
  <c r="P174" i="13"/>
  <c r="Q173" i="13"/>
  <c r="D175" i="13"/>
  <c r="E174" i="13"/>
  <c r="D174" i="12"/>
  <c r="E173" i="12"/>
  <c r="J175" i="12"/>
  <c r="K174" i="12"/>
  <c r="P176" i="12"/>
  <c r="Q175" i="12"/>
  <c r="K173" i="11"/>
  <c r="J174" i="11"/>
  <c r="P174" i="11"/>
  <c r="Q173" i="11"/>
  <c r="D174" i="11"/>
  <c r="E173" i="11"/>
  <c r="D174" i="10"/>
  <c r="E173" i="10"/>
  <c r="Q174" i="10"/>
  <c r="P175" i="10"/>
  <c r="K173" i="10"/>
  <c r="J174" i="10"/>
  <c r="E174" i="9"/>
  <c r="D175" i="9"/>
  <c r="K173" i="9"/>
  <c r="J174" i="9"/>
  <c r="P174" i="9"/>
  <c r="Q173" i="9"/>
  <c r="D175" i="8"/>
  <c r="E174" i="8"/>
  <c r="Q174" i="8"/>
  <c r="P175" i="8"/>
  <c r="K173" i="8"/>
  <c r="J174" i="8"/>
  <c r="K172" i="7"/>
  <c r="J173" i="7"/>
  <c r="E175" i="7"/>
  <c r="D176" i="7"/>
  <c r="Q173" i="7"/>
  <c r="P174" i="7"/>
  <c r="D175" i="6"/>
  <c r="E174" i="6"/>
  <c r="J175" i="6"/>
  <c r="K174" i="6"/>
  <c r="P174" i="6"/>
  <c r="Q173" i="6"/>
  <c r="D174" i="5"/>
  <c r="E173" i="5"/>
  <c r="J174" i="5"/>
  <c r="K173" i="5"/>
  <c r="Q173" i="5"/>
  <c r="P174" i="5"/>
  <c r="Q174" i="4"/>
  <c r="P175" i="4"/>
  <c r="K173" i="4"/>
  <c r="J174" i="4"/>
  <c r="D175" i="4"/>
  <c r="E174" i="4"/>
  <c r="D174" i="3"/>
  <c r="E173" i="3"/>
  <c r="J175" i="3"/>
  <c r="K174" i="3"/>
  <c r="Q174" i="3"/>
  <c r="P175" i="3"/>
  <c r="P174" i="2"/>
  <c r="Q173" i="2"/>
  <c r="K173" i="2"/>
  <c r="J174" i="2"/>
  <c r="E172" i="2"/>
  <c r="D173" i="2"/>
  <c r="D174" i="1"/>
  <c r="E173" i="1"/>
  <c r="J175" i="24" l="1"/>
  <c r="K174" i="24"/>
  <c r="E174" i="24"/>
  <c r="D175" i="24"/>
  <c r="Q176" i="24"/>
  <c r="P177" i="24"/>
  <c r="D176" i="23"/>
  <c r="E175" i="23"/>
  <c r="K175" i="23"/>
  <c r="J176" i="23"/>
  <c r="Q174" i="23"/>
  <c r="P175" i="23"/>
  <c r="E175" i="22"/>
  <c r="D176" i="22"/>
  <c r="J175" i="22"/>
  <c r="K174" i="22"/>
  <c r="P175" i="22"/>
  <c r="Q174" i="22"/>
  <c r="P175" i="21"/>
  <c r="Q174" i="21"/>
  <c r="J175" i="21"/>
  <c r="K174" i="21"/>
  <c r="D176" i="21"/>
  <c r="E175" i="21"/>
  <c r="K176" i="20"/>
  <c r="J177" i="20"/>
  <c r="Q173" i="20"/>
  <c r="P174" i="20"/>
  <c r="D174" i="20"/>
  <c r="E173" i="20"/>
  <c r="E176" i="19"/>
  <c r="D177" i="19"/>
  <c r="J175" i="19"/>
  <c r="K174" i="19"/>
  <c r="P176" i="19"/>
  <c r="Q175" i="19"/>
  <c r="E175" i="18"/>
  <c r="D176" i="18"/>
  <c r="J175" i="18"/>
  <c r="K174" i="18"/>
  <c r="P176" i="18"/>
  <c r="Q175" i="18"/>
  <c r="J175" i="17"/>
  <c r="K174" i="17"/>
  <c r="Q174" i="17"/>
  <c r="P175" i="17"/>
  <c r="D175" i="17"/>
  <c r="E174" i="17"/>
  <c r="J179" i="16"/>
  <c r="K178" i="16"/>
  <c r="E174" i="16"/>
  <c r="D175" i="16"/>
  <c r="P176" i="16"/>
  <c r="Q175" i="16"/>
  <c r="P175" i="15"/>
  <c r="Q174" i="15"/>
  <c r="K175" i="15"/>
  <c r="J176" i="15"/>
  <c r="E174" i="15"/>
  <c r="D175" i="15"/>
  <c r="J175" i="14"/>
  <c r="K174" i="14"/>
  <c r="Q174" i="14"/>
  <c r="P175" i="14"/>
  <c r="E175" i="14"/>
  <c r="D176" i="14"/>
  <c r="Q174" i="13"/>
  <c r="P175" i="13"/>
  <c r="D176" i="13"/>
  <c r="E175" i="13"/>
  <c r="J176" i="13"/>
  <c r="K175" i="13"/>
  <c r="Q176" i="12"/>
  <c r="P177" i="12"/>
  <c r="K175" i="12"/>
  <c r="J176" i="12"/>
  <c r="E174" i="12"/>
  <c r="D175" i="12"/>
  <c r="D175" i="11"/>
  <c r="E174" i="11"/>
  <c r="Q174" i="11"/>
  <c r="P175" i="11"/>
  <c r="J175" i="11"/>
  <c r="K174" i="11"/>
  <c r="J175" i="10"/>
  <c r="K174" i="10"/>
  <c r="P176" i="10"/>
  <c r="Q175" i="10"/>
  <c r="D175" i="10"/>
  <c r="E174" i="10"/>
  <c r="Q174" i="9"/>
  <c r="P175" i="9"/>
  <c r="J175" i="9"/>
  <c r="K174" i="9"/>
  <c r="D176" i="9"/>
  <c r="E175" i="9"/>
  <c r="P176" i="8"/>
  <c r="Q175" i="8"/>
  <c r="J175" i="8"/>
  <c r="K174" i="8"/>
  <c r="D176" i="8"/>
  <c r="E175" i="8"/>
  <c r="Q174" i="7"/>
  <c r="P175" i="7"/>
  <c r="E176" i="7"/>
  <c r="D177" i="7"/>
  <c r="K173" i="7"/>
  <c r="J174" i="7"/>
  <c r="Q174" i="6"/>
  <c r="P175" i="6"/>
  <c r="J176" i="6"/>
  <c r="K175" i="6"/>
  <c r="D176" i="6"/>
  <c r="E175" i="6"/>
  <c r="Q174" i="5"/>
  <c r="P175" i="5"/>
  <c r="J175" i="5"/>
  <c r="K174" i="5"/>
  <c r="E174" i="5"/>
  <c r="D175" i="5"/>
  <c r="J175" i="4"/>
  <c r="K174" i="4"/>
  <c r="E175" i="4"/>
  <c r="D176" i="4"/>
  <c r="P176" i="4"/>
  <c r="Q175" i="4"/>
  <c r="P176" i="3"/>
  <c r="Q175" i="3"/>
  <c r="J176" i="3"/>
  <c r="K175" i="3"/>
  <c r="D175" i="3"/>
  <c r="E174" i="3"/>
  <c r="D174" i="2"/>
  <c r="E173" i="2"/>
  <c r="J175" i="2"/>
  <c r="K174" i="2"/>
  <c r="Q174" i="2"/>
  <c r="P175" i="2"/>
  <c r="D175" i="1"/>
  <c r="E174" i="1"/>
  <c r="Q177" i="24" l="1"/>
  <c r="P178" i="24"/>
  <c r="E175" i="24"/>
  <c r="D176" i="24"/>
  <c r="K175" i="24"/>
  <c r="J176" i="24"/>
  <c r="P176" i="23"/>
  <c r="Q175" i="23"/>
  <c r="J177" i="23"/>
  <c r="K176" i="23"/>
  <c r="E176" i="23"/>
  <c r="D177" i="23"/>
  <c r="P176" i="22"/>
  <c r="Q175" i="22"/>
  <c r="K175" i="22"/>
  <c r="J176" i="22"/>
  <c r="D177" i="22"/>
  <c r="E176" i="22"/>
  <c r="E176" i="21"/>
  <c r="D177" i="21"/>
  <c r="K175" i="21"/>
  <c r="J176" i="21"/>
  <c r="P176" i="21"/>
  <c r="Q175" i="21"/>
  <c r="E174" i="20"/>
  <c r="D175" i="20"/>
  <c r="Q174" i="20"/>
  <c r="P175" i="20"/>
  <c r="K177" i="20"/>
  <c r="J178" i="20"/>
  <c r="Q176" i="19"/>
  <c r="P177" i="19"/>
  <c r="K175" i="19"/>
  <c r="J176" i="19"/>
  <c r="D178" i="19"/>
  <c r="E177" i="19"/>
  <c r="K175" i="18"/>
  <c r="J176" i="18"/>
  <c r="Q176" i="18"/>
  <c r="P177" i="18"/>
  <c r="E176" i="18"/>
  <c r="D177" i="18"/>
  <c r="D176" i="17"/>
  <c r="E175" i="17"/>
  <c r="P176" i="17"/>
  <c r="Q175" i="17"/>
  <c r="J176" i="17"/>
  <c r="K175" i="17"/>
  <c r="Q176" i="16"/>
  <c r="P177" i="16"/>
  <c r="E175" i="16"/>
  <c r="D176" i="16"/>
  <c r="K179" i="16"/>
  <c r="J180" i="16"/>
  <c r="E175" i="15"/>
  <c r="D176" i="15"/>
  <c r="K176" i="15"/>
  <c r="J177" i="15"/>
  <c r="P176" i="15"/>
  <c r="Q175" i="15"/>
  <c r="E176" i="14"/>
  <c r="D177" i="14"/>
  <c r="P176" i="14"/>
  <c r="Q175" i="14"/>
  <c r="K175" i="14"/>
  <c r="J176" i="14"/>
  <c r="E176" i="13"/>
  <c r="D177" i="13"/>
  <c r="J177" i="13"/>
  <c r="K176" i="13"/>
  <c r="P176" i="13"/>
  <c r="Q175" i="13"/>
  <c r="E175" i="12"/>
  <c r="D176" i="12"/>
  <c r="K176" i="12"/>
  <c r="J177" i="12"/>
  <c r="Q177" i="12"/>
  <c r="P178" i="12"/>
  <c r="P176" i="11"/>
  <c r="Q175" i="11"/>
  <c r="J176" i="11"/>
  <c r="K175" i="11"/>
  <c r="D176" i="11"/>
  <c r="E175" i="11"/>
  <c r="E175" i="10"/>
  <c r="D176" i="10"/>
  <c r="P177" i="10"/>
  <c r="Q176" i="10"/>
  <c r="J176" i="10"/>
  <c r="K175" i="10"/>
  <c r="K175" i="9"/>
  <c r="J176" i="9"/>
  <c r="E176" i="9"/>
  <c r="D177" i="9"/>
  <c r="P176" i="9"/>
  <c r="Q175" i="9"/>
  <c r="E176" i="8"/>
  <c r="D177" i="8"/>
  <c r="J176" i="8"/>
  <c r="K175" i="8"/>
  <c r="P177" i="8"/>
  <c r="Q176" i="8"/>
  <c r="J175" i="7"/>
  <c r="K174" i="7"/>
  <c r="D178" i="7"/>
  <c r="E177" i="7"/>
  <c r="P176" i="7"/>
  <c r="Q175" i="7"/>
  <c r="E176" i="6"/>
  <c r="D177" i="6"/>
  <c r="J177" i="6"/>
  <c r="K176" i="6"/>
  <c r="P176" i="6"/>
  <c r="Q175" i="6"/>
  <c r="E175" i="5"/>
  <c r="D176" i="5"/>
  <c r="K175" i="5"/>
  <c r="J176" i="5"/>
  <c r="P176" i="5"/>
  <c r="Q175" i="5"/>
  <c r="P177" i="4"/>
  <c r="Q176" i="4"/>
  <c r="E176" i="4"/>
  <c r="D177" i="4"/>
  <c r="J176" i="4"/>
  <c r="K175" i="4"/>
  <c r="P177" i="3"/>
  <c r="Q176" i="3"/>
  <c r="D176" i="3"/>
  <c r="E175" i="3"/>
  <c r="J177" i="3"/>
  <c r="K176" i="3"/>
  <c r="P176" i="2"/>
  <c r="Q175" i="2"/>
  <c r="J176" i="2"/>
  <c r="K175" i="2"/>
  <c r="D175" i="2"/>
  <c r="E174" i="2"/>
  <c r="D176" i="1"/>
  <c r="E175" i="1"/>
  <c r="K176" i="24" l="1"/>
  <c r="J177" i="24"/>
  <c r="E176" i="24"/>
  <c r="D177" i="24"/>
  <c r="Q178" i="24"/>
  <c r="P179" i="24"/>
  <c r="D178" i="23"/>
  <c r="E177" i="23"/>
  <c r="K177" i="23"/>
  <c r="J178" i="23"/>
  <c r="Q176" i="23"/>
  <c r="P177" i="23"/>
  <c r="D178" i="22"/>
  <c r="E177" i="22"/>
  <c r="K176" i="22"/>
  <c r="J177" i="22"/>
  <c r="Q176" i="22"/>
  <c r="P177" i="22"/>
  <c r="Q176" i="21"/>
  <c r="P177" i="21"/>
  <c r="K176" i="21"/>
  <c r="J177" i="21"/>
  <c r="D178" i="21"/>
  <c r="E177" i="21"/>
  <c r="J179" i="20"/>
  <c r="K178" i="20"/>
  <c r="P176" i="20"/>
  <c r="Q175" i="20"/>
  <c r="E175" i="20"/>
  <c r="D176" i="20"/>
  <c r="E178" i="19"/>
  <c r="D179" i="19"/>
  <c r="K176" i="19"/>
  <c r="J177" i="19"/>
  <c r="Q177" i="19"/>
  <c r="P178" i="19"/>
  <c r="D178" i="18"/>
  <c r="E177" i="18"/>
  <c r="Q177" i="18"/>
  <c r="P178" i="18"/>
  <c r="K176" i="18"/>
  <c r="J177" i="18"/>
  <c r="K176" i="17"/>
  <c r="J177" i="17"/>
  <c r="P177" i="17"/>
  <c r="Q176" i="17"/>
  <c r="E176" i="17"/>
  <c r="D177" i="17"/>
  <c r="K180" i="16"/>
  <c r="J181" i="16"/>
  <c r="D177" i="16"/>
  <c r="E176" i="16"/>
  <c r="Q177" i="16"/>
  <c r="P178" i="16"/>
  <c r="Q176" i="15"/>
  <c r="P177" i="15"/>
  <c r="J178" i="15"/>
  <c r="K177" i="15"/>
  <c r="D177" i="15"/>
  <c r="E176" i="15"/>
  <c r="Q176" i="14"/>
  <c r="P177" i="14"/>
  <c r="K176" i="14"/>
  <c r="J177" i="14"/>
  <c r="D178" i="14"/>
  <c r="E177" i="14"/>
  <c r="P177" i="13"/>
  <c r="Q176" i="13"/>
  <c r="K177" i="13"/>
  <c r="J178" i="13"/>
  <c r="D178" i="13"/>
  <c r="E177" i="13"/>
  <c r="K177" i="12"/>
  <c r="J178" i="12"/>
  <c r="Q178" i="12"/>
  <c r="P179" i="12"/>
  <c r="E176" i="12"/>
  <c r="D177" i="12"/>
  <c r="E176" i="11"/>
  <c r="D177" i="11"/>
  <c r="J177" i="11"/>
  <c r="K176" i="11"/>
  <c r="P177" i="11"/>
  <c r="Q176" i="11"/>
  <c r="K176" i="10"/>
  <c r="J177" i="10"/>
  <c r="Q177" i="10"/>
  <c r="P178" i="10"/>
  <c r="E176" i="10"/>
  <c r="D177" i="10"/>
  <c r="D178" i="9"/>
  <c r="E177" i="9"/>
  <c r="Q176" i="9"/>
  <c r="P177" i="9"/>
  <c r="J177" i="9"/>
  <c r="K176" i="9"/>
  <c r="J177" i="8"/>
  <c r="K176" i="8"/>
  <c r="P178" i="8"/>
  <c r="Q177" i="8"/>
  <c r="D178" i="8"/>
  <c r="E177" i="8"/>
  <c r="Q176" i="7"/>
  <c r="P177" i="7"/>
  <c r="E178" i="7"/>
  <c r="D179" i="7"/>
  <c r="K175" i="7"/>
  <c r="J176" i="7"/>
  <c r="P177" i="6"/>
  <c r="Q176" i="6"/>
  <c r="K177" i="6"/>
  <c r="J178" i="6"/>
  <c r="D178" i="6"/>
  <c r="E177" i="6"/>
  <c r="Q176" i="5"/>
  <c r="P177" i="5"/>
  <c r="K176" i="5"/>
  <c r="J177" i="5"/>
  <c r="D177" i="5"/>
  <c r="E176" i="5"/>
  <c r="J177" i="4"/>
  <c r="K176" i="4"/>
  <c r="D178" i="4"/>
  <c r="E177" i="4"/>
  <c r="P178" i="4"/>
  <c r="Q177" i="4"/>
  <c r="K177" i="3"/>
  <c r="J178" i="3"/>
  <c r="E176" i="3"/>
  <c r="D177" i="3"/>
  <c r="P178" i="3"/>
  <c r="Q177" i="3"/>
  <c r="D176" i="2"/>
  <c r="E175" i="2"/>
  <c r="J177" i="2"/>
  <c r="K176" i="2"/>
  <c r="P177" i="2"/>
  <c r="Q176" i="2"/>
  <c r="D177" i="1"/>
  <c r="E176" i="1"/>
  <c r="D178" i="24" l="1"/>
  <c r="E177" i="24"/>
  <c r="P180" i="24"/>
  <c r="Q179" i="24"/>
  <c r="K177" i="24"/>
  <c r="J178" i="24"/>
  <c r="P178" i="23"/>
  <c r="Q177" i="23"/>
  <c r="J179" i="23"/>
  <c r="K178" i="23"/>
  <c r="E178" i="23"/>
  <c r="D179" i="23"/>
  <c r="Q177" i="22"/>
  <c r="P178" i="22"/>
  <c r="J178" i="22"/>
  <c r="K177" i="22"/>
  <c r="E178" i="22"/>
  <c r="D179" i="22"/>
  <c r="E178" i="21"/>
  <c r="D179" i="21"/>
  <c r="J178" i="21"/>
  <c r="K177" i="21"/>
  <c r="P178" i="21"/>
  <c r="Q177" i="21"/>
  <c r="E176" i="20"/>
  <c r="D177" i="20"/>
  <c r="Q176" i="20"/>
  <c r="P177" i="20"/>
  <c r="K179" i="20"/>
  <c r="J180" i="20"/>
  <c r="Q178" i="19"/>
  <c r="P179" i="19"/>
  <c r="K177" i="19"/>
  <c r="J178" i="19"/>
  <c r="E179" i="19"/>
  <c r="D180" i="19"/>
  <c r="K177" i="18"/>
  <c r="J178" i="18"/>
  <c r="Q178" i="18"/>
  <c r="P179" i="18"/>
  <c r="E178" i="18"/>
  <c r="D179" i="18"/>
  <c r="D178" i="17"/>
  <c r="E177" i="17"/>
  <c r="Q177" i="17"/>
  <c r="P178" i="17"/>
  <c r="K177" i="17"/>
  <c r="J178" i="17"/>
  <c r="Q178" i="16"/>
  <c r="P179" i="16"/>
  <c r="D178" i="16"/>
  <c r="E177" i="16"/>
  <c r="J182" i="16"/>
  <c r="K181" i="16"/>
  <c r="J179" i="15"/>
  <c r="K178" i="15"/>
  <c r="D178" i="15"/>
  <c r="E177" i="15"/>
  <c r="Q177" i="15"/>
  <c r="P178" i="15"/>
  <c r="E178" i="14"/>
  <c r="D179" i="14"/>
  <c r="K177" i="14"/>
  <c r="J178" i="14"/>
  <c r="Q177" i="14"/>
  <c r="P178" i="14"/>
  <c r="D179" i="13"/>
  <c r="E178" i="13"/>
  <c r="J179" i="13"/>
  <c r="K178" i="13"/>
  <c r="P178" i="13"/>
  <c r="Q177" i="13"/>
  <c r="D178" i="12"/>
  <c r="E177" i="12"/>
  <c r="P180" i="12"/>
  <c r="Q179" i="12"/>
  <c r="J179" i="12"/>
  <c r="K178" i="12"/>
  <c r="P178" i="11"/>
  <c r="Q177" i="11"/>
  <c r="K177" i="11"/>
  <c r="J178" i="11"/>
  <c r="D178" i="11"/>
  <c r="E177" i="11"/>
  <c r="D178" i="10"/>
  <c r="E177" i="10"/>
  <c r="Q178" i="10"/>
  <c r="P179" i="10"/>
  <c r="K177" i="10"/>
  <c r="J178" i="10"/>
  <c r="K177" i="9"/>
  <c r="J178" i="9"/>
  <c r="P178" i="9"/>
  <c r="Q177" i="9"/>
  <c r="E178" i="9"/>
  <c r="D179" i="9"/>
  <c r="D179" i="8"/>
  <c r="E178" i="8"/>
  <c r="Q178" i="8"/>
  <c r="P179" i="8"/>
  <c r="K177" i="8"/>
  <c r="J178" i="8"/>
  <c r="Q177" i="7"/>
  <c r="P178" i="7"/>
  <c r="K176" i="7"/>
  <c r="J177" i="7"/>
  <c r="E179" i="7"/>
  <c r="D180" i="7"/>
  <c r="D179" i="6"/>
  <c r="E178" i="6"/>
  <c r="J179" i="6"/>
  <c r="K178" i="6"/>
  <c r="P178" i="6"/>
  <c r="Q177" i="6"/>
  <c r="D178" i="5"/>
  <c r="E177" i="5"/>
  <c r="J178" i="5"/>
  <c r="K177" i="5"/>
  <c r="Q177" i="5"/>
  <c r="P178" i="5"/>
  <c r="D179" i="4"/>
  <c r="E178" i="4"/>
  <c r="Q178" i="4"/>
  <c r="P179" i="4"/>
  <c r="K177" i="4"/>
  <c r="J178" i="4"/>
  <c r="Q178" i="3"/>
  <c r="P179" i="3"/>
  <c r="D178" i="3"/>
  <c r="E177" i="3"/>
  <c r="J179" i="3"/>
  <c r="K178" i="3"/>
  <c r="P178" i="2"/>
  <c r="Q177" i="2"/>
  <c r="K177" i="2"/>
  <c r="J178" i="2"/>
  <c r="E176" i="2"/>
  <c r="D177" i="2"/>
  <c r="D178" i="1"/>
  <c r="E177" i="1"/>
  <c r="J179" i="24" l="1"/>
  <c r="K178" i="24"/>
  <c r="Q180" i="24"/>
  <c r="P181" i="24"/>
  <c r="E178" i="24"/>
  <c r="D179" i="24"/>
  <c r="D180" i="23"/>
  <c r="E179" i="23"/>
  <c r="K179" i="23"/>
  <c r="J180" i="23"/>
  <c r="Q178" i="23"/>
  <c r="P179" i="23"/>
  <c r="J179" i="22"/>
  <c r="K178" i="22"/>
  <c r="E179" i="22"/>
  <c r="D180" i="22"/>
  <c r="P179" i="22"/>
  <c r="Q178" i="22"/>
  <c r="Q178" i="21"/>
  <c r="P179" i="21"/>
  <c r="J179" i="21"/>
  <c r="K178" i="21"/>
  <c r="E179" i="21"/>
  <c r="D180" i="21"/>
  <c r="K180" i="20"/>
  <c r="J181" i="20"/>
  <c r="Q177" i="20"/>
  <c r="P178" i="20"/>
  <c r="D178" i="20"/>
  <c r="E177" i="20"/>
  <c r="E180" i="19"/>
  <c r="D181" i="19"/>
  <c r="J179" i="19"/>
  <c r="K178" i="19"/>
  <c r="P180" i="19"/>
  <c r="Q179" i="19"/>
  <c r="P180" i="18"/>
  <c r="Q179" i="18"/>
  <c r="E179" i="18"/>
  <c r="D180" i="18"/>
  <c r="J179" i="18"/>
  <c r="K178" i="18"/>
  <c r="J179" i="17"/>
  <c r="K178" i="17"/>
  <c r="Q178" i="17"/>
  <c r="P179" i="17"/>
  <c r="D179" i="17"/>
  <c r="E178" i="17"/>
  <c r="J183" i="16"/>
  <c r="K182" i="16"/>
  <c r="E178" i="16"/>
  <c r="D179" i="16"/>
  <c r="P180" i="16"/>
  <c r="Q179" i="16"/>
  <c r="E178" i="15"/>
  <c r="D179" i="15"/>
  <c r="P179" i="15"/>
  <c r="Q178" i="15"/>
  <c r="K179" i="15"/>
  <c r="J180" i="15"/>
  <c r="Q178" i="14"/>
  <c r="P179" i="14"/>
  <c r="J179" i="14"/>
  <c r="K178" i="14"/>
  <c r="E179" i="14"/>
  <c r="D180" i="14"/>
  <c r="Q178" i="13"/>
  <c r="P179" i="13"/>
  <c r="J180" i="13"/>
  <c r="K179" i="13"/>
  <c r="D180" i="13"/>
  <c r="E179" i="13"/>
  <c r="K179" i="12"/>
  <c r="J180" i="12"/>
  <c r="Q180" i="12"/>
  <c r="P181" i="12"/>
  <c r="E178" i="12"/>
  <c r="D179" i="12"/>
  <c r="D179" i="11"/>
  <c r="E178" i="11"/>
  <c r="J179" i="11"/>
  <c r="K178" i="11"/>
  <c r="Q178" i="11"/>
  <c r="P179" i="11"/>
  <c r="J179" i="10"/>
  <c r="K178" i="10"/>
  <c r="P180" i="10"/>
  <c r="Q179" i="10"/>
  <c r="D179" i="10"/>
  <c r="E178" i="10"/>
  <c r="D180" i="9"/>
  <c r="E179" i="9"/>
  <c r="Q178" i="9"/>
  <c r="P179" i="9"/>
  <c r="J179" i="9"/>
  <c r="K178" i="9"/>
  <c r="J179" i="8"/>
  <c r="K178" i="8"/>
  <c r="P180" i="8"/>
  <c r="Q179" i="8"/>
  <c r="D180" i="8"/>
  <c r="E179" i="8"/>
  <c r="E180" i="7"/>
  <c r="D181" i="7"/>
  <c r="K177" i="7"/>
  <c r="J178" i="7"/>
  <c r="Q178" i="7"/>
  <c r="P179" i="7"/>
  <c r="Q178" i="6"/>
  <c r="P179" i="6"/>
  <c r="J180" i="6"/>
  <c r="K179" i="6"/>
  <c r="D180" i="6"/>
  <c r="E179" i="6"/>
  <c r="P179" i="5"/>
  <c r="Q178" i="5"/>
  <c r="J179" i="5"/>
  <c r="K178" i="5"/>
  <c r="E178" i="5"/>
  <c r="D179" i="5"/>
  <c r="J179" i="4"/>
  <c r="K178" i="4"/>
  <c r="P180" i="4"/>
  <c r="Q179" i="4"/>
  <c r="D180" i="4"/>
  <c r="E179" i="4"/>
  <c r="J180" i="3"/>
  <c r="K179" i="3"/>
  <c r="D179" i="3"/>
  <c r="E178" i="3"/>
  <c r="P180" i="3"/>
  <c r="Q179" i="3"/>
  <c r="D178" i="2"/>
  <c r="E177" i="2"/>
  <c r="J179" i="2"/>
  <c r="K178" i="2"/>
  <c r="Q178" i="2"/>
  <c r="P179" i="2"/>
  <c r="D179" i="1"/>
  <c r="E178" i="1"/>
  <c r="Q181" i="24" l="1"/>
  <c r="P182" i="24"/>
  <c r="E179" i="24"/>
  <c r="D180" i="24"/>
  <c r="K179" i="24"/>
  <c r="J180" i="24"/>
  <c r="P180" i="23"/>
  <c r="Q179" i="23"/>
  <c r="J181" i="23"/>
  <c r="K180" i="23"/>
  <c r="E180" i="23"/>
  <c r="D181" i="23"/>
  <c r="P180" i="22"/>
  <c r="Q179" i="22"/>
  <c r="D181" i="22"/>
  <c r="E180" i="22"/>
  <c r="K179" i="22"/>
  <c r="J180" i="22"/>
  <c r="D181" i="21"/>
  <c r="E180" i="21"/>
  <c r="K179" i="21"/>
  <c r="J180" i="21"/>
  <c r="P180" i="21"/>
  <c r="Q179" i="21"/>
  <c r="E178" i="20"/>
  <c r="D179" i="20"/>
  <c r="Q178" i="20"/>
  <c r="P179" i="20"/>
  <c r="K181" i="20"/>
  <c r="J182" i="20"/>
  <c r="Q180" i="19"/>
  <c r="P181" i="19"/>
  <c r="K179" i="19"/>
  <c r="J180" i="19"/>
  <c r="D182" i="19"/>
  <c r="E181" i="19"/>
  <c r="K179" i="18"/>
  <c r="J180" i="18"/>
  <c r="E180" i="18"/>
  <c r="D181" i="18"/>
  <c r="Q180" i="18"/>
  <c r="P181" i="18"/>
  <c r="E179" i="17"/>
  <c r="D180" i="17"/>
  <c r="P180" i="17"/>
  <c r="Q179" i="17"/>
  <c r="J180" i="17"/>
  <c r="K179" i="17"/>
  <c r="Q180" i="16"/>
  <c r="P181" i="16"/>
  <c r="E179" i="16"/>
  <c r="D180" i="16"/>
  <c r="K183" i="16"/>
  <c r="J184" i="16"/>
  <c r="K180" i="15"/>
  <c r="J181" i="15"/>
  <c r="P180" i="15"/>
  <c r="Q179" i="15"/>
  <c r="E179" i="15"/>
  <c r="D180" i="15"/>
  <c r="E180" i="14"/>
  <c r="D181" i="14"/>
  <c r="K179" i="14"/>
  <c r="J180" i="14"/>
  <c r="P180" i="14"/>
  <c r="Q179" i="14"/>
  <c r="E180" i="13"/>
  <c r="D181" i="13"/>
  <c r="J181" i="13"/>
  <c r="K180" i="13"/>
  <c r="P180" i="13"/>
  <c r="Q179" i="13"/>
  <c r="E179" i="12"/>
  <c r="D180" i="12"/>
  <c r="Q181" i="12"/>
  <c r="P182" i="12"/>
  <c r="K180" i="12"/>
  <c r="J181" i="12"/>
  <c r="P180" i="11"/>
  <c r="Q179" i="11"/>
  <c r="J180" i="11"/>
  <c r="K179" i="11"/>
  <c r="D180" i="11"/>
  <c r="E179" i="11"/>
  <c r="E179" i="10"/>
  <c r="D180" i="10"/>
  <c r="P181" i="10"/>
  <c r="Q180" i="10"/>
  <c r="J180" i="10"/>
  <c r="K179" i="10"/>
  <c r="K179" i="9"/>
  <c r="J180" i="9"/>
  <c r="P180" i="9"/>
  <c r="Q179" i="9"/>
  <c r="E180" i="9"/>
  <c r="D181" i="9"/>
  <c r="E180" i="8"/>
  <c r="D181" i="8"/>
  <c r="P181" i="8"/>
  <c r="Q180" i="8"/>
  <c r="J180" i="8"/>
  <c r="K179" i="8"/>
  <c r="P180" i="7"/>
  <c r="Q179" i="7"/>
  <c r="J179" i="7"/>
  <c r="K178" i="7"/>
  <c r="D182" i="7"/>
  <c r="E181" i="7"/>
  <c r="E180" i="6"/>
  <c r="D181" i="6"/>
  <c r="J181" i="6"/>
  <c r="K180" i="6"/>
  <c r="P180" i="6"/>
  <c r="Q179" i="6"/>
  <c r="E179" i="5"/>
  <c r="D180" i="5"/>
  <c r="K179" i="5"/>
  <c r="J180" i="5"/>
  <c r="P180" i="5"/>
  <c r="Q179" i="5"/>
  <c r="E180" i="4"/>
  <c r="D181" i="4"/>
  <c r="P181" i="4"/>
  <c r="Q180" i="4"/>
  <c r="J180" i="4"/>
  <c r="K179" i="4"/>
  <c r="P181" i="3"/>
  <c r="Q180" i="3"/>
  <c r="D180" i="3"/>
  <c r="E179" i="3"/>
  <c r="J181" i="3"/>
  <c r="K180" i="3"/>
  <c r="P180" i="2"/>
  <c r="Q179" i="2"/>
  <c r="J180" i="2"/>
  <c r="K179" i="2"/>
  <c r="D179" i="2"/>
  <c r="E178" i="2"/>
  <c r="D180" i="1"/>
  <c r="E179" i="1"/>
  <c r="E180" i="24" l="1"/>
  <c r="D181" i="24"/>
  <c r="K180" i="24"/>
  <c r="J181" i="24"/>
  <c r="Q182" i="24"/>
  <c r="P183" i="24"/>
  <c r="K181" i="23"/>
  <c r="J182" i="23"/>
  <c r="D182" i="23"/>
  <c r="E181" i="23"/>
  <c r="Q180" i="23"/>
  <c r="P181" i="23"/>
  <c r="K180" i="22"/>
  <c r="J181" i="22"/>
  <c r="D182" i="22"/>
  <c r="E181" i="22"/>
  <c r="Q180" i="22"/>
  <c r="P181" i="22"/>
  <c r="J181" i="21"/>
  <c r="K180" i="21"/>
  <c r="Q180" i="21"/>
  <c r="P181" i="21"/>
  <c r="D182" i="21"/>
  <c r="E181" i="21"/>
  <c r="J183" i="20"/>
  <c r="K182" i="20"/>
  <c r="P180" i="20"/>
  <c r="Q179" i="20"/>
  <c r="E179" i="20"/>
  <c r="D180" i="20"/>
  <c r="E182" i="19"/>
  <c r="D183" i="19"/>
  <c r="K180" i="19"/>
  <c r="J181" i="19"/>
  <c r="Q181" i="19"/>
  <c r="P182" i="19"/>
  <c r="D182" i="18"/>
  <c r="E181" i="18"/>
  <c r="Q181" i="18"/>
  <c r="P182" i="18"/>
  <c r="K180" i="18"/>
  <c r="J181" i="18"/>
  <c r="K180" i="17"/>
  <c r="J181" i="17"/>
  <c r="P181" i="17"/>
  <c r="Q180" i="17"/>
  <c r="E180" i="17"/>
  <c r="D181" i="17"/>
  <c r="D181" i="16"/>
  <c r="E180" i="16"/>
  <c r="K184" i="16"/>
  <c r="J185" i="16"/>
  <c r="Q181" i="16"/>
  <c r="P182" i="16"/>
  <c r="D181" i="15"/>
  <c r="E180" i="15"/>
  <c r="Q180" i="15"/>
  <c r="P181" i="15"/>
  <c r="J182" i="15"/>
  <c r="K181" i="15"/>
  <c r="Q180" i="14"/>
  <c r="P181" i="14"/>
  <c r="K180" i="14"/>
  <c r="J181" i="14"/>
  <c r="D182" i="14"/>
  <c r="E181" i="14"/>
  <c r="P181" i="13"/>
  <c r="Q180" i="13"/>
  <c r="K181" i="13"/>
  <c r="J182" i="13"/>
  <c r="D182" i="13"/>
  <c r="E181" i="13"/>
  <c r="K181" i="12"/>
  <c r="J182" i="12"/>
  <c r="Q182" i="12"/>
  <c r="P183" i="12"/>
  <c r="E180" i="12"/>
  <c r="D181" i="12"/>
  <c r="E180" i="11"/>
  <c r="D181" i="11"/>
  <c r="J181" i="11"/>
  <c r="K180" i="11"/>
  <c r="P181" i="11"/>
  <c r="Q180" i="11"/>
  <c r="Q181" i="10"/>
  <c r="P182" i="10"/>
  <c r="K180" i="10"/>
  <c r="J181" i="10"/>
  <c r="E180" i="10"/>
  <c r="D181" i="10"/>
  <c r="D182" i="9"/>
  <c r="E181" i="9"/>
  <c r="Q180" i="9"/>
  <c r="P181" i="9"/>
  <c r="J181" i="9"/>
  <c r="K180" i="9"/>
  <c r="P182" i="8"/>
  <c r="Q181" i="8"/>
  <c r="J181" i="8"/>
  <c r="K180" i="8"/>
  <c r="D182" i="8"/>
  <c r="E181" i="8"/>
  <c r="Q180" i="7"/>
  <c r="P181" i="7"/>
  <c r="E182" i="7"/>
  <c r="D183" i="7"/>
  <c r="K179" i="7"/>
  <c r="J180" i="7"/>
  <c r="P181" i="6"/>
  <c r="Q180" i="6"/>
  <c r="K181" i="6"/>
  <c r="J182" i="6"/>
  <c r="D182" i="6"/>
  <c r="E181" i="6"/>
  <c r="Q180" i="5"/>
  <c r="P181" i="5"/>
  <c r="K180" i="5"/>
  <c r="J181" i="5"/>
  <c r="D181" i="5"/>
  <c r="E180" i="5"/>
  <c r="P182" i="4"/>
  <c r="Q181" i="4"/>
  <c r="J181" i="4"/>
  <c r="K180" i="4"/>
  <c r="D182" i="4"/>
  <c r="E181" i="4"/>
  <c r="K181" i="3"/>
  <c r="J182" i="3"/>
  <c r="E180" i="3"/>
  <c r="D181" i="3"/>
  <c r="P182" i="3"/>
  <c r="Q181" i="3"/>
  <c r="D180" i="2"/>
  <c r="E179" i="2"/>
  <c r="J181" i="2"/>
  <c r="K180" i="2"/>
  <c r="P181" i="2"/>
  <c r="Q180" i="2"/>
  <c r="D181" i="1"/>
  <c r="E180" i="1"/>
  <c r="P184" i="24" l="1"/>
  <c r="Q183" i="24"/>
  <c r="K181" i="24"/>
  <c r="J182" i="24"/>
  <c r="D182" i="24"/>
  <c r="E181" i="24"/>
  <c r="E182" i="23"/>
  <c r="D183" i="23"/>
  <c r="P182" i="23"/>
  <c r="Q181" i="23"/>
  <c r="J183" i="23"/>
  <c r="K182" i="23"/>
  <c r="Q181" i="22"/>
  <c r="P182" i="22"/>
  <c r="E182" i="22"/>
  <c r="D183" i="22"/>
  <c r="J182" i="22"/>
  <c r="K181" i="22"/>
  <c r="E182" i="21"/>
  <c r="D183" i="21"/>
  <c r="Q181" i="21"/>
  <c r="P182" i="21"/>
  <c r="K181" i="21"/>
  <c r="J182" i="21"/>
  <c r="E180" i="20"/>
  <c r="D181" i="20"/>
  <c r="Q180" i="20"/>
  <c r="P181" i="20"/>
  <c r="K183" i="20"/>
  <c r="J184" i="20"/>
  <c r="Q182" i="19"/>
  <c r="P183" i="19"/>
  <c r="K181" i="19"/>
  <c r="J182" i="19"/>
  <c r="E183" i="19"/>
  <c r="D184" i="19"/>
  <c r="K181" i="18"/>
  <c r="J182" i="18"/>
  <c r="Q182" i="18"/>
  <c r="P183" i="18"/>
  <c r="E182" i="18"/>
  <c r="D183" i="18"/>
  <c r="D182" i="17"/>
  <c r="E181" i="17"/>
  <c r="Q181" i="17"/>
  <c r="P182" i="17"/>
  <c r="K181" i="17"/>
  <c r="J182" i="17"/>
  <c r="P183" i="16"/>
  <c r="Q182" i="16"/>
  <c r="J186" i="16"/>
  <c r="K185" i="16"/>
  <c r="D182" i="16"/>
  <c r="E181" i="16"/>
  <c r="J183" i="15"/>
  <c r="K182" i="15"/>
  <c r="Q181" i="15"/>
  <c r="P182" i="15"/>
  <c r="D182" i="15"/>
  <c r="E181" i="15"/>
  <c r="E182" i="14"/>
  <c r="D183" i="14"/>
  <c r="K181" i="14"/>
  <c r="J182" i="14"/>
  <c r="Q181" i="14"/>
  <c r="P182" i="14"/>
  <c r="D183" i="13"/>
  <c r="E182" i="13"/>
  <c r="J183" i="13"/>
  <c r="K182" i="13"/>
  <c r="P182" i="13"/>
  <c r="Q181" i="13"/>
  <c r="P184" i="12"/>
  <c r="Q183" i="12"/>
  <c r="D182" i="12"/>
  <c r="E181" i="12"/>
  <c r="J183" i="12"/>
  <c r="K182" i="12"/>
  <c r="P182" i="11"/>
  <c r="Q181" i="11"/>
  <c r="K181" i="11"/>
  <c r="J182" i="11"/>
  <c r="D182" i="11"/>
  <c r="E181" i="11"/>
  <c r="D182" i="10"/>
  <c r="E181" i="10"/>
  <c r="K181" i="10"/>
  <c r="J182" i="10"/>
  <c r="Q182" i="10"/>
  <c r="P183" i="10"/>
  <c r="K181" i="9"/>
  <c r="J182" i="9"/>
  <c r="P182" i="9"/>
  <c r="Q181" i="9"/>
  <c r="E182" i="9"/>
  <c r="D183" i="9"/>
  <c r="D183" i="8"/>
  <c r="E182" i="8"/>
  <c r="K181" i="8"/>
  <c r="J182" i="8"/>
  <c r="Q182" i="8"/>
  <c r="P183" i="8"/>
  <c r="K180" i="7"/>
  <c r="J181" i="7"/>
  <c r="E183" i="7"/>
  <c r="D184" i="7"/>
  <c r="Q181" i="7"/>
  <c r="P182" i="7"/>
  <c r="D183" i="6"/>
  <c r="E182" i="6"/>
  <c r="J183" i="6"/>
  <c r="K182" i="6"/>
  <c r="P182" i="6"/>
  <c r="Q181" i="6"/>
  <c r="D182" i="5"/>
  <c r="E181" i="5"/>
  <c r="J182" i="5"/>
  <c r="K181" i="5"/>
  <c r="Q181" i="5"/>
  <c r="P182" i="5"/>
  <c r="D183" i="4"/>
  <c r="E182" i="4"/>
  <c r="K181" i="4"/>
  <c r="J182" i="4"/>
  <c r="Q182" i="4"/>
  <c r="P183" i="4"/>
  <c r="D182" i="3"/>
  <c r="E181" i="3"/>
  <c r="Q182" i="3"/>
  <c r="P183" i="3"/>
  <c r="J183" i="3"/>
  <c r="K182" i="3"/>
  <c r="P182" i="2"/>
  <c r="Q181" i="2"/>
  <c r="K181" i="2"/>
  <c r="J182" i="2"/>
  <c r="E180" i="2"/>
  <c r="D181" i="2"/>
  <c r="D182" i="1"/>
  <c r="E181" i="1"/>
  <c r="E182" i="24" l="1"/>
  <c r="D183" i="24"/>
  <c r="J183" i="24"/>
  <c r="K182" i="24"/>
  <c r="Q184" i="24"/>
  <c r="P185" i="24"/>
  <c r="K183" i="23"/>
  <c r="J184" i="23"/>
  <c r="Q182" i="23"/>
  <c r="P183" i="23"/>
  <c r="D184" i="23"/>
  <c r="E183" i="23"/>
  <c r="J183" i="22"/>
  <c r="K182" i="22"/>
  <c r="E183" i="22"/>
  <c r="D184" i="22"/>
  <c r="Q182" i="22"/>
  <c r="P183" i="22"/>
  <c r="J183" i="21"/>
  <c r="K182" i="21"/>
  <c r="P183" i="21"/>
  <c r="Q182" i="21"/>
  <c r="D184" i="21"/>
  <c r="E183" i="21"/>
  <c r="K184" i="20"/>
  <c r="J185" i="20"/>
  <c r="Q181" i="20"/>
  <c r="P182" i="20"/>
  <c r="D182" i="20"/>
  <c r="E181" i="20"/>
  <c r="E184" i="19"/>
  <c r="D185" i="19"/>
  <c r="J183" i="19"/>
  <c r="K182" i="19"/>
  <c r="P184" i="19"/>
  <c r="Q183" i="19"/>
  <c r="P184" i="18"/>
  <c r="Q183" i="18"/>
  <c r="E183" i="18"/>
  <c r="D184" i="18"/>
  <c r="J183" i="18"/>
  <c r="K182" i="18"/>
  <c r="J183" i="17"/>
  <c r="K182" i="17"/>
  <c r="Q182" i="17"/>
  <c r="P183" i="17"/>
  <c r="D183" i="17"/>
  <c r="E182" i="17"/>
  <c r="E182" i="16"/>
  <c r="D183" i="16"/>
  <c r="J187" i="16"/>
  <c r="K186" i="16"/>
  <c r="P184" i="16"/>
  <c r="Q183" i="16"/>
  <c r="P183" i="15"/>
  <c r="Q182" i="15"/>
  <c r="E182" i="15"/>
  <c r="D183" i="15"/>
  <c r="K183" i="15"/>
  <c r="J184" i="15"/>
  <c r="J183" i="14"/>
  <c r="K182" i="14"/>
  <c r="Q182" i="14"/>
  <c r="P183" i="14"/>
  <c r="E183" i="14"/>
  <c r="D184" i="14"/>
  <c r="Q182" i="13"/>
  <c r="P183" i="13"/>
  <c r="J184" i="13"/>
  <c r="K183" i="13"/>
  <c r="D184" i="13"/>
  <c r="E183" i="13"/>
  <c r="E182" i="12"/>
  <c r="D183" i="12"/>
  <c r="K183" i="12"/>
  <c r="J184" i="12"/>
  <c r="Q184" i="12"/>
  <c r="P185" i="12"/>
  <c r="J183" i="11"/>
  <c r="K182" i="11"/>
  <c r="D183" i="11"/>
  <c r="E182" i="11"/>
  <c r="Q182" i="11"/>
  <c r="P183" i="11"/>
  <c r="P184" i="10"/>
  <c r="Q183" i="10"/>
  <c r="J183" i="10"/>
  <c r="K182" i="10"/>
  <c r="D183" i="10"/>
  <c r="E182" i="10"/>
  <c r="Q182" i="9"/>
  <c r="P183" i="9"/>
  <c r="D184" i="9"/>
  <c r="E183" i="9"/>
  <c r="J183" i="9"/>
  <c r="K182" i="9"/>
  <c r="P184" i="8"/>
  <c r="Q183" i="8"/>
  <c r="J183" i="8"/>
  <c r="K182" i="8"/>
  <c r="D184" i="8"/>
  <c r="E183" i="8"/>
  <c r="Q182" i="7"/>
  <c r="P183" i="7"/>
  <c r="E184" i="7"/>
  <c r="D185" i="7"/>
  <c r="K181" i="7"/>
  <c r="J182" i="7"/>
  <c r="Q182" i="6"/>
  <c r="P183" i="6"/>
  <c r="J184" i="6"/>
  <c r="K183" i="6"/>
  <c r="D184" i="6"/>
  <c r="E183" i="6"/>
  <c r="P183" i="5"/>
  <c r="Q182" i="5"/>
  <c r="J183" i="5"/>
  <c r="K182" i="5"/>
  <c r="E182" i="5"/>
  <c r="D183" i="5"/>
  <c r="P184" i="4"/>
  <c r="Q183" i="4"/>
  <c r="J183" i="4"/>
  <c r="K182" i="4"/>
  <c r="D184" i="4"/>
  <c r="E183" i="4"/>
  <c r="J184" i="3"/>
  <c r="K183" i="3"/>
  <c r="P184" i="3"/>
  <c r="Q183" i="3"/>
  <c r="D183" i="3"/>
  <c r="E182" i="3"/>
  <c r="D182" i="2"/>
  <c r="E181" i="2"/>
  <c r="J183" i="2"/>
  <c r="K182" i="2"/>
  <c r="Q182" i="2"/>
  <c r="P183" i="2"/>
  <c r="D183" i="1"/>
  <c r="E182" i="1"/>
  <c r="E183" i="24" l="1"/>
  <c r="D184" i="24"/>
  <c r="Q185" i="24"/>
  <c r="P186" i="24"/>
  <c r="K183" i="24"/>
  <c r="J184" i="24"/>
  <c r="E184" i="23"/>
  <c r="D185" i="23"/>
  <c r="P184" i="23"/>
  <c r="Q183" i="23"/>
  <c r="J185" i="23"/>
  <c r="K184" i="23"/>
  <c r="P184" i="22"/>
  <c r="Q183" i="22"/>
  <c r="D185" i="22"/>
  <c r="E184" i="22"/>
  <c r="K183" i="22"/>
  <c r="J184" i="22"/>
  <c r="E184" i="21"/>
  <c r="D185" i="21"/>
  <c r="P184" i="21"/>
  <c r="Q183" i="21"/>
  <c r="K183" i="21"/>
  <c r="J184" i="21"/>
  <c r="E182" i="20"/>
  <c r="D183" i="20"/>
  <c r="Q182" i="20"/>
  <c r="P183" i="20"/>
  <c r="K185" i="20"/>
  <c r="J186" i="20"/>
  <c r="Q184" i="19"/>
  <c r="P185" i="19"/>
  <c r="K183" i="19"/>
  <c r="J184" i="19"/>
  <c r="D186" i="19"/>
  <c r="E185" i="19"/>
  <c r="K183" i="18"/>
  <c r="J184" i="18"/>
  <c r="E184" i="18"/>
  <c r="D185" i="18"/>
  <c r="Q184" i="18"/>
  <c r="P185" i="18"/>
  <c r="E183" i="17"/>
  <c r="D184" i="17"/>
  <c r="P184" i="17"/>
  <c r="Q183" i="17"/>
  <c r="J184" i="17"/>
  <c r="K183" i="17"/>
  <c r="Q184" i="16"/>
  <c r="P185" i="16"/>
  <c r="K187" i="16"/>
  <c r="J188" i="16"/>
  <c r="E183" i="16"/>
  <c r="D184" i="16"/>
  <c r="K184" i="15"/>
  <c r="J185" i="15"/>
  <c r="E183" i="15"/>
  <c r="D184" i="15"/>
  <c r="P184" i="15"/>
  <c r="Q183" i="15"/>
  <c r="E184" i="14"/>
  <c r="D185" i="14"/>
  <c r="P184" i="14"/>
  <c r="Q183" i="14"/>
  <c r="K183" i="14"/>
  <c r="J184" i="14"/>
  <c r="P184" i="13"/>
  <c r="Q183" i="13"/>
  <c r="E184" i="13"/>
  <c r="D185" i="13"/>
  <c r="J185" i="13"/>
  <c r="K184" i="13"/>
  <c r="K184" i="12"/>
  <c r="J185" i="12"/>
  <c r="Q185" i="12"/>
  <c r="P186" i="12"/>
  <c r="E183" i="12"/>
  <c r="D184" i="12"/>
  <c r="P184" i="11"/>
  <c r="Q183" i="11"/>
  <c r="D184" i="11"/>
  <c r="E183" i="11"/>
  <c r="J184" i="11"/>
  <c r="K183" i="11"/>
  <c r="E183" i="10"/>
  <c r="D184" i="10"/>
  <c r="J184" i="10"/>
  <c r="K183" i="10"/>
  <c r="P185" i="10"/>
  <c r="Q184" i="10"/>
  <c r="E184" i="9"/>
  <c r="D185" i="9"/>
  <c r="K183" i="9"/>
  <c r="J184" i="9"/>
  <c r="P184" i="9"/>
  <c r="Q183" i="9"/>
  <c r="E184" i="8"/>
  <c r="D185" i="8"/>
  <c r="J184" i="8"/>
  <c r="K183" i="8"/>
  <c r="P185" i="8"/>
  <c r="Q184" i="8"/>
  <c r="J183" i="7"/>
  <c r="K182" i="7"/>
  <c r="D186" i="7"/>
  <c r="E185" i="7"/>
  <c r="P184" i="7"/>
  <c r="Q183" i="7"/>
  <c r="E184" i="6"/>
  <c r="D185" i="6"/>
  <c r="J185" i="6"/>
  <c r="K184" i="6"/>
  <c r="P184" i="6"/>
  <c r="Q183" i="6"/>
  <c r="E183" i="5"/>
  <c r="D184" i="5"/>
  <c r="K183" i="5"/>
  <c r="J184" i="5"/>
  <c r="P184" i="5"/>
  <c r="Q183" i="5"/>
  <c r="E184" i="4"/>
  <c r="D185" i="4"/>
  <c r="J184" i="4"/>
  <c r="K183" i="4"/>
  <c r="P185" i="4"/>
  <c r="Q184" i="4"/>
  <c r="D184" i="3"/>
  <c r="E183" i="3"/>
  <c r="P185" i="3"/>
  <c r="Q184" i="3"/>
  <c r="J185" i="3"/>
  <c r="K184" i="3"/>
  <c r="P184" i="2"/>
  <c r="Q183" i="2"/>
  <c r="J184" i="2"/>
  <c r="K183" i="2"/>
  <c r="D183" i="2"/>
  <c r="E182" i="2"/>
  <c r="D184" i="1"/>
  <c r="E183" i="1"/>
  <c r="K184" i="24" l="1"/>
  <c r="J185" i="24"/>
  <c r="Q186" i="24"/>
  <c r="P187" i="24"/>
  <c r="E184" i="24"/>
  <c r="D185" i="24"/>
  <c r="K185" i="23"/>
  <c r="J186" i="23"/>
  <c r="Q184" i="23"/>
  <c r="P185" i="23"/>
  <c r="D186" i="23"/>
  <c r="E185" i="23"/>
  <c r="K184" i="22"/>
  <c r="J185" i="22"/>
  <c r="D186" i="22"/>
  <c r="E185" i="22"/>
  <c r="Q184" i="22"/>
  <c r="P185" i="22"/>
  <c r="K184" i="21"/>
  <c r="J185" i="21"/>
  <c r="Q184" i="21"/>
  <c r="P185" i="21"/>
  <c r="D186" i="21"/>
  <c r="E185" i="21"/>
  <c r="J187" i="20"/>
  <c r="K186" i="20"/>
  <c r="P184" i="20"/>
  <c r="Q183" i="20"/>
  <c r="E183" i="20"/>
  <c r="D184" i="20"/>
  <c r="E186" i="19"/>
  <c r="D187" i="19"/>
  <c r="K184" i="19"/>
  <c r="J185" i="19"/>
  <c r="Q185" i="19"/>
  <c r="P186" i="19"/>
  <c r="D186" i="18"/>
  <c r="E185" i="18"/>
  <c r="Q185" i="18"/>
  <c r="P186" i="18"/>
  <c r="K184" i="18"/>
  <c r="J185" i="18"/>
  <c r="K184" i="17"/>
  <c r="J185" i="17"/>
  <c r="P185" i="17"/>
  <c r="Q184" i="17"/>
  <c r="E184" i="17"/>
  <c r="D185" i="17"/>
  <c r="K188" i="16"/>
  <c r="J189" i="16"/>
  <c r="D185" i="16"/>
  <c r="E184" i="16"/>
  <c r="Q185" i="16"/>
  <c r="P186" i="16"/>
  <c r="Q184" i="15"/>
  <c r="P185" i="15"/>
  <c r="D185" i="15"/>
  <c r="E184" i="15"/>
  <c r="J186" i="15"/>
  <c r="K185" i="15"/>
  <c r="K184" i="14"/>
  <c r="J185" i="14"/>
  <c r="Q184" i="14"/>
  <c r="P185" i="14"/>
  <c r="D186" i="14"/>
  <c r="E185" i="14"/>
  <c r="K185" i="13"/>
  <c r="J186" i="13"/>
  <c r="D186" i="13"/>
  <c r="E185" i="13"/>
  <c r="P185" i="13"/>
  <c r="Q184" i="13"/>
  <c r="E184" i="12"/>
  <c r="D185" i="12"/>
  <c r="Q186" i="12"/>
  <c r="P187" i="12"/>
  <c r="K185" i="12"/>
  <c r="J186" i="12"/>
  <c r="J185" i="11"/>
  <c r="K184" i="11"/>
  <c r="E184" i="11"/>
  <c r="D185" i="11"/>
  <c r="P185" i="11"/>
  <c r="Q184" i="11"/>
  <c r="Q185" i="10"/>
  <c r="P186" i="10"/>
  <c r="K184" i="10"/>
  <c r="J185" i="10"/>
  <c r="E184" i="10"/>
  <c r="D185" i="10"/>
  <c r="Q184" i="9"/>
  <c r="P185" i="9"/>
  <c r="J185" i="9"/>
  <c r="K184" i="9"/>
  <c r="D186" i="9"/>
  <c r="E185" i="9"/>
  <c r="P186" i="8"/>
  <c r="Q185" i="8"/>
  <c r="J185" i="8"/>
  <c r="K184" i="8"/>
  <c r="D186" i="8"/>
  <c r="E185" i="8"/>
  <c r="Q184" i="7"/>
  <c r="P185" i="7"/>
  <c r="E186" i="7"/>
  <c r="D187" i="7"/>
  <c r="K183" i="7"/>
  <c r="J184" i="7"/>
  <c r="K185" i="6"/>
  <c r="J186" i="6"/>
  <c r="P185" i="6"/>
  <c r="Q184" i="6"/>
  <c r="D186" i="6"/>
  <c r="E185" i="6"/>
  <c r="Q184" i="5"/>
  <c r="P185" i="5"/>
  <c r="K184" i="5"/>
  <c r="J185" i="5"/>
  <c r="D185" i="5"/>
  <c r="E184" i="5"/>
  <c r="Q185" i="4"/>
  <c r="P186" i="4"/>
  <c r="K184" i="4"/>
  <c r="J185" i="4"/>
  <c r="D186" i="4"/>
  <c r="E185" i="4"/>
  <c r="K185" i="3"/>
  <c r="J186" i="3"/>
  <c r="P186" i="3"/>
  <c r="Q185" i="3"/>
  <c r="E184" i="3"/>
  <c r="D185" i="3"/>
  <c r="D184" i="2"/>
  <c r="E183" i="2"/>
  <c r="J185" i="2"/>
  <c r="K184" i="2"/>
  <c r="P185" i="2"/>
  <c r="Q184" i="2"/>
  <c r="D185" i="1"/>
  <c r="E184" i="1"/>
  <c r="D186" i="24" l="1"/>
  <c r="E185" i="24"/>
  <c r="P188" i="24"/>
  <c r="Q187" i="24"/>
  <c r="K185" i="24"/>
  <c r="J186" i="24"/>
  <c r="E186" i="23"/>
  <c r="D187" i="23"/>
  <c r="P186" i="23"/>
  <c r="Q185" i="23"/>
  <c r="J187" i="23"/>
  <c r="K186" i="23"/>
  <c r="E186" i="22"/>
  <c r="D187" i="22"/>
  <c r="Q185" i="22"/>
  <c r="P186" i="22"/>
  <c r="J186" i="22"/>
  <c r="K185" i="22"/>
  <c r="E186" i="21"/>
  <c r="D187" i="21"/>
  <c r="P186" i="21"/>
  <c r="Q185" i="21"/>
  <c r="J186" i="21"/>
  <c r="K185" i="21"/>
  <c r="E184" i="20"/>
  <c r="D185" i="20"/>
  <c r="Q184" i="20"/>
  <c r="P185" i="20"/>
  <c r="K187" i="20"/>
  <c r="J188" i="20"/>
  <c r="Q186" i="19"/>
  <c r="P187" i="19"/>
  <c r="K185" i="19"/>
  <c r="J186" i="19"/>
  <c r="E187" i="19"/>
  <c r="D188" i="19"/>
  <c r="K185" i="18"/>
  <c r="J186" i="18"/>
  <c r="Q186" i="18"/>
  <c r="P187" i="18"/>
  <c r="E186" i="18"/>
  <c r="D187" i="18"/>
  <c r="D186" i="17"/>
  <c r="E185" i="17"/>
  <c r="Q185" i="17"/>
  <c r="P186" i="17"/>
  <c r="K185" i="17"/>
  <c r="J186" i="17"/>
  <c r="D186" i="16"/>
  <c r="E185" i="16"/>
  <c r="P187" i="16"/>
  <c r="Q186" i="16"/>
  <c r="K189" i="16"/>
  <c r="J190" i="16"/>
  <c r="J187" i="15"/>
  <c r="K186" i="15"/>
  <c r="D186" i="15"/>
  <c r="E185" i="15"/>
  <c r="Q185" i="15"/>
  <c r="P186" i="15"/>
  <c r="E186" i="14"/>
  <c r="D187" i="14"/>
  <c r="Q185" i="14"/>
  <c r="P186" i="14"/>
  <c r="K185" i="14"/>
  <c r="J186" i="14"/>
  <c r="P186" i="13"/>
  <c r="Q185" i="13"/>
  <c r="D187" i="13"/>
  <c r="E186" i="13"/>
  <c r="J187" i="13"/>
  <c r="K186" i="13"/>
  <c r="J187" i="12"/>
  <c r="K186" i="12"/>
  <c r="P188" i="12"/>
  <c r="Q187" i="12"/>
  <c r="D186" i="12"/>
  <c r="E185" i="12"/>
  <c r="P186" i="11"/>
  <c r="Q185" i="11"/>
  <c r="D186" i="11"/>
  <c r="E185" i="11"/>
  <c r="K185" i="11"/>
  <c r="J186" i="11"/>
  <c r="D186" i="10"/>
  <c r="E185" i="10"/>
  <c r="K185" i="10"/>
  <c r="J186" i="10"/>
  <c r="Q186" i="10"/>
  <c r="P187" i="10"/>
  <c r="E186" i="9"/>
  <c r="D187" i="9"/>
  <c r="K185" i="9"/>
  <c r="J186" i="9"/>
  <c r="P186" i="9"/>
  <c r="Q185" i="9"/>
  <c r="D187" i="8"/>
  <c r="E186" i="8"/>
  <c r="K185" i="8"/>
  <c r="J186" i="8"/>
  <c r="Q186" i="8"/>
  <c r="P187" i="8"/>
  <c r="K184" i="7"/>
  <c r="J185" i="7"/>
  <c r="E187" i="7"/>
  <c r="D188" i="7"/>
  <c r="Q185" i="7"/>
  <c r="P186" i="7"/>
  <c r="D187" i="6"/>
  <c r="E186" i="6"/>
  <c r="P186" i="6"/>
  <c r="Q185" i="6"/>
  <c r="J187" i="6"/>
  <c r="K186" i="6"/>
  <c r="D186" i="5"/>
  <c r="E185" i="5"/>
  <c r="K185" i="5"/>
  <c r="J186" i="5"/>
  <c r="Q185" i="5"/>
  <c r="P186" i="5"/>
  <c r="D187" i="4"/>
  <c r="E186" i="4"/>
  <c r="K185" i="4"/>
  <c r="J186" i="4"/>
  <c r="Q186" i="4"/>
  <c r="P187" i="4"/>
  <c r="D186" i="3"/>
  <c r="E185" i="3"/>
  <c r="Q186" i="3"/>
  <c r="P187" i="3"/>
  <c r="J187" i="3"/>
  <c r="K186" i="3"/>
  <c r="P186" i="2"/>
  <c r="Q185" i="2"/>
  <c r="K185" i="2"/>
  <c r="J186" i="2"/>
  <c r="E184" i="2"/>
  <c r="D185" i="2"/>
  <c r="D186" i="1"/>
  <c r="E185" i="1"/>
  <c r="J187" i="24" l="1"/>
  <c r="K186" i="24"/>
  <c r="Q188" i="24"/>
  <c r="P189" i="24"/>
  <c r="E186" i="24"/>
  <c r="D187" i="24"/>
  <c r="K187" i="23"/>
  <c r="J188" i="23"/>
  <c r="Q186" i="23"/>
  <c r="P187" i="23"/>
  <c r="D188" i="23"/>
  <c r="E187" i="23"/>
  <c r="Q186" i="22"/>
  <c r="P187" i="22"/>
  <c r="J187" i="22"/>
  <c r="K186" i="22"/>
  <c r="E187" i="22"/>
  <c r="D188" i="22"/>
  <c r="J187" i="21"/>
  <c r="K186" i="21"/>
  <c r="Q186" i="21"/>
  <c r="P187" i="21"/>
  <c r="E187" i="21"/>
  <c r="D188" i="21"/>
  <c r="Q185" i="20"/>
  <c r="P186" i="20"/>
  <c r="K188" i="20"/>
  <c r="J189" i="20"/>
  <c r="D186" i="20"/>
  <c r="E185" i="20"/>
  <c r="E188" i="19"/>
  <c r="D189" i="19"/>
  <c r="J187" i="19"/>
  <c r="K186" i="19"/>
  <c r="P188" i="19"/>
  <c r="Q187" i="19"/>
  <c r="J187" i="18"/>
  <c r="K186" i="18"/>
  <c r="E187" i="18"/>
  <c r="D188" i="18"/>
  <c r="P188" i="18"/>
  <c r="Q187" i="18"/>
  <c r="J187" i="17"/>
  <c r="K186" i="17"/>
  <c r="Q186" i="17"/>
  <c r="P187" i="17"/>
  <c r="D187" i="17"/>
  <c r="E186" i="17"/>
  <c r="J191" i="16"/>
  <c r="K190" i="16"/>
  <c r="P188" i="16"/>
  <c r="Q187" i="16"/>
  <c r="E186" i="16"/>
  <c r="D187" i="16"/>
  <c r="P187" i="15"/>
  <c r="Q186" i="15"/>
  <c r="E186" i="15"/>
  <c r="D187" i="15"/>
  <c r="K187" i="15"/>
  <c r="J188" i="15"/>
  <c r="J187" i="14"/>
  <c r="K186" i="14"/>
  <c r="Q186" i="14"/>
  <c r="P187" i="14"/>
  <c r="E187" i="14"/>
  <c r="D188" i="14"/>
  <c r="J188" i="13"/>
  <c r="K187" i="13"/>
  <c r="D188" i="13"/>
  <c r="E187" i="13"/>
  <c r="Q186" i="13"/>
  <c r="P187" i="13"/>
  <c r="E186" i="12"/>
  <c r="D187" i="12"/>
  <c r="Q188" i="12"/>
  <c r="P189" i="12"/>
  <c r="K187" i="12"/>
  <c r="J188" i="12"/>
  <c r="J187" i="11"/>
  <c r="K186" i="11"/>
  <c r="D187" i="11"/>
  <c r="E186" i="11"/>
  <c r="Q186" i="11"/>
  <c r="P187" i="11"/>
  <c r="P188" i="10"/>
  <c r="Q187" i="10"/>
  <c r="J187" i="10"/>
  <c r="K186" i="10"/>
  <c r="D187" i="10"/>
  <c r="E186" i="10"/>
  <c r="Q186" i="9"/>
  <c r="P187" i="9"/>
  <c r="J187" i="9"/>
  <c r="K186" i="9"/>
  <c r="D188" i="9"/>
  <c r="E187" i="9"/>
  <c r="P188" i="8"/>
  <c r="Q187" i="8"/>
  <c r="J187" i="8"/>
  <c r="K186" i="8"/>
  <c r="D188" i="8"/>
  <c r="E187" i="8"/>
  <c r="K185" i="7"/>
  <c r="J186" i="7"/>
  <c r="Q186" i="7"/>
  <c r="P187" i="7"/>
  <c r="E188" i="7"/>
  <c r="D189" i="7"/>
  <c r="J188" i="6"/>
  <c r="K187" i="6"/>
  <c r="Q186" i="6"/>
  <c r="P187" i="6"/>
  <c r="D188" i="6"/>
  <c r="E187" i="6"/>
  <c r="P187" i="5"/>
  <c r="Q186" i="5"/>
  <c r="J187" i="5"/>
  <c r="K186" i="5"/>
  <c r="E186" i="5"/>
  <c r="D187" i="5"/>
  <c r="P188" i="4"/>
  <c r="Q187" i="4"/>
  <c r="J187" i="4"/>
  <c r="K186" i="4"/>
  <c r="D188" i="4"/>
  <c r="E187" i="4"/>
  <c r="J188" i="3"/>
  <c r="K187" i="3"/>
  <c r="P188" i="3"/>
  <c r="Q187" i="3"/>
  <c r="D187" i="3"/>
  <c r="E186" i="3"/>
  <c r="D186" i="2"/>
  <c r="E185" i="2"/>
  <c r="J187" i="2"/>
  <c r="K186" i="2"/>
  <c r="Q186" i="2"/>
  <c r="P187" i="2"/>
  <c r="D187" i="1"/>
  <c r="E186" i="1"/>
  <c r="E187" i="24" l="1"/>
  <c r="D188" i="24"/>
  <c r="Q189" i="24"/>
  <c r="P190" i="24"/>
  <c r="K187" i="24"/>
  <c r="J188" i="24"/>
  <c r="P188" i="23"/>
  <c r="Q187" i="23"/>
  <c r="E188" i="23"/>
  <c r="D189" i="23"/>
  <c r="J189" i="23"/>
  <c r="K188" i="23"/>
  <c r="K187" i="22"/>
  <c r="J188" i="22"/>
  <c r="E188" i="22"/>
  <c r="D189" i="22"/>
  <c r="P188" i="22"/>
  <c r="Q187" i="22"/>
  <c r="P188" i="21"/>
  <c r="Q187" i="21"/>
  <c r="D189" i="21"/>
  <c r="E188" i="21"/>
  <c r="K187" i="21"/>
  <c r="J188" i="21"/>
  <c r="E186" i="20"/>
  <c r="D187" i="20"/>
  <c r="K189" i="20"/>
  <c r="J190" i="20"/>
  <c r="Q186" i="20"/>
  <c r="P187" i="20"/>
  <c r="Q188" i="19"/>
  <c r="P189" i="19"/>
  <c r="K187" i="19"/>
  <c r="J188" i="19"/>
  <c r="D190" i="19"/>
  <c r="E189" i="19"/>
  <c r="Q188" i="18"/>
  <c r="P189" i="18"/>
  <c r="E188" i="18"/>
  <c r="D189" i="18"/>
  <c r="K187" i="18"/>
  <c r="J188" i="18"/>
  <c r="E187" i="17"/>
  <c r="D188" i="17"/>
  <c r="P188" i="17"/>
  <c r="Q187" i="17"/>
  <c r="J188" i="17"/>
  <c r="K187" i="17"/>
  <c r="E187" i="16"/>
  <c r="D188" i="16"/>
  <c r="Q188" i="16"/>
  <c r="P189" i="16"/>
  <c r="K191" i="16"/>
  <c r="J192" i="16"/>
  <c r="K188" i="15"/>
  <c r="J189" i="15"/>
  <c r="E187" i="15"/>
  <c r="D188" i="15"/>
  <c r="P188" i="15"/>
  <c r="Q187" i="15"/>
  <c r="E188" i="14"/>
  <c r="D189" i="14"/>
  <c r="P188" i="14"/>
  <c r="Q187" i="14"/>
  <c r="K187" i="14"/>
  <c r="J188" i="14"/>
  <c r="P188" i="13"/>
  <c r="Q187" i="13"/>
  <c r="E188" i="13"/>
  <c r="D189" i="13"/>
  <c r="J189" i="13"/>
  <c r="K188" i="13"/>
  <c r="Q189" i="12"/>
  <c r="P190" i="12"/>
  <c r="K188" i="12"/>
  <c r="J189" i="12"/>
  <c r="E187" i="12"/>
  <c r="D188" i="12"/>
  <c r="P188" i="11"/>
  <c r="Q187" i="11"/>
  <c r="D188" i="11"/>
  <c r="E187" i="11"/>
  <c r="J188" i="11"/>
  <c r="K187" i="11"/>
  <c r="E187" i="10"/>
  <c r="D188" i="10"/>
  <c r="J188" i="10"/>
  <c r="K187" i="10"/>
  <c r="P189" i="10"/>
  <c r="Q188" i="10"/>
  <c r="E188" i="9"/>
  <c r="D189" i="9"/>
  <c r="K187" i="9"/>
  <c r="J188" i="9"/>
  <c r="P188" i="9"/>
  <c r="Q187" i="9"/>
  <c r="E188" i="8"/>
  <c r="D189" i="8"/>
  <c r="J188" i="8"/>
  <c r="K187" i="8"/>
  <c r="P189" i="8"/>
  <c r="Q188" i="8"/>
  <c r="D190" i="7"/>
  <c r="E189" i="7"/>
  <c r="P188" i="7"/>
  <c r="Q187" i="7"/>
  <c r="J187" i="7"/>
  <c r="K186" i="7"/>
  <c r="E188" i="6"/>
  <c r="D189" i="6"/>
  <c r="P188" i="6"/>
  <c r="Q187" i="6"/>
  <c r="J189" i="6"/>
  <c r="K188" i="6"/>
  <c r="E187" i="5"/>
  <c r="D188" i="5"/>
  <c r="K187" i="5"/>
  <c r="J188" i="5"/>
  <c r="P188" i="5"/>
  <c r="Q187" i="5"/>
  <c r="E188" i="4"/>
  <c r="D189" i="4"/>
  <c r="J188" i="4"/>
  <c r="K187" i="4"/>
  <c r="P189" i="4"/>
  <c r="Q188" i="4"/>
  <c r="D188" i="3"/>
  <c r="E187" i="3"/>
  <c r="P189" i="3"/>
  <c r="Q188" i="3"/>
  <c r="J189" i="3"/>
  <c r="K188" i="3"/>
  <c r="P188" i="2"/>
  <c r="Q187" i="2"/>
  <c r="J188" i="2"/>
  <c r="K187" i="2"/>
  <c r="D187" i="2"/>
  <c r="E186" i="2"/>
  <c r="D188" i="1"/>
  <c r="E187" i="1"/>
  <c r="Q190" i="24" l="1"/>
  <c r="P191" i="24"/>
  <c r="K188" i="24"/>
  <c r="J189" i="24"/>
  <c r="E188" i="24"/>
  <c r="D189" i="24"/>
  <c r="K189" i="23"/>
  <c r="J190" i="23"/>
  <c r="D190" i="23"/>
  <c r="E189" i="23"/>
  <c r="Q188" i="23"/>
  <c r="P189" i="23"/>
  <c r="D190" i="22"/>
  <c r="E189" i="22"/>
  <c r="Q188" i="22"/>
  <c r="P189" i="22"/>
  <c r="K188" i="22"/>
  <c r="J189" i="22"/>
  <c r="J189" i="21"/>
  <c r="K188" i="21"/>
  <c r="D190" i="21"/>
  <c r="E189" i="21"/>
  <c r="Q188" i="21"/>
  <c r="P189" i="21"/>
  <c r="P188" i="20"/>
  <c r="Q187" i="20"/>
  <c r="J191" i="20"/>
  <c r="K190" i="20"/>
  <c r="E187" i="20"/>
  <c r="D188" i="20"/>
  <c r="E190" i="19"/>
  <c r="D191" i="19"/>
  <c r="K188" i="19"/>
  <c r="J189" i="19"/>
  <c r="Q189" i="19"/>
  <c r="P190" i="19"/>
  <c r="K188" i="18"/>
  <c r="J189" i="18"/>
  <c r="D190" i="18"/>
  <c r="E189" i="18"/>
  <c r="Q189" i="18"/>
  <c r="P190" i="18"/>
  <c r="K188" i="17"/>
  <c r="J189" i="17"/>
  <c r="P189" i="17"/>
  <c r="Q188" i="17"/>
  <c r="E188" i="17"/>
  <c r="D189" i="17"/>
  <c r="K192" i="16"/>
  <c r="J193" i="16"/>
  <c r="Q189" i="16"/>
  <c r="P190" i="16"/>
  <c r="D189" i="16"/>
  <c r="E188" i="16"/>
  <c r="Q188" i="15"/>
  <c r="P189" i="15"/>
  <c r="D189" i="15"/>
  <c r="E188" i="15"/>
  <c r="J190" i="15"/>
  <c r="K189" i="15"/>
  <c r="Q188" i="14"/>
  <c r="P189" i="14"/>
  <c r="K188" i="14"/>
  <c r="J189" i="14"/>
  <c r="D190" i="14"/>
  <c r="E189" i="14"/>
  <c r="D190" i="13"/>
  <c r="E189" i="13"/>
  <c r="K189" i="13"/>
  <c r="J190" i="13"/>
  <c r="P189" i="13"/>
  <c r="Q188" i="13"/>
  <c r="E188" i="12"/>
  <c r="D189" i="12"/>
  <c r="K189" i="12"/>
  <c r="J190" i="12"/>
  <c r="Q190" i="12"/>
  <c r="P191" i="12"/>
  <c r="J189" i="11"/>
  <c r="K188" i="11"/>
  <c r="E188" i="11"/>
  <c r="D189" i="11"/>
  <c r="P189" i="11"/>
  <c r="Q188" i="11"/>
  <c r="Q189" i="10"/>
  <c r="P190" i="10"/>
  <c r="K188" i="10"/>
  <c r="J189" i="10"/>
  <c r="E188" i="10"/>
  <c r="D189" i="10"/>
  <c r="J189" i="9"/>
  <c r="K188" i="9"/>
  <c r="Q188" i="9"/>
  <c r="P189" i="9"/>
  <c r="D190" i="9"/>
  <c r="E189" i="9"/>
  <c r="P190" i="8"/>
  <c r="Q189" i="8"/>
  <c r="J189" i="8"/>
  <c r="K188" i="8"/>
  <c r="D190" i="8"/>
  <c r="E189" i="8"/>
  <c r="Q188" i="7"/>
  <c r="P189" i="7"/>
  <c r="K187" i="7"/>
  <c r="J188" i="7"/>
  <c r="E190" i="7"/>
  <c r="D191" i="7"/>
  <c r="K189" i="6"/>
  <c r="J190" i="6"/>
  <c r="P189" i="6"/>
  <c r="Q188" i="6"/>
  <c r="D190" i="6"/>
  <c r="E189" i="6"/>
  <c r="K188" i="5"/>
  <c r="J189" i="5"/>
  <c r="Q188" i="5"/>
  <c r="P189" i="5"/>
  <c r="D189" i="5"/>
  <c r="E188" i="5"/>
  <c r="P190" i="4"/>
  <c r="Q189" i="4"/>
  <c r="J189" i="4"/>
  <c r="K188" i="4"/>
  <c r="D190" i="4"/>
  <c r="E189" i="4"/>
  <c r="K189" i="3"/>
  <c r="J190" i="3"/>
  <c r="P190" i="3"/>
  <c r="Q189" i="3"/>
  <c r="E188" i="3"/>
  <c r="D189" i="3"/>
  <c r="D188" i="2"/>
  <c r="E187" i="2"/>
  <c r="J189" i="2"/>
  <c r="K188" i="2"/>
  <c r="P189" i="2"/>
  <c r="Q188" i="2"/>
  <c r="D189" i="1"/>
  <c r="E188" i="1"/>
  <c r="D190" i="24" l="1"/>
  <c r="E189" i="24"/>
  <c r="K189" i="24"/>
  <c r="J190" i="24"/>
  <c r="P192" i="24"/>
  <c r="Q191" i="24"/>
  <c r="P190" i="23"/>
  <c r="Q189" i="23"/>
  <c r="E190" i="23"/>
  <c r="D191" i="23"/>
  <c r="J191" i="23"/>
  <c r="K190" i="23"/>
  <c r="J190" i="22"/>
  <c r="K189" i="22"/>
  <c r="Q189" i="22"/>
  <c r="P190" i="22"/>
  <c r="E190" i="22"/>
  <c r="D191" i="22"/>
  <c r="E190" i="21"/>
  <c r="D191" i="21"/>
  <c r="Q189" i="21"/>
  <c r="P190" i="21"/>
  <c r="K189" i="21"/>
  <c r="J190" i="21"/>
  <c r="E188" i="20"/>
  <c r="D189" i="20"/>
  <c r="K191" i="20"/>
  <c r="J192" i="20"/>
  <c r="Q188" i="20"/>
  <c r="P189" i="20"/>
  <c r="K189" i="19"/>
  <c r="J190" i="19"/>
  <c r="E191" i="19"/>
  <c r="D192" i="19"/>
  <c r="Q190" i="19"/>
  <c r="P191" i="19"/>
  <c r="Q190" i="18"/>
  <c r="P191" i="18"/>
  <c r="E190" i="18"/>
  <c r="D191" i="18"/>
  <c r="K189" i="18"/>
  <c r="J190" i="18"/>
  <c r="D190" i="17"/>
  <c r="E189" i="17"/>
  <c r="Q189" i="17"/>
  <c r="P190" i="17"/>
  <c r="K189" i="17"/>
  <c r="J190" i="17"/>
  <c r="D190" i="16"/>
  <c r="E189" i="16"/>
  <c r="P191" i="16"/>
  <c r="Q190" i="16"/>
  <c r="J194" i="16"/>
  <c r="K193" i="16"/>
  <c r="D190" i="15"/>
  <c r="E189" i="15"/>
  <c r="J191" i="15"/>
  <c r="K190" i="15"/>
  <c r="Q189" i="15"/>
  <c r="P190" i="15"/>
  <c r="E190" i="14"/>
  <c r="D191" i="14"/>
  <c r="K189" i="14"/>
  <c r="J190" i="14"/>
  <c r="Q189" i="14"/>
  <c r="P190" i="14"/>
  <c r="P190" i="13"/>
  <c r="Q189" i="13"/>
  <c r="J191" i="13"/>
  <c r="K190" i="13"/>
  <c r="D191" i="13"/>
  <c r="E190" i="13"/>
  <c r="P192" i="12"/>
  <c r="Q191" i="12"/>
  <c r="J191" i="12"/>
  <c r="K190" i="12"/>
  <c r="D190" i="12"/>
  <c r="E189" i="12"/>
  <c r="P190" i="11"/>
  <c r="Q189" i="11"/>
  <c r="D190" i="11"/>
  <c r="E189" i="11"/>
  <c r="K189" i="11"/>
  <c r="J190" i="11"/>
  <c r="D190" i="10"/>
  <c r="E189" i="10"/>
  <c r="K189" i="10"/>
  <c r="J190" i="10"/>
  <c r="Q190" i="10"/>
  <c r="P191" i="10"/>
  <c r="E190" i="9"/>
  <c r="D191" i="9"/>
  <c r="P190" i="9"/>
  <c r="Q189" i="9"/>
  <c r="K189" i="9"/>
  <c r="J190" i="9"/>
  <c r="K189" i="8"/>
  <c r="J190" i="8"/>
  <c r="D191" i="8"/>
  <c r="E190" i="8"/>
  <c r="Q190" i="8"/>
  <c r="P191" i="8"/>
  <c r="E191" i="7"/>
  <c r="D192" i="7"/>
  <c r="K188" i="7"/>
  <c r="J189" i="7"/>
  <c r="Q189" i="7"/>
  <c r="P190" i="7"/>
  <c r="D191" i="6"/>
  <c r="E190" i="6"/>
  <c r="P190" i="6"/>
  <c r="Q189" i="6"/>
  <c r="J191" i="6"/>
  <c r="K190" i="6"/>
  <c r="D190" i="5"/>
  <c r="E189" i="5"/>
  <c r="Q189" i="5"/>
  <c r="P190" i="5"/>
  <c r="J190" i="5"/>
  <c r="K189" i="5"/>
  <c r="D191" i="4"/>
  <c r="E190" i="4"/>
  <c r="K189" i="4"/>
  <c r="J190" i="4"/>
  <c r="Q190" i="4"/>
  <c r="P191" i="4"/>
  <c r="D190" i="3"/>
  <c r="E189" i="3"/>
  <c r="Q190" i="3"/>
  <c r="P191" i="3"/>
  <c r="J191" i="3"/>
  <c r="K190" i="3"/>
  <c r="P190" i="2"/>
  <c r="Q189" i="2"/>
  <c r="K189" i="2"/>
  <c r="J190" i="2"/>
  <c r="E188" i="2"/>
  <c r="D189" i="2"/>
  <c r="D190" i="1"/>
  <c r="E189" i="1"/>
  <c r="Q192" i="24" l="1"/>
  <c r="P193" i="24"/>
  <c r="J191" i="24"/>
  <c r="K190" i="24"/>
  <c r="E190" i="24"/>
  <c r="D191" i="24"/>
  <c r="D192" i="23"/>
  <c r="E191" i="23"/>
  <c r="K191" i="23"/>
  <c r="J192" i="23"/>
  <c r="Q190" i="23"/>
  <c r="P191" i="23"/>
  <c r="E191" i="22"/>
  <c r="D192" i="22"/>
  <c r="P191" i="22"/>
  <c r="Q190" i="22"/>
  <c r="J191" i="22"/>
  <c r="K190" i="22"/>
  <c r="P191" i="21"/>
  <c r="Q190" i="21"/>
  <c r="J191" i="21"/>
  <c r="K190" i="21"/>
  <c r="D192" i="21"/>
  <c r="E191" i="21"/>
  <c r="Q189" i="20"/>
  <c r="P190" i="20"/>
  <c r="K192" i="20"/>
  <c r="J193" i="20"/>
  <c r="D190" i="20"/>
  <c r="E189" i="20"/>
  <c r="P192" i="19"/>
  <c r="Q191" i="19"/>
  <c r="E192" i="19"/>
  <c r="D193" i="19"/>
  <c r="J191" i="19"/>
  <c r="K190" i="19"/>
  <c r="J191" i="18"/>
  <c r="K190" i="18"/>
  <c r="E191" i="18"/>
  <c r="D192" i="18"/>
  <c r="P192" i="18"/>
  <c r="Q191" i="18"/>
  <c r="Q190" i="17"/>
  <c r="P191" i="17"/>
  <c r="J191" i="17"/>
  <c r="K190" i="17"/>
  <c r="D191" i="17"/>
  <c r="E190" i="17"/>
  <c r="J195" i="16"/>
  <c r="K194" i="16"/>
  <c r="P192" i="16"/>
  <c r="Q191" i="16"/>
  <c r="E190" i="16"/>
  <c r="D191" i="16"/>
  <c r="K191" i="15"/>
  <c r="J192" i="15"/>
  <c r="P191" i="15"/>
  <c r="Q190" i="15"/>
  <c r="E190" i="15"/>
  <c r="D191" i="15"/>
  <c r="J191" i="14"/>
  <c r="K190" i="14"/>
  <c r="Q190" i="14"/>
  <c r="P191" i="14"/>
  <c r="E191" i="14"/>
  <c r="D192" i="14"/>
  <c r="D192" i="13"/>
  <c r="E191" i="13"/>
  <c r="J192" i="13"/>
  <c r="K191" i="13"/>
  <c r="Q190" i="13"/>
  <c r="P191" i="13"/>
  <c r="E190" i="12"/>
  <c r="D191" i="12"/>
  <c r="K191" i="12"/>
  <c r="J192" i="12"/>
  <c r="Q192" i="12"/>
  <c r="P193" i="12"/>
  <c r="J191" i="11"/>
  <c r="K190" i="11"/>
  <c r="D191" i="11"/>
  <c r="E190" i="11"/>
  <c r="Q190" i="11"/>
  <c r="P191" i="11"/>
  <c r="D191" i="10"/>
  <c r="E190" i="10"/>
  <c r="P192" i="10"/>
  <c r="Q191" i="10"/>
  <c r="J191" i="10"/>
  <c r="K190" i="10"/>
  <c r="J191" i="9"/>
  <c r="K190" i="9"/>
  <c r="Q190" i="9"/>
  <c r="P191" i="9"/>
  <c r="D192" i="9"/>
  <c r="E191" i="9"/>
  <c r="P192" i="8"/>
  <c r="Q191" i="8"/>
  <c r="D192" i="8"/>
  <c r="E191" i="8"/>
  <c r="J191" i="8"/>
  <c r="K190" i="8"/>
  <c r="Q190" i="7"/>
  <c r="P191" i="7"/>
  <c r="K189" i="7"/>
  <c r="J190" i="7"/>
  <c r="E192" i="7"/>
  <c r="D193" i="7"/>
  <c r="J192" i="6"/>
  <c r="K191" i="6"/>
  <c r="Q190" i="6"/>
  <c r="P191" i="6"/>
  <c r="D192" i="6"/>
  <c r="E191" i="6"/>
  <c r="J191" i="5"/>
  <c r="K190" i="5"/>
  <c r="P191" i="5"/>
  <c r="Q190" i="5"/>
  <c r="E190" i="5"/>
  <c r="D191" i="5"/>
  <c r="P192" i="4"/>
  <c r="Q191" i="4"/>
  <c r="J191" i="4"/>
  <c r="K190" i="4"/>
  <c r="D192" i="4"/>
  <c r="E191" i="4"/>
  <c r="J192" i="3"/>
  <c r="K191" i="3"/>
  <c r="P192" i="3"/>
  <c r="Q191" i="3"/>
  <c r="D191" i="3"/>
  <c r="E190" i="3"/>
  <c r="D190" i="2"/>
  <c r="E189" i="2"/>
  <c r="J191" i="2"/>
  <c r="K190" i="2"/>
  <c r="Q190" i="2"/>
  <c r="P191" i="2"/>
  <c r="D191" i="1"/>
  <c r="E190" i="1"/>
  <c r="Q193" i="24" l="1"/>
  <c r="P194" i="24"/>
  <c r="E191" i="24"/>
  <c r="D192" i="24"/>
  <c r="K191" i="24"/>
  <c r="J192" i="24"/>
  <c r="P192" i="23"/>
  <c r="Q191" i="23"/>
  <c r="J193" i="23"/>
  <c r="K192" i="23"/>
  <c r="E192" i="23"/>
  <c r="D193" i="23"/>
  <c r="P192" i="22"/>
  <c r="Q191" i="22"/>
  <c r="K191" i="22"/>
  <c r="J192" i="22"/>
  <c r="E192" i="22"/>
  <c r="D193" i="22"/>
  <c r="E192" i="21"/>
  <c r="D193" i="21"/>
  <c r="K191" i="21"/>
  <c r="J192" i="21"/>
  <c r="P192" i="21"/>
  <c r="Q191" i="21"/>
  <c r="K193" i="20"/>
  <c r="J194" i="20"/>
  <c r="E190" i="20"/>
  <c r="D191" i="20"/>
  <c r="Q190" i="20"/>
  <c r="P191" i="20"/>
  <c r="D194" i="19"/>
  <c r="E193" i="19"/>
  <c r="K191" i="19"/>
  <c r="J192" i="19"/>
  <c r="Q192" i="19"/>
  <c r="P193" i="19"/>
  <c r="Q192" i="18"/>
  <c r="P193" i="18"/>
  <c r="E192" i="18"/>
  <c r="D193" i="18"/>
  <c r="K191" i="18"/>
  <c r="J192" i="18"/>
  <c r="E191" i="17"/>
  <c r="D192" i="17"/>
  <c r="J192" i="17"/>
  <c r="K191" i="17"/>
  <c r="P192" i="17"/>
  <c r="Q191" i="17"/>
  <c r="E191" i="16"/>
  <c r="D192" i="16"/>
  <c r="Q192" i="16"/>
  <c r="P193" i="16"/>
  <c r="K195" i="16"/>
  <c r="J196" i="16"/>
  <c r="P192" i="15"/>
  <c r="Q191" i="15"/>
  <c r="E191" i="15"/>
  <c r="D192" i="15"/>
  <c r="K192" i="15"/>
  <c r="J193" i="15"/>
  <c r="E192" i="14"/>
  <c r="D193" i="14"/>
  <c r="P192" i="14"/>
  <c r="Q191" i="14"/>
  <c r="K191" i="14"/>
  <c r="J192" i="14"/>
  <c r="P192" i="13"/>
  <c r="Q191" i="13"/>
  <c r="J193" i="13"/>
  <c r="K192" i="13"/>
  <c r="E192" i="13"/>
  <c r="D193" i="13"/>
  <c r="Q193" i="12"/>
  <c r="P194" i="12"/>
  <c r="K192" i="12"/>
  <c r="J193" i="12"/>
  <c r="E191" i="12"/>
  <c r="D192" i="12"/>
  <c r="P192" i="11"/>
  <c r="Q191" i="11"/>
  <c r="D192" i="11"/>
  <c r="E191" i="11"/>
  <c r="J192" i="11"/>
  <c r="K191" i="11"/>
  <c r="P193" i="10"/>
  <c r="Q192" i="10"/>
  <c r="J192" i="10"/>
  <c r="K191" i="10"/>
  <c r="E191" i="10"/>
  <c r="D192" i="10"/>
  <c r="P192" i="9"/>
  <c r="Q191" i="9"/>
  <c r="E192" i="9"/>
  <c r="D193" i="9"/>
  <c r="K191" i="9"/>
  <c r="J192" i="9"/>
  <c r="J192" i="8"/>
  <c r="K191" i="8"/>
  <c r="E192" i="8"/>
  <c r="D193" i="8"/>
  <c r="P193" i="8"/>
  <c r="Q192" i="8"/>
  <c r="D194" i="7"/>
  <c r="E193" i="7"/>
  <c r="J191" i="7"/>
  <c r="K190" i="7"/>
  <c r="P192" i="7"/>
  <c r="Q191" i="7"/>
  <c r="E192" i="6"/>
  <c r="D193" i="6"/>
  <c r="P192" i="6"/>
  <c r="Q191" i="6"/>
  <c r="J193" i="6"/>
  <c r="K192" i="6"/>
  <c r="E191" i="5"/>
  <c r="D192" i="5"/>
  <c r="P192" i="5"/>
  <c r="Q191" i="5"/>
  <c r="K191" i="5"/>
  <c r="J192" i="5"/>
  <c r="E192" i="4"/>
  <c r="D193" i="4"/>
  <c r="J192" i="4"/>
  <c r="K191" i="4"/>
  <c r="P193" i="4"/>
  <c r="Q192" i="4"/>
  <c r="D192" i="3"/>
  <c r="E191" i="3"/>
  <c r="P193" i="3"/>
  <c r="Q192" i="3"/>
  <c r="J193" i="3"/>
  <c r="K192" i="3"/>
  <c r="P192" i="2"/>
  <c r="Q191" i="2"/>
  <c r="J192" i="2"/>
  <c r="K191" i="2"/>
  <c r="D191" i="2"/>
  <c r="E190" i="2"/>
  <c r="D192" i="1"/>
  <c r="E191" i="1"/>
  <c r="K192" i="24" l="1"/>
  <c r="J193" i="24"/>
  <c r="E192" i="24"/>
  <c r="D193" i="24"/>
  <c r="Q194" i="24"/>
  <c r="P195" i="24"/>
  <c r="D194" i="23"/>
  <c r="E193" i="23"/>
  <c r="K193" i="23"/>
  <c r="J194" i="23"/>
  <c r="Q192" i="23"/>
  <c r="P193" i="23"/>
  <c r="D194" i="22"/>
  <c r="E193" i="22"/>
  <c r="K192" i="22"/>
  <c r="J193" i="22"/>
  <c r="Q192" i="22"/>
  <c r="P193" i="22"/>
  <c r="Q192" i="21"/>
  <c r="P193" i="21"/>
  <c r="K192" i="21"/>
  <c r="J193" i="21"/>
  <c r="D194" i="21"/>
  <c r="E193" i="21"/>
  <c r="P192" i="20"/>
  <c r="Q191" i="20"/>
  <c r="E191" i="20"/>
  <c r="D192" i="20"/>
  <c r="J195" i="20"/>
  <c r="K194" i="20"/>
  <c r="Q193" i="19"/>
  <c r="P194" i="19"/>
  <c r="K192" i="19"/>
  <c r="J193" i="19"/>
  <c r="E194" i="19"/>
  <c r="D195" i="19"/>
  <c r="D194" i="18"/>
  <c r="E193" i="18"/>
  <c r="K192" i="18"/>
  <c r="J193" i="18"/>
  <c r="Q193" i="18"/>
  <c r="P194" i="18"/>
  <c r="Q192" i="17"/>
  <c r="P193" i="17"/>
  <c r="K192" i="17"/>
  <c r="J193" i="17"/>
  <c r="E192" i="17"/>
  <c r="D193" i="17"/>
  <c r="Q193" i="16"/>
  <c r="P194" i="16"/>
  <c r="K196" i="16"/>
  <c r="J197" i="16"/>
  <c r="D193" i="16"/>
  <c r="E192" i="16"/>
  <c r="J194" i="15"/>
  <c r="K193" i="15"/>
  <c r="D193" i="15"/>
  <c r="E192" i="15"/>
  <c r="Q192" i="15"/>
  <c r="P193" i="15"/>
  <c r="Q192" i="14"/>
  <c r="P193" i="14"/>
  <c r="K192" i="14"/>
  <c r="J193" i="14"/>
  <c r="D194" i="14"/>
  <c r="E193" i="14"/>
  <c r="D194" i="13"/>
  <c r="E193" i="13"/>
  <c r="K193" i="13"/>
  <c r="J194" i="13"/>
  <c r="P193" i="13"/>
  <c r="Q192" i="13"/>
  <c r="E192" i="12"/>
  <c r="D193" i="12"/>
  <c r="K193" i="12"/>
  <c r="J194" i="12"/>
  <c r="Q194" i="12"/>
  <c r="P195" i="12"/>
  <c r="J193" i="11"/>
  <c r="K192" i="11"/>
  <c r="E192" i="11"/>
  <c r="D193" i="11"/>
  <c r="P193" i="11"/>
  <c r="Q192" i="11"/>
  <c r="E192" i="10"/>
  <c r="D193" i="10"/>
  <c r="K192" i="10"/>
  <c r="J193" i="10"/>
  <c r="Q193" i="10"/>
  <c r="P194" i="10"/>
  <c r="J193" i="9"/>
  <c r="K192" i="9"/>
  <c r="D194" i="9"/>
  <c r="E193" i="9"/>
  <c r="Q192" i="9"/>
  <c r="P193" i="9"/>
  <c r="P194" i="8"/>
  <c r="Q193" i="8"/>
  <c r="D194" i="8"/>
  <c r="E193" i="8"/>
  <c r="J193" i="8"/>
  <c r="K192" i="8"/>
  <c r="Q192" i="7"/>
  <c r="P193" i="7"/>
  <c r="K191" i="7"/>
  <c r="J192" i="7"/>
  <c r="E194" i="7"/>
  <c r="D195" i="7"/>
  <c r="K193" i="6"/>
  <c r="J194" i="6"/>
  <c r="P193" i="6"/>
  <c r="Q192" i="6"/>
  <c r="D194" i="6"/>
  <c r="E193" i="6"/>
  <c r="K192" i="5"/>
  <c r="J193" i="5"/>
  <c r="Q192" i="5"/>
  <c r="P193" i="5"/>
  <c r="D193" i="5"/>
  <c r="E192" i="5"/>
  <c r="P194" i="4"/>
  <c r="Q193" i="4"/>
  <c r="K192" i="4"/>
  <c r="J193" i="4"/>
  <c r="D194" i="4"/>
  <c r="E193" i="4"/>
  <c r="K193" i="3"/>
  <c r="J194" i="3"/>
  <c r="P194" i="3"/>
  <c r="Q193" i="3"/>
  <c r="E192" i="3"/>
  <c r="D193" i="3"/>
  <c r="D192" i="2"/>
  <c r="E191" i="2"/>
  <c r="J193" i="2"/>
  <c r="K192" i="2"/>
  <c r="P193" i="2"/>
  <c r="Q192" i="2"/>
  <c r="D193" i="1"/>
  <c r="E192" i="1"/>
  <c r="P196" i="24" l="1"/>
  <c r="Q195" i="24"/>
  <c r="D194" i="24"/>
  <c r="E193" i="24"/>
  <c r="K193" i="24"/>
  <c r="J194" i="24"/>
  <c r="P194" i="23"/>
  <c r="Q193" i="23"/>
  <c r="J195" i="23"/>
  <c r="K194" i="23"/>
  <c r="E194" i="23"/>
  <c r="D195" i="23"/>
  <c r="Q193" i="22"/>
  <c r="P194" i="22"/>
  <c r="J194" i="22"/>
  <c r="K193" i="22"/>
  <c r="E194" i="22"/>
  <c r="D195" i="22"/>
  <c r="E194" i="21"/>
  <c r="D195" i="21"/>
  <c r="J194" i="21"/>
  <c r="K193" i="21"/>
  <c r="P194" i="21"/>
  <c r="Q193" i="21"/>
  <c r="K195" i="20"/>
  <c r="J196" i="20"/>
  <c r="E192" i="20"/>
  <c r="D193" i="20"/>
  <c r="Q192" i="20"/>
  <c r="P193" i="20"/>
  <c r="K193" i="19"/>
  <c r="J194" i="19"/>
  <c r="E195" i="19"/>
  <c r="D196" i="19"/>
  <c r="Q194" i="19"/>
  <c r="P195" i="19"/>
  <c r="K193" i="18"/>
  <c r="J194" i="18"/>
  <c r="Q194" i="18"/>
  <c r="P195" i="18"/>
  <c r="E194" i="18"/>
  <c r="D195" i="18"/>
  <c r="K193" i="17"/>
  <c r="J194" i="17"/>
  <c r="D194" i="17"/>
  <c r="E193" i="17"/>
  <c r="Q193" i="17"/>
  <c r="P194" i="17"/>
  <c r="D194" i="16"/>
  <c r="E193" i="16"/>
  <c r="J198" i="16"/>
  <c r="K197" i="16"/>
  <c r="P195" i="16"/>
  <c r="Q194" i="16"/>
  <c r="Q193" i="15"/>
  <c r="P194" i="15"/>
  <c r="D194" i="15"/>
  <c r="E193" i="15"/>
  <c r="J195" i="15"/>
  <c r="K194" i="15"/>
  <c r="E194" i="14"/>
  <c r="D195" i="14"/>
  <c r="K193" i="14"/>
  <c r="J194" i="14"/>
  <c r="Q193" i="14"/>
  <c r="P194" i="14"/>
  <c r="P194" i="13"/>
  <c r="Q193" i="13"/>
  <c r="J195" i="13"/>
  <c r="K194" i="13"/>
  <c r="D195" i="13"/>
  <c r="E194" i="13"/>
  <c r="P196" i="12"/>
  <c r="Q195" i="12"/>
  <c r="J195" i="12"/>
  <c r="K194" i="12"/>
  <c r="D194" i="12"/>
  <c r="E193" i="12"/>
  <c r="P194" i="11"/>
  <c r="Q193" i="11"/>
  <c r="D194" i="11"/>
  <c r="E193" i="11"/>
  <c r="K193" i="11"/>
  <c r="J194" i="11"/>
  <c r="Q194" i="10"/>
  <c r="P195" i="10"/>
  <c r="K193" i="10"/>
  <c r="J194" i="10"/>
  <c r="D194" i="10"/>
  <c r="E193" i="10"/>
  <c r="P194" i="9"/>
  <c r="Q193" i="9"/>
  <c r="E194" i="9"/>
  <c r="D195" i="9"/>
  <c r="K193" i="9"/>
  <c r="J194" i="9"/>
  <c r="K193" i="8"/>
  <c r="J194" i="8"/>
  <c r="D195" i="8"/>
  <c r="E194" i="8"/>
  <c r="Q194" i="8"/>
  <c r="P195" i="8"/>
  <c r="E195" i="7"/>
  <c r="D196" i="7"/>
  <c r="K192" i="7"/>
  <c r="J193" i="7"/>
  <c r="Q193" i="7"/>
  <c r="P194" i="7"/>
  <c r="D195" i="6"/>
  <c r="E194" i="6"/>
  <c r="P194" i="6"/>
  <c r="Q193" i="6"/>
  <c r="J195" i="6"/>
  <c r="K194" i="6"/>
  <c r="D194" i="5"/>
  <c r="E193" i="5"/>
  <c r="Q193" i="5"/>
  <c r="P194" i="5"/>
  <c r="J194" i="5"/>
  <c r="K193" i="5"/>
  <c r="D195" i="4"/>
  <c r="E194" i="4"/>
  <c r="K193" i="4"/>
  <c r="J194" i="4"/>
  <c r="Q194" i="4"/>
  <c r="P195" i="4"/>
  <c r="D194" i="3"/>
  <c r="E193" i="3"/>
  <c r="Q194" i="3"/>
  <c r="P195" i="3"/>
  <c r="J195" i="3"/>
  <c r="K194" i="3"/>
  <c r="P194" i="2"/>
  <c r="Q193" i="2"/>
  <c r="K193" i="2"/>
  <c r="J194" i="2"/>
  <c r="E192" i="2"/>
  <c r="D193" i="2"/>
  <c r="D194" i="1"/>
  <c r="E193" i="1"/>
  <c r="J195" i="24" l="1"/>
  <c r="K194" i="24"/>
  <c r="E194" i="24"/>
  <c r="D195" i="24"/>
  <c r="Q196" i="24"/>
  <c r="P197" i="24"/>
  <c r="D196" i="23"/>
  <c r="E195" i="23"/>
  <c r="K195" i="23"/>
  <c r="J196" i="23"/>
  <c r="Q194" i="23"/>
  <c r="P195" i="23"/>
  <c r="E195" i="22"/>
  <c r="D196" i="22"/>
  <c r="J195" i="22"/>
  <c r="K194" i="22"/>
  <c r="P195" i="22"/>
  <c r="Q194" i="22"/>
  <c r="Q194" i="21"/>
  <c r="P195" i="21"/>
  <c r="J195" i="21"/>
  <c r="K194" i="21"/>
  <c r="E195" i="21"/>
  <c r="D196" i="21"/>
  <c r="D194" i="20"/>
  <c r="E193" i="20"/>
  <c r="Q193" i="20"/>
  <c r="P194" i="20"/>
  <c r="K196" i="20"/>
  <c r="J197" i="20"/>
  <c r="E196" i="19"/>
  <c r="D197" i="19"/>
  <c r="P196" i="19"/>
  <c r="Q195" i="19"/>
  <c r="J195" i="19"/>
  <c r="K194" i="19"/>
  <c r="J195" i="18"/>
  <c r="K194" i="18"/>
  <c r="E195" i="18"/>
  <c r="D196" i="18"/>
  <c r="P196" i="18"/>
  <c r="Q195" i="18"/>
  <c r="E194" i="17"/>
  <c r="D195" i="17"/>
  <c r="Q194" i="17"/>
  <c r="P195" i="17"/>
  <c r="J195" i="17"/>
  <c r="K194" i="17"/>
  <c r="P196" i="16"/>
  <c r="Q195" i="16"/>
  <c r="J199" i="16"/>
  <c r="K198" i="16"/>
  <c r="E194" i="16"/>
  <c r="D195" i="16"/>
  <c r="E194" i="15"/>
  <c r="D195" i="15"/>
  <c r="K195" i="15"/>
  <c r="J196" i="15"/>
  <c r="P195" i="15"/>
  <c r="Q194" i="15"/>
  <c r="J195" i="14"/>
  <c r="K194" i="14"/>
  <c r="Q194" i="14"/>
  <c r="P195" i="14"/>
  <c r="E195" i="14"/>
  <c r="D196" i="14"/>
  <c r="D196" i="13"/>
  <c r="E195" i="13"/>
  <c r="J196" i="13"/>
  <c r="K195" i="13"/>
  <c r="Q194" i="13"/>
  <c r="P195" i="13"/>
  <c r="E194" i="12"/>
  <c r="D195" i="12"/>
  <c r="K195" i="12"/>
  <c r="J196" i="12"/>
  <c r="Q196" i="12"/>
  <c r="P197" i="12"/>
  <c r="J195" i="11"/>
  <c r="K194" i="11"/>
  <c r="D195" i="11"/>
  <c r="E194" i="11"/>
  <c r="Q194" i="11"/>
  <c r="P195" i="11"/>
  <c r="D195" i="10"/>
  <c r="E194" i="10"/>
  <c r="J195" i="10"/>
  <c r="K194" i="10"/>
  <c r="P196" i="10"/>
  <c r="Q195" i="10"/>
  <c r="J195" i="9"/>
  <c r="K194" i="9"/>
  <c r="D196" i="9"/>
  <c r="E195" i="9"/>
  <c r="Q194" i="9"/>
  <c r="P195" i="9"/>
  <c r="P196" i="8"/>
  <c r="Q195" i="8"/>
  <c r="D196" i="8"/>
  <c r="E195" i="8"/>
  <c r="J195" i="8"/>
  <c r="K194" i="8"/>
  <c r="Q194" i="7"/>
  <c r="P195" i="7"/>
  <c r="K193" i="7"/>
  <c r="J194" i="7"/>
  <c r="E196" i="7"/>
  <c r="D197" i="7"/>
  <c r="J196" i="6"/>
  <c r="K195" i="6"/>
  <c r="Q194" i="6"/>
  <c r="P195" i="6"/>
  <c r="D196" i="6"/>
  <c r="E195" i="6"/>
  <c r="P195" i="5"/>
  <c r="Q194" i="5"/>
  <c r="J195" i="5"/>
  <c r="K194" i="5"/>
  <c r="E194" i="5"/>
  <c r="D195" i="5"/>
  <c r="P196" i="4"/>
  <c r="Q195" i="4"/>
  <c r="J195" i="4"/>
  <c r="K194" i="4"/>
  <c r="E195" i="4"/>
  <c r="D196" i="4"/>
  <c r="J196" i="3"/>
  <c r="K195" i="3"/>
  <c r="P196" i="3"/>
  <c r="Q195" i="3"/>
  <c r="D195" i="3"/>
  <c r="E194" i="3"/>
  <c r="D194" i="2"/>
  <c r="E193" i="2"/>
  <c r="J195" i="2"/>
  <c r="K194" i="2"/>
  <c r="Q194" i="2"/>
  <c r="P195" i="2"/>
  <c r="D195" i="1"/>
  <c r="E194" i="1"/>
  <c r="Q197" i="24" l="1"/>
  <c r="P198" i="24"/>
  <c r="E195" i="24"/>
  <c r="D196" i="24"/>
  <c r="K195" i="24"/>
  <c r="J196" i="24"/>
  <c r="P196" i="23"/>
  <c r="Q195" i="23"/>
  <c r="J197" i="23"/>
  <c r="K196" i="23"/>
  <c r="E196" i="23"/>
  <c r="D197" i="23"/>
  <c r="P196" i="22"/>
  <c r="Q195" i="22"/>
  <c r="K195" i="22"/>
  <c r="J196" i="22"/>
  <c r="D197" i="22"/>
  <c r="E196" i="22"/>
  <c r="D197" i="21"/>
  <c r="E196" i="21"/>
  <c r="K195" i="21"/>
  <c r="J196" i="21"/>
  <c r="P196" i="21"/>
  <c r="Q195" i="21"/>
  <c r="K197" i="20"/>
  <c r="J198" i="20"/>
  <c r="Q194" i="20"/>
  <c r="P195" i="20"/>
  <c r="E194" i="20"/>
  <c r="D195" i="20"/>
  <c r="K195" i="19"/>
  <c r="J196" i="19"/>
  <c r="Q196" i="19"/>
  <c r="P197" i="19"/>
  <c r="D198" i="19"/>
  <c r="E197" i="19"/>
  <c r="Q196" i="18"/>
  <c r="P197" i="18"/>
  <c r="E196" i="18"/>
  <c r="D197" i="18"/>
  <c r="K195" i="18"/>
  <c r="J196" i="18"/>
  <c r="K195" i="17"/>
  <c r="J196" i="17"/>
  <c r="P196" i="17"/>
  <c r="Q195" i="17"/>
  <c r="E195" i="17"/>
  <c r="D196" i="17"/>
  <c r="E195" i="16"/>
  <c r="D196" i="16"/>
  <c r="K199" i="16"/>
  <c r="J200" i="16"/>
  <c r="Q196" i="16"/>
  <c r="P197" i="16"/>
  <c r="K196" i="15"/>
  <c r="J197" i="15"/>
  <c r="P196" i="15"/>
  <c r="Q195" i="15"/>
  <c r="E195" i="15"/>
  <c r="D196" i="15"/>
  <c r="E196" i="14"/>
  <c r="D197" i="14"/>
  <c r="P196" i="14"/>
  <c r="Q195" i="14"/>
  <c r="K195" i="14"/>
  <c r="J196" i="14"/>
  <c r="P196" i="13"/>
  <c r="Q195" i="13"/>
  <c r="J197" i="13"/>
  <c r="K196" i="13"/>
  <c r="E196" i="13"/>
  <c r="D197" i="13"/>
  <c r="Q197" i="12"/>
  <c r="P198" i="12"/>
  <c r="K196" i="12"/>
  <c r="J197" i="12"/>
  <c r="E195" i="12"/>
  <c r="D196" i="12"/>
  <c r="P196" i="11"/>
  <c r="Q195" i="11"/>
  <c r="D196" i="11"/>
  <c r="E195" i="11"/>
  <c r="J196" i="11"/>
  <c r="K195" i="11"/>
  <c r="P197" i="10"/>
  <c r="Q196" i="10"/>
  <c r="J196" i="10"/>
  <c r="K195" i="10"/>
  <c r="E195" i="10"/>
  <c r="D196" i="10"/>
  <c r="P196" i="9"/>
  <c r="Q195" i="9"/>
  <c r="E196" i="9"/>
  <c r="D197" i="9"/>
  <c r="K195" i="9"/>
  <c r="J196" i="9"/>
  <c r="J196" i="8"/>
  <c r="K195" i="8"/>
  <c r="E196" i="8"/>
  <c r="D197" i="8"/>
  <c r="P197" i="8"/>
  <c r="Q196" i="8"/>
  <c r="D198" i="7"/>
  <c r="E197" i="7"/>
  <c r="J195" i="7"/>
  <c r="K194" i="7"/>
  <c r="P196" i="7"/>
  <c r="Q195" i="7"/>
  <c r="E196" i="6"/>
  <c r="D197" i="6"/>
  <c r="P196" i="6"/>
  <c r="Q195" i="6"/>
  <c r="J197" i="6"/>
  <c r="K196" i="6"/>
  <c r="E195" i="5"/>
  <c r="D196" i="5"/>
  <c r="K195" i="5"/>
  <c r="J196" i="5"/>
  <c r="P196" i="5"/>
  <c r="Q195" i="5"/>
  <c r="E196" i="4"/>
  <c r="D197" i="4"/>
  <c r="J196" i="4"/>
  <c r="K195" i="4"/>
  <c r="P197" i="4"/>
  <c r="Q196" i="4"/>
  <c r="D196" i="3"/>
  <c r="E195" i="3"/>
  <c r="P197" i="3"/>
  <c r="Q196" i="3"/>
  <c r="J197" i="3"/>
  <c r="K196" i="3"/>
  <c r="P196" i="2"/>
  <c r="Q195" i="2"/>
  <c r="J196" i="2"/>
  <c r="K195" i="2"/>
  <c r="D195" i="2"/>
  <c r="E194" i="2"/>
  <c r="D196" i="1"/>
  <c r="E195" i="1"/>
  <c r="K196" i="24" l="1"/>
  <c r="J197" i="24"/>
  <c r="E196" i="24"/>
  <c r="D197" i="24"/>
  <c r="Q198" i="24"/>
  <c r="P199" i="24"/>
  <c r="D198" i="23"/>
  <c r="E197" i="23"/>
  <c r="K197" i="23"/>
  <c r="J198" i="23"/>
  <c r="Q196" i="23"/>
  <c r="P197" i="23"/>
  <c r="D198" i="22"/>
  <c r="E197" i="22"/>
  <c r="K196" i="22"/>
  <c r="J197" i="22"/>
  <c r="Q196" i="22"/>
  <c r="P197" i="22"/>
  <c r="Q196" i="21"/>
  <c r="P197" i="21"/>
  <c r="J197" i="21"/>
  <c r="K196" i="21"/>
  <c r="D198" i="21"/>
  <c r="E197" i="21"/>
  <c r="E195" i="20"/>
  <c r="D196" i="20"/>
  <c r="P196" i="20"/>
  <c r="Q195" i="20"/>
  <c r="J199" i="20"/>
  <c r="K198" i="20"/>
  <c r="E198" i="19"/>
  <c r="D199" i="19"/>
  <c r="Q197" i="19"/>
  <c r="P198" i="19"/>
  <c r="K196" i="19"/>
  <c r="J197" i="19"/>
  <c r="D198" i="18"/>
  <c r="E197" i="18"/>
  <c r="K196" i="18"/>
  <c r="J197" i="18"/>
  <c r="Q197" i="18"/>
  <c r="P198" i="18"/>
  <c r="E196" i="17"/>
  <c r="D197" i="17"/>
  <c r="Q196" i="17"/>
  <c r="P197" i="17"/>
  <c r="K196" i="17"/>
  <c r="J197" i="17"/>
  <c r="Q197" i="16"/>
  <c r="P198" i="16"/>
  <c r="K200" i="16"/>
  <c r="J201" i="16"/>
  <c r="D197" i="16"/>
  <c r="E196" i="16"/>
  <c r="Q196" i="15"/>
  <c r="P197" i="15"/>
  <c r="D197" i="15"/>
  <c r="E196" i="15"/>
  <c r="K197" i="15"/>
  <c r="J198" i="15"/>
  <c r="K196" i="14"/>
  <c r="J197" i="14"/>
  <c r="Q196" i="14"/>
  <c r="P197" i="14"/>
  <c r="D198" i="14"/>
  <c r="E197" i="14"/>
  <c r="D198" i="13"/>
  <c r="E197" i="13"/>
  <c r="K197" i="13"/>
  <c r="J198" i="13"/>
  <c r="P197" i="13"/>
  <c r="Q196" i="13"/>
  <c r="E196" i="12"/>
  <c r="D197" i="12"/>
  <c r="K197" i="12"/>
  <c r="J198" i="12"/>
  <c r="Q198" i="12"/>
  <c r="P199" i="12"/>
  <c r="P197" i="11"/>
  <c r="Q196" i="11"/>
  <c r="J197" i="11"/>
  <c r="K196" i="11"/>
  <c r="E196" i="11"/>
  <c r="D197" i="11"/>
  <c r="E196" i="10"/>
  <c r="D197" i="10"/>
  <c r="K196" i="10"/>
  <c r="J197" i="10"/>
  <c r="Q197" i="10"/>
  <c r="P198" i="10"/>
  <c r="J197" i="9"/>
  <c r="K196" i="9"/>
  <c r="D198" i="9"/>
  <c r="E197" i="9"/>
  <c r="Q196" i="9"/>
  <c r="P197" i="9"/>
  <c r="P198" i="8"/>
  <c r="Q197" i="8"/>
  <c r="D198" i="8"/>
  <c r="E197" i="8"/>
  <c r="J197" i="8"/>
  <c r="K196" i="8"/>
  <c r="Q196" i="7"/>
  <c r="P197" i="7"/>
  <c r="K195" i="7"/>
  <c r="J196" i="7"/>
  <c r="E198" i="7"/>
  <c r="D199" i="7"/>
  <c r="K197" i="6"/>
  <c r="J198" i="6"/>
  <c r="P197" i="6"/>
  <c r="Q196" i="6"/>
  <c r="D198" i="6"/>
  <c r="E197" i="6"/>
  <c r="Q196" i="5"/>
  <c r="P197" i="5"/>
  <c r="K196" i="5"/>
  <c r="J197" i="5"/>
  <c r="E196" i="5"/>
  <c r="D197" i="5"/>
  <c r="D198" i="4"/>
  <c r="E197" i="4"/>
  <c r="P198" i="4"/>
  <c r="Q197" i="4"/>
  <c r="K196" i="4"/>
  <c r="J197" i="4"/>
  <c r="K197" i="3"/>
  <c r="J198" i="3"/>
  <c r="P198" i="3"/>
  <c r="Q197" i="3"/>
  <c r="E196" i="3"/>
  <c r="D197" i="3"/>
  <c r="D196" i="2"/>
  <c r="E195" i="2"/>
  <c r="J197" i="2"/>
  <c r="K196" i="2"/>
  <c r="P197" i="2"/>
  <c r="Q196" i="2"/>
  <c r="D197" i="1"/>
  <c r="E196" i="1"/>
  <c r="P200" i="24" l="1"/>
  <c r="Q199" i="24"/>
  <c r="D198" i="24"/>
  <c r="E197" i="24"/>
  <c r="K197" i="24"/>
  <c r="J198" i="24"/>
  <c r="J199" i="23"/>
  <c r="K198" i="23"/>
  <c r="P198" i="23"/>
  <c r="Q197" i="23"/>
  <c r="E198" i="23"/>
  <c r="D199" i="23"/>
  <c r="Q197" i="22"/>
  <c r="P198" i="22"/>
  <c r="J198" i="22"/>
  <c r="K197" i="22"/>
  <c r="E198" i="22"/>
  <c r="D199" i="22"/>
  <c r="E198" i="21"/>
  <c r="D199" i="21"/>
  <c r="K197" i="21"/>
  <c r="J198" i="21"/>
  <c r="Q197" i="21"/>
  <c r="P198" i="21"/>
  <c r="Q196" i="20"/>
  <c r="P197" i="20"/>
  <c r="E196" i="20"/>
  <c r="D197" i="20"/>
  <c r="K199" i="20"/>
  <c r="J200" i="20"/>
  <c r="K197" i="19"/>
  <c r="J198" i="19"/>
  <c r="Q198" i="19"/>
  <c r="P199" i="19"/>
  <c r="E199" i="19"/>
  <c r="D200" i="19"/>
  <c r="K197" i="18"/>
  <c r="J198" i="18"/>
  <c r="Q198" i="18"/>
  <c r="P199" i="18"/>
  <c r="E198" i="18"/>
  <c r="D199" i="18"/>
  <c r="K197" i="17"/>
  <c r="J198" i="17"/>
  <c r="Q197" i="17"/>
  <c r="P198" i="17"/>
  <c r="D198" i="17"/>
  <c r="E197" i="17"/>
  <c r="K201" i="16"/>
  <c r="J202" i="16"/>
  <c r="D198" i="16"/>
  <c r="E197" i="16"/>
  <c r="Q198" i="16"/>
  <c r="P199" i="16"/>
  <c r="D198" i="15"/>
  <c r="E197" i="15"/>
  <c r="J199" i="15"/>
  <c r="K198" i="15"/>
  <c r="Q197" i="15"/>
  <c r="P198" i="15"/>
  <c r="Q197" i="14"/>
  <c r="P198" i="14"/>
  <c r="E198" i="14"/>
  <c r="D199" i="14"/>
  <c r="K197" i="14"/>
  <c r="J198" i="14"/>
  <c r="P198" i="13"/>
  <c r="Q197" i="13"/>
  <c r="J199" i="13"/>
  <c r="K198" i="13"/>
  <c r="D199" i="13"/>
  <c r="E198" i="13"/>
  <c r="J199" i="12"/>
  <c r="K198" i="12"/>
  <c r="P200" i="12"/>
  <c r="Q199" i="12"/>
  <c r="D198" i="12"/>
  <c r="E197" i="12"/>
  <c r="D198" i="11"/>
  <c r="E197" i="11"/>
  <c r="K197" i="11"/>
  <c r="J198" i="11"/>
  <c r="P198" i="11"/>
  <c r="Q197" i="11"/>
  <c r="Q198" i="10"/>
  <c r="P199" i="10"/>
  <c r="K197" i="10"/>
  <c r="J198" i="10"/>
  <c r="D198" i="10"/>
  <c r="E197" i="10"/>
  <c r="E198" i="9"/>
  <c r="D199" i="9"/>
  <c r="P198" i="9"/>
  <c r="Q197" i="9"/>
  <c r="K197" i="9"/>
  <c r="J198" i="9"/>
  <c r="K197" i="8"/>
  <c r="J198" i="8"/>
  <c r="D199" i="8"/>
  <c r="E198" i="8"/>
  <c r="Q198" i="8"/>
  <c r="P199" i="8"/>
  <c r="E199" i="7"/>
  <c r="D200" i="7"/>
  <c r="K196" i="7"/>
  <c r="J197" i="7"/>
  <c r="Q197" i="7"/>
  <c r="P198" i="7"/>
  <c r="D199" i="6"/>
  <c r="E198" i="6"/>
  <c r="P198" i="6"/>
  <c r="Q197" i="6"/>
  <c r="J199" i="6"/>
  <c r="K198" i="6"/>
  <c r="D198" i="5"/>
  <c r="E197" i="5"/>
  <c r="J198" i="5"/>
  <c r="K197" i="5"/>
  <c r="Q197" i="5"/>
  <c r="P198" i="5"/>
  <c r="K197" i="4"/>
  <c r="J198" i="4"/>
  <c r="Q198" i="4"/>
  <c r="P199" i="4"/>
  <c r="D199" i="4"/>
  <c r="E198" i="4"/>
  <c r="D198" i="3"/>
  <c r="E197" i="3"/>
  <c r="Q198" i="3"/>
  <c r="P199" i="3"/>
  <c r="J199" i="3"/>
  <c r="K198" i="3"/>
  <c r="P198" i="2"/>
  <c r="Q197" i="2"/>
  <c r="K197" i="2"/>
  <c r="J198" i="2"/>
  <c r="E196" i="2"/>
  <c r="D197" i="2"/>
  <c r="D198" i="1"/>
  <c r="E197" i="1"/>
  <c r="J199" i="24" l="1"/>
  <c r="K198" i="24"/>
  <c r="E198" i="24"/>
  <c r="D199" i="24"/>
  <c r="Q200" i="24"/>
  <c r="P201" i="24"/>
  <c r="D200" i="23"/>
  <c r="E199" i="23"/>
  <c r="Q198" i="23"/>
  <c r="P199" i="23"/>
  <c r="K199" i="23"/>
  <c r="J200" i="23"/>
  <c r="E199" i="22"/>
  <c r="D200" i="22"/>
  <c r="J199" i="22"/>
  <c r="K198" i="22"/>
  <c r="P199" i="22"/>
  <c r="Q198" i="22"/>
  <c r="P199" i="21"/>
  <c r="Q198" i="21"/>
  <c r="J199" i="21"/>
  <c r="K198" i="21"/>
  <c r="D200" i="21"/>
  <c r="E199" i="21"/>
  <c r="K200" i="20"/>
  <c r="J201" i="20"/>
  <c r="D198" i="20"/>
  <c r="E197" i="20"/>
  <c r="Q197" i="20"/>
  <c r="P198" i="20"/>
  <c r="E200" i="19"/>
  <c r="D201" i="19"/>
  <c r="P200" i="19"/>
  <c r="Q199" i="19"/>
  <c r="J199" i="19"/>
  <c r="K198" i="19"/>
  <c r="P200" i="18"/>
  <c r="Q199" i="18"/>
  <c r="E199" i="18"/>
  <c r="D200" i="18"/>
  <c r="J199" i="18"/>
  <c r="K198" i="18"/>
  <c r="E198" i="17"/>
  <c r="D199" i="17"/>
  <c r="Q198" i="17"/>
  <c r="P199" i="17"/>
  <c r="J199" i="17"/>
  <c r="K198" i="17"/>
  <c r="P200" i="16"/>
  <c r="Q199" i="16"/>
  <c r="E198" i="16"/>
  <c r="D199" i="16"/>
  <c r="J203" i="16"/>
  <c r="K202" i="16"/>
  <c r="Q198" i="15"/>
  <c r="P199" i="15"/>
  <c r="K199" i="15"/>
  <c r="J200" i="15"/>
  <c r="E198" i="15"/>
  <c r="D199" i="15"/>
  <c r="J199" i="14"/>
  <c r="K198" i="14"/>
  <c r="E199" i="14"/>
  <c r="D200" i="14"/>
  <c r="Q198" i="14"/>
  <c r="P199" i="14"/>
  <c r="D200" i="13"/>
  <c r="E199" i="13"/>
  <c r="J200" i="13"/>
  <c r="K199" i="13"/>
  <c r="Q198" i="13"/>
  <c r="P199" i="13"/>
  <c r="E198" i="12"/>
  <c r="D199" i="12"/>
  <c r="Q200" i="12"/>
  <c r="P201" i="12"/>
  <c r="K199" i="12"/>
  <c r="J200" i="12"/>
  <c r="Q198" i="11"/>
  <c r="P199" i="11"/>
  <c r="J199" i="11"/>
  <c r="K198" i="11"/>
  <c r="D199" i="11"/>
  <c r="E198" i="11"/>
  <c r="D199" i="10"/>
  <c r="E198" i="10"/>
  <c r="J199" i="10"/>
  <c r="K198" i="10"/>
  <c r="P200" i="10"/>
  <c r="Q199" i="10"/>
  <c r="Q198" i="9"/>
  <c r="P199" i="9"/>
  <c r="J199" i="9"/>
  <c r="K198" i="9"/>
  <c r="D200" i="9"/>
  <c r="E199" i="9"/>
  <c r="P200" i="8"/>
  <c r="Q199" i="8"/>
  <c r="D200" i="8"/>
  <c r="E199" i="8"/>
  <c r="J199" i="8"/>
  <c r="K198" i="8"/>
  <c r="E200" i="7"/>
  <c r="D201" i="7"/>
  <c r="Q198" i="7"/>
  <c r="P199" i="7"/>
  <c r="K197" i="7"/>
  <c r="J198" i="7"/>
  <c r="J200" i="6"/>
  <c r="K199" i="6"/>
  <c r="Q198" i="6"/>
  <c r="P199" i="6"/>
  <c r="D200" i="6"/>
  <c r="E199" i="6"/>
  <c r="P199" i="5"/>
  <c r="Q198" i="5"/>
  <c r="J199" i="5"/>
  <c r="K198" i="5"/>
  <c r="E198" i="5"/>
  <c r="D199" i="5"/>
  <c r="D200" i="4"/>
  <c r="E199" i="4"/>
  <c r="P200" i="4"/>
  <c r="Q199" i="4"/>
  <c r="J199" i="4"/>
  <c r="K198" i="4"/>
  <c r="J200" i="3"/>
  <c r="K199" i="3"/>
  <c r="P200" i="3"/>
  <c r="Q199" i="3"/>
  <c r="D199" i="3"/>
  <c r="E198" i="3"/>
  <c r="D198" i="2"/>
  <c r="E197" i="2"/>
  <c r="J199" i="2"/>
  <c r="K198" i="2"/>
  <c r="Q198" i="2"/>
  <c r="P199" i="2"/>
  <c r="D199" i="1"/>
  <c r="E198" i="1"/>
  <c r="Q201" i="24" l="1"/>
  <c r="P202" i="24"/>
  <c r="E199" i="24"/>
  <c r="D200" i="24"/>
  <c r="K199" i="24"/>
  <c r="J200" i="24"/>
  <c r="P200" i="23"/>
  <c r="Q199" i="23"/>
  <c r="J201" i="23"/>
  <c r="K200" i="23"/>
  <c r="E200" i="23"/>
  <c r="D201" i="23"/>
  <c r="P200" i="22"/>
  <c r="Q199" i="22"/>
  <c r="K199" i="22"/>
  <c r="J200" i="22"/>
  <c r="D201" i="22"/>
  <c r="E200" i="22"/>
  <c r="E200" i="21"/>
  <c r="D201" i="21"/>
  <c r="K199" i="21"/>
  <c r="J200" i="21"/>
  <c r="P200" i="21"/>
  <c r="Q199" i="21"/>
  <c r="Q198" i="20"/>
  <c r="P199" i="20"/>
  <c r="E198" i="20"/>
  <c r="D199" i="20"/>
  <c r="K201" i="20"/>
  <c r="J202" i="20"/>
  <c r="K199" i="19"/>
  <c r="J200" i="19"/>
  <c r="Q200" i="19"/>
  <c r="P201" i="19"/>
  <c r="D202" i="19"/>
  <c r="E201" i="19"/>
  <c r="K199" i="18"/>
  <c r="J200" i="18"/>
  <c r="E200" i="18"/>
  <c r="D201" i="18"/>
  <c r="Q200" i="18"/>
  <c r="P201" i="18"/>
  <c r="K199" i="17"/>
  <c r="J200" i="17"/>
  <c r="P200" i="17"/>
  <c r="Q199" i="17"/>
  <c r="E199" i="17"/>
  <c r="D200" i="17"/>
  <c r="K203" i="16"/>
  <c r="J204" i="16"/>
  <c r="E199" i="16"/>
  <c r="D200" i="16"/>
  <c r="Q200" i="16"/>
  <c r="P201" i="16"/>
  <c r="K200" i="15"/>
  <c r="J201" i="15"/>
  <c r="E199" i="15"/>
  <c r="D200" i="15"/>
  <c r="P200" i="15"/>
  <c r="Q199" i="15"/>
  <c r="P200" i="14"/>
  <c r="Q199" i="14"/>
  <c r="E200" i="14"/>
  <c r="D201" i="14"/>
  <c r="K199" i="14"/>
  <c r="J200" i="14"/>
  <c r="P200" i="13"/>
  <c r="Q199" i="13"/>
  <c r="J201" i="13"/>
  <c r="K200" i="13"/>
  <c r="E200" i="13"/>
  <c r="D201" i="13"/>
  <c r="K200" i="12"/>
  <c r="J201" i="12"/>
  <c r="Q201" i="12"/>
  <c r="P202" i="12"/>
  <c r="E199" i="12"/>
  <c r="D200" i="12"/>
  <c r="D200" i="11"/>
  <c r="E199" i="11"/>
  <c r="J200" i="11"/>
  <c r="K199" i="11"/>
  <c r="P200" i="11"/>
  <c r="Q199" i="11"/>
  <c r="P201" i="10"/>
  <c r="Q200" i="10"/>
  <c r="J200" i="10"/>
  <c r="K199" i="10"/>
  <c r="E199" i="10"/>
  <c r="D200" i="10"/>
  <c r="E200" i="9"/>
  <c r="D201" i="9"/>
  <c r="K199" i="9"/>
  <c r="J200" i="9"/>
  <c r="P200" i="9"/>
  <c r="Q199" i="9"/>
  <c r="J200" i="8"/>
  <c r="K199" i="8"/>
  <c r="E200" i="8"/>
  <c r="D201" i="8"/>
  <c r="P201" i="8"/>
  <c r="Q200" i="8"/>
  <c r="J199" i="7"/>
  <c r="K198" i="7"/>
  <c r="P200" i="7"/>
  <c r="Q199" i="7"/>
  <c r="D202" i="7"/>
  <c r="E201" i="7"/>
  <c r="E200" i="6"/>
  <c r="D201" i="6"/>
  <c r="P200" i="6"/>
  <c r="Q199" i="6"/>
  <c r="J201" i="6"/>
  <c r="K200" i="6"/>
  <c r="E199" i="5"/>
  <c r="D200" i="5"/>
  <c r="K199" i="5"/>
  <c r="J200" i="5"/>
  <c r="P200" i="5"/>
  <c r="Q199" i="5"/>
  <c r="J200" i="4"/>
  <c r="K199" i="4"/>
  <c r="P201" i="4"/>
  <c r="Q200" i="4"/>
  <c r="E200" i="4"/>
  <c r="D201" i="4"/>
  <c r="D200" i="3"/>
  <c r="E199" i="3"/>
  <c r="P201" i="3"/>
  <c r="Q200" i="3"/>
  <c r="J201" i="3"/>
  <c r="K200" i="3"/>
  <c r="P200" i="2"/>
  <c r="Q199" i="2"/>
  <c r="J200" i="2"/>
  <c r="K199" i="2"/>
  <c r="D199" i="2"/>
  <c r="E198" i="2"/>
  <c r="D200" i="1"/>
  <c r="E199" i="1"/>
  <c r="K200" i="24" l="1"/>
  <c r="J201" i="24"/>
  <c r="E200" i="24"/>
  <c r="D201" i="24"/>
  <c r="Q202" i="24"/>
  <c r="P203" i="24"/>
  <c r="K201" i="23"/>
  <c r="J202" i="23"/>
  <c r="D202" i="23"/>
  <c r="E201" i="23"/>
  <c r="Q200" i="23"/>
  <c r="P201" i="23"/>
  <c r="K200" i="22"/>
  <c r="J201" i="22"/>
  <c r="D202" i="22"/>
  <c r="E201" i="22"/>
  <c r="Q200" i="22"/>
  <c r="P201" i="22"/>
  <c r="Q200" i="21"/>
  <c r="P201" i="21"/>
  <c r="K200" i="21"/>
  <c r="J201" i="21"/>
  <c r="D202" i="21"/>
  <c r="E201" i="21"/>
  <c r="E199" i="20"/>
  <c r="D200" i="20"/>
  <c r="J203" i="20"/>
  <c r="K202" i="20"/>
  <c r="P200" i="20"/>
  <c r="Q199" i="20"/>
  <c r="E202" i="19"/>
  <c r="D203" i="19"/>
  <c r="Q201" i="19"/>
  <c r="P202" i="19"/>
  <c r="K200" i="19"/>
  <c r="J201" i="19"/>
  <c r="Q201" i="18"/>
  <c r="P202" i="18"/>
  <c r="D202" i="18"/>
  <c r="E201" i="18"/>
  <c r="K200" i="18"/>
  <c r="J201" i="18"/>
  <c r="E200" i="17"/>
  <c r="D201" i="17"/>
  <c r="Q200" i="17"/>
  <c r="P201" i="17"/>
  <c r="K200" i="17"/>
  <c r="J201" i="17"/>
  <c r="Q201" i="16"/>
  <c r="P202" i="16"/>
  <c r="E200" i="16"/>
  <c r="D201" i="16"/>
  <c r="K204" i="16"/>
  <c r="J205" i="16"/>
  <c r="E200" i="15"/>
  <c r="D201" i="15"/>
  <c r="Q200" i="15"/>
  <c r="P201" i="15"/>
  <c r="K201" i="15"/>
  <c r="J202" i="15"/>
  <c r="K200" i="14"/>
  <c r="J201" i="14"/>
  <c r="D202" i="14"/>
  <c r="E201" i="14"/>
  <c r="Q200" i="14"/>
  <c r="P201" i="14"/>
  <c r="D202" i="13"/>
  <c r="E201" i="13"/>
  <c r="K201" i="13"/>
  <c r="J202" i="13"/>
  <c r="P201" i="13"/>
  <c r="Q200" i="13"/>
  <c r="E200" i="12"/>
  <c r="D201" i="12"/>
  <c r="Q202" i="12"/>
  <c r="P203" i="12"/>
  <c r="K201" i="12"/>
  <c r="J202" i="12"/>
  <c r="P201" i="11"/>
  <c r="Q200" i="11"/>
  <c r="J201" i="11"/>
  <c r="K200" i="11"/>
  <c r="E200" i="11"/>
  <c r="D201" i="11"/>
  <c r="E200" i="10"/>
  <c r="D201" i="10"/>
  <c r="K200" i="10"/>
  <c r="J201" i="10"/>
  <c r="Q201" i="10"/>
  <c r="P202" i="10"/>
  <c r="J201" i="9"/>
  <c r="K200" i="9"/>
  <c r="Q200" i="9"/>
  <c r="P201" i="9"/>
  <c r="D202" i="9"/>
  <c r="E201" i="9"/>
  <c r="P202" i="8"/>
  <c r="Q201" i="8"/>
  <c r="D202" i="8"/>
  <c r="E201" i="8"/>
  <c r="J201" i="8"/>
  <c r="K200" i="8"/>
  <c r="E202" i="7"/>
  <c r="D203" i="7"/>
  <c r="Q200" i="7"/>
  <c r="P201" i="7"/>
  <c r="K199" i="7"/>
  <c r="J200" i="7"/>
  <c r="K201" i="6"/>
  <c r="J202" i="6"/>
  <c r="P201" i="6"/>
  <c r="Q200" i="6"/>
  <c r="D202" i="6"/>
  <c r="E201" i="6"/>
  <c r="Q200" i="5"/>
  <c r="P201" i="5"/>
  <c r="K200" i="5"/>
  <c r="J201" i="5"/>
  <c r="D201" i="5"/>
  <c r="E200" i="5"/>
  <c r="D202" i="4"/>
  <c r="E201" i="4"/>
  <c r="P202" i="4"/>
  <c r="Q201" i="4"/>
  <c r="J201" i="4"/>
  <c r="K200" i="4"/>
  <c r="K201" i="3"/>
  <c r="J202" i="3"/>
  <c r="P202" i="3"/>
  <c r="Q201" i="3"/>
  <c r="E200" i="3"/>
  <c r="D201" i="3"/>
  <c r="D200" i="2"/>
  <c r="E199" i="2"/>
  <c r="J201" i="2"/>
  <c r="K200" i="2"/>
  <c r="P201" i="2"/>
  <c r="Q200" i="2"/>
  <c r="D201" i="1"/>
  <c r="E200" i="1"/>
  <c r="P204" i="24" l="1"/>
  <c r="Q203" i="24"/>
  <c r="D202" i="24"/>
  <c r="E201" i="24"/>
  <c r="K201" i="24"/>
  <c r="J202" i="24"/>
  <c r="E202" i="23"/>
  <c r="D203" i="23"/>
  <c r="P202" i="23"/>
  <c r="Q201" i="23"/>
  <c r="J203" i="23"/>
  <c r="K202" i="23"/>
  <c r="Q201" i="22"/>
  <c r="P202" i="22"/>
  <c r="E202" i="22"/>
  <c r="D203" i="22"/>
  <c r="J202" i="22"/>
  <c r="K201" i="22"/>
  <c r="E202" i="21"/>
  <c r="D203" i="21"/>
  <c r="J202" i="21"/>
  <c r="K201" i="21"/>
  <c r="P202" i="21"/>
  <c r="Q201" i="21"/>
  <c r="Q200" i="20"/>
  <c r="P201" i="20"/>
  <c r="K203" i="20"/>
  <c r="J204" i="20"/>
  <c r="E200" i="20"/>
  <c r="D201" i="20"/>
  <c r="K201" i="19"/>
  <c r="J202" i="19"/>
  <c r="Q202" i="19"/>
  <c r="P203" i="19"/>
  <c r="E203" i="19"/>
  <c r="D204" i="19"/>
  <c r="K201" i="18"/>
  <c r="J202" i="18"/>
  <c r="E202" i="18"/>
  <c r="D203" i="18"/>
  <c r="Q202" i="18"/>
  <c r="P203" i="18"/>
  <c r="K201" i="17"/>
  <c r="J202" i="17"/>
  <c r="Q201" i="17"/>
  <c r="P202" i="17"/>
  <c r="D202" i="17"/>
  <c r="E201" i="17"/>
  <c r="K205" i="16"/>
  <c r="J206" i="16"/>
  <c r="D202" i="16"/>
  <c r="E201" i="16"/>
  <c r="Q202" i="16"/>
  <c r="P203" i="16"/>
  <c r="Q201" i="15"/>
  <c r="P202" i="15"/>
  <c r="J203" i="15"/>
  <c r="K202" i="15"/>
  <c r="D202" i="15"/>
  <c r="E201" i="15"/>
  <c r="Q201" i="14"/>
  <c r="P202" i="14"/>
  <c r="E202" i="14"/>
  <c r="D203" i="14"/>
  <c r="K201" i="14"/>
  <c r="J202" i="14"/>
  <c r="P202" i="13"/>
  <c r="Q201" i="13"/>
  <c r="J203" i="13"/>
  <c r="K202" i="13"/>
  <c r="D203" i="13"/>
  <c r="E202" i="13"/>
  <c r="J203" i="12"/>
  <c r="K202" i="12"/>
  <c r="P204" i="12"/>
  <c r="Q203" i="12"/>
  <c r="D202" i="12"/>
  <c r="E201" i="12"/>
  <c r="D202" i="11"/>
  <c r="E201" i="11"/>
  <c r="K201" i="11"/>
  <c r="J202" i="11"/>
  <c r="P202" i="11"/>
  <c r="Q201" i="11"/>
  <c r="Q202" i="10"/>
  <c r="P203" i="10"/>
  <c r="K201" i="10"/>
  <c r="J202" i="10"/>
  <c r="D202" i="10"/>
  <c r="E201" i="10"/>
  <c r="E202" i="9"/>
  <c r="D203" i="9"/>
  <c r="P202" i="9"/>
  <c r="Q201" i="9"/>
  <c r="K201" i="9"/>
  <c r="J202" i="9"/>
  <c r="K201" i="8"/>
  <c r="J202" i="8"/>
  <c r="D203" i="8"/>
  <c r="E202" i="8"/>
  <c r="Q202" i="8"/>
  <c r="P203" i="8"/>
  <c r="K200" i="7"/>
  <c r="J201" i="7"/>
  <c r="Q201" i="7"/>
  <c r="P202" i="7"/>
  <c r="E203" i="7"/>
  <c r="D204" i="7"/>
  <c r="D203" i="6"/>
  <c r="E202" i="6"/>
  <c r="P202" i="6"/>
  <c r="Q201" i="6"/>
  <c r="J203" i="6"/>
  <c r="K202" i="6"/>
  <c r="D202" i="5"/>
  <c r="E201" i="5"/>
  <c r="J202" i="5"/>
  <c r="K201" i="5"/>
  <c r="Q201" i="5"/>
  <c r="P202" i="5"/>
  <c r="K201" i="4"/>
  <c r="J202" i="4"/>
  <c r="Q202" i="4"/>
  <c r="P203" i="4"/>
  <c r="D203" i="4"/>
  <c r="E202" i="4"/>
  <c r="D202" i="3"/>
  <c r="E201" i="3"/>
  <c r="Q202" i="3"/>
  <c r="P203" i="3"/>
  <c r="J203" i="3"/>
  <c r="K202" i="3"/>
  <c r="P202" i="2"/>
  <c r="Q201" i="2"/>
  <c r="K201" i="2"/>
  <c r="J202" i="2"/>
  <c r="E200" i="2"/>
  <c r="D201" i="2"/>
  <c r="D202" i="1"/>
  <c r="E201" i="1"/>
  <c r="J203" i="24" l="1"/>
  <c r="K202" i="24"/>
  <c r="E202" i="24"/>
  <c r="D203" i="24"/>
  <c r="Q204" i="24"/>
  <c r="P205" i="24"/>
  <c r="K203" i="23"/>
  <c r="J204" i="23"/>
  <c r="Q202" i="23"/>
  <c r="P203" i="23"/>
  <c r="D204" i="23"/>
  <c r="E203" i="23"/>
  <c r="J203" i="22"/>
  <c r="K202" i="22"/>
  <c r="E203" i="22"/>
  <c r="D204" i="22"/>
  <c r="P203" i="22"/>
  <c r="Q202" i="22"/>
  <c r="Q202" i="21"/>
  <c r="P203" i="21"/>
  <c r="J203" i="21"/>
  <c r="K202" i="21"/>
  <c r="E203" i="21"/>
  <c r="D204" i="21"/>
  <c r="D202" i="20"/>
  <c r="E201" i="20"/>
  <c r="K204" i="20"/>
  <c r="J205" i="20"/>
  <c r="Q201" i="20"/>
  <c r="P202" i="20"/>
  <c r="E204" i="19"/>
  <c r="D205" i="19"/>
  <c r="P204" i="19"/>
  <c r="Q203" i="19"/>
  <c r="J203" i="19"/>
  <c r="K202" i="19"/>
  <c r="E203" i="18"/>
  <c r="D204" i="18"/>
  <c r="P204" i="18"/>
  <c r="Q203" i="18"/>
  <c r="J203" i="18"/>
  <c r="K202" i="18"/>
  <c r="E202" i="17"/>
  <c r="D203" i="17"/>
  <c r="Q202" i="17"/>
  <c r="P203" i="17"/>
  <c r="J203" i="17"/>
  <c r="K202" i="17"/>
  <c r="P204" i="16"/>
  <c r="Q203" i="16"/>
  <c r="E202" i="16"/>
  <c r="D203" i="16"/>
  <c r="J207" i="16"/>
  <c r="K206" i="16"/>
  <c r="K203" i="15"/>
  <c r="J204" i="15"/>
  <c r="E202" i="15"/>
  <c r="D203" i="15"/>
  <c r="Q202" i="15"/>
  <c r="P203" i="15"/>
  <c r="J203" i="14"/>
  <c r="K202" i="14"/>
  <c r="E203" i="14"/>
  <c r="D204" i="14"/>
  <c r="Q202" i="14"/>
  <c r="P203" i="14"/>
  <c r="D204" i="13"/>
  <c r="E203" i="13"/>
  <c r="J204" i="13"/>
  <c r="K203" i="13"/>
  <c r="Q202" i="13"/>
  <c r="P203" i="13"/>
  <c r="E202" i="12"/>
  <c r="D203" i="12"/>
  <c r="Q204" i="12"/>
  <c r="P205" i="12"/>
  <c r="K203" i="12"/>
  <c r="J204" i="12"/>
  <c r="J203" i="11"/>
  <c r="K202" i="11"/>
  <c r="Q202" i="11"/>
  <c r="P203" i="11"/>
  <c r="D203" i="11"/>
  <c r="E202" i="11"/>
  <c r="D203" i="10"/>
  <c r="E202" i="10"/>
  <c r="J203" i="10"/>
  <c r="K202" i="10"/>
  <c r="P204" i="10"/>
  <c r="Q203" i="10"/>
  <c r="J203" i="9"/>
  <c r="K202" i="9"/>
  <c r="Q202" i="9"/>
  <c r="P203" i="9"/>
  <c r="D204" i="9"/>
  <c r="E203" i="9"/>
  <c r="D204" i="8"/>
  <c r="E203" i="8"/>
  <c r="P204" i="8"/>
  <c r="Q203" i="8"/>
  <c r="J203" i="8"/>
  <c r="K202" i="8"/>
  <c r="E204" i="7"/>
  <c r="D205" i="7"/>
  <c r="Q202" i="7"/>
  <c r="P203" i="7"/>
  <c r="K201" i="7"/>
  <c r="J202" i="7"/>
  <c r="J204" i="6"/>
  <c r="K203" i="6"/>
  <c r="Q202" i="6"/>
  <c r="P203" i="6"/>
  <c r="D204" i="6"/>
  <c r="E203" i="6"/>
  <c r="P203" i="5"/>
  <c r="Q202" i="5"/>
  <c r="J203" i="5"/>
  <c r="K202" i="5"/>
  <c r="E202" i="5"/>
  <c r="D203" i="5"/>
  <c r="D204" i="4"/>
  <c r="E203" i="4"/>
  <c r="P204" i="4"/>
  <c r="Q203" i="4"/>
  <c r="J203" i="4"/>
  <c r="K202" i="4"/>
  <c r="J204" i="3"/>
  <c r="K203" i="3"/>
  <c r="P204" i="3"/>
  <c r="Q203" i="3"/>
  <c r="D203" i="3"/>
  <c r="E202" i="3"/>
  <c r="D202" i="2"/>
  <c r="E201" i="2"/>
  <c r="J203" i="2"/>
  <c r="K202" i="2"/>
  <c r="Q202" i="2"/>
  <c r="P203" i="2"/>
  <c r="D203" i="1"/>
  <c r="E202" i="1"/>
  <c r="E203" i="24" l="1"/>
  <c r="D204" i="24"/>
  <c r="Q205" i="24"/>
  <c r="P206" i="24"/>
  <c r="K203" i="24"/>
  <c r="J204" i="24"/>
  <c r="P204" i="23"/>
  <c r="Q203" i="23"/>
  <c r="E204" i="23"/>
  <c r="D205" i="23"/>
  <c r="J205" i="23"/>
  <c r="K204" i="23"/>
  <c r="P204" i="22"/>
  <c r="Q203" i="22"/>
  <c r="E204" i="22"/>
  <c r="D205" i="22"/>
  <c r="K203" i="22"/>
  <c r="J204" i="22"/>
  <c r="D205" i="21"/>
  <c r="E204" i="21"/>
  <c r="K203" i="21"/>
  <c r="J204" i="21"/>
  <c r="P204" i="21"/>
  <c r="Q203" i="21"/>
  <c r="Q202" i="20"/>
  <c r="P203" i="20"/>
  <c r="K205" i="20"/>
  <c r="J206" i="20"/>
  <c r="E202" i="20"/>
  <c r="D203" i="20"/>
  <c r="K203" i="19"/>
  <c r="J204" i="19"/>
  <c r="Q204" i="19"/>
  <c r="P205" i="19"/>
  <c r="D206" i="19"/>
  <c r="E205" i="19"/>
  <c r="Q204" i="18"/>
  <c r="P205" i="18"/>
  <c r="K203" i="18"/>
  <c r="J204" i="18"/>
  <c r="E204" i="18"/>
  <c r="D205" i="18"/>
  <c r="K203" i="17"/>
  <c r="J204" i="17"/>
  <c r="P204" i="17"/>
  <c r="Q203" i="17"/>
  <c r="E203" i="17"/>
  <c r="D204" i="17"/>
  <c r="K207" i="16"/>
  <c r="J208" i="16"/>
  <c r="E203" i="16"/>
  <c r="D204" i="16"/>
  <c r="Q204" i="16"/>
  <c r="P205" i="16"/>
  <c r="P204" i="15"/>
  <c r="Q203" i="15"/>
  <c r="E203" i="15"/>
  <c r="D204" i="15"/>
  <c r="K204" i="15"/>
  <c r="J205" i="15"/>
  <c r="E204" i="14"/>
  <c r="D205" i="14"/>
  <c r="P204" i="14"/>
  <c r="Q203" i="14"/>
  <c r="K203" i="14"/>
  <c r="J204" i="14"/>
  <c r="P204" i="13"/>
  <c r="Q203" i="13"/>
  <c r="J205" i="13"/>
  <c r="K204" i="13"/>
  <c r="E204" i="13"/>
  <c r="D205" i="13"/>
  <c r="K204" i="12"/>
  <c r="J205" i="12"/>
  <c r="Q205" i="12"/>
  <c r="P206" i="12"/>
  <c r="E203" i="12"/>
  <c r="D204" i="12"/>
  <c r="D204" i="11"/>
  <c r="E203" i="11"/>
  <c r="P204" i="11"/>
  <c r="Q203" i="11"/>
  <c r="J204" i="11"/>
  <c r="K203" i="11"/>
  <c r="J204" i="10"/>
  <c r="K203" i="10"/>
  <c r="P205" i="10"/>
  <c r="Q204" i="10"/>
  <c r="E203" i="10"/>
  <c r="D204" i="10"/>
  <c r="P204" i="9"/>
  <c r="Q203" i="9"/>
  <c r="E204" i="9"/>
  <c r="D205" i="9"/>
  <c r="K203" i="9"/>
  <c r="J204" i="9"/>
  <c r="J204" i="8"/>
  <c r="K203" i="8"/>
  <c r="P205" i="8"/>
  <c r="Q204" i="8"/>
  <c r="E204" i="8"/>
  <c r="D205" i="8"/>
  <c r="J203" i="7"/>
  <c r="K202" i="7"/>
  <c r="P204" i="7"/>
  <c r="Q203" i="7"/>
  <c r="D206" i="7"/>
  <c r="E205" i="7"/>
  <c r="E204" i="6"/>
  <c r="D205" i="6"/>
  <c r="P204" i="6"/>
  <c r="Q203" i="6"/>
  <c r="J205" i="6"/>
  <c r="K204" i="6"/>
  <c r="E203" i="5"/>
  <c r="D204" i="5"/>
  <c r="K203" i="5"/>
  <c r="J204" i="5"/>
  <c r="P204" i="5"/>
  <c r="Q203" i="5"/>
  <c r="J204" i="4"/>
  <c r="K203" i="4"/>
  <c r="P205" i="4"/>
  <c r="Q204" i="4"/>
  <c r="E204" i="4"/>
  <c r="D205" i="4"/>
  <c r="D204" i="3"/>
  <c r="E203" i="3"/>
  <c r="P205" i="3"/>
  <c r="Q204" i="3"/>
  <c r="J205" i="3"/>
  <c r="K204" i="3"/>
  <c r="P204" i="2"/>
  <c r="Q203" i="2"/>
  <c r="J204" i="2"/>
  <c r="K203" i="2"/>
  <c r="D203" i="2"/>
  <c r="E202" i="2"/>
  <c r="D204" i="1"/>
  <c r="E203" i="1"/>
  <c r="Q206" i="24" l="1"/>
  <c r="P207" i="24"/>
  <c r="K204" i="24"/>
  <c r="J205" i="24"/>
  <c r="E204" i="24"/>
  <c r="D205" i="24"/>
  <c r="K205" i="23"/>
  <c r="J206" i="23"/>
  <c r="D206" i="23"/>
  <c r="E205" i="23"/>
  <c r="Q204" i="23"/>
  <c r="P205" i="23"/>
  <c r="K204" i="22"/>
  <c r="J205" i="22"/>
  <c r="D206" i="22"/>
  <c r="E205" i="22"/>
  <c r="Q204" i="22"/>
  <c r="P205" i="22"/>
  <c r="Q204" i="21"/>
  <c r="P205" i="21"/>
  <c r="J205" i="21"/>
  <c r="K204" i="21"/>
  <c r="D206" i="21"/>
  <c r="E205" i="21"/>
  <c r="J207" i="20"/>
  <c r="K206" i="20"/>
  <c r="E203" i="20"/>
  <c r="D204" i="20"/>
  <c r="P204" i="20"/>
  <c r="Q203" i="20"/>
  <c r="E206" i="19"/>
  <c r="D207" i="19"/>
  <c r="Q205" i="19"/>
  <c r="P206" i="19"/>
  <c r="K204" i="19"/>
  <c r="J205" i="19"/>
  <c r="D206" i="18"/>
  <c r="E205" i="18"/>
  <c r="K204" i="18"/>
  <c r="J205" i="18"/>
  <c r="Q205" i="18"/>
  <c r="P206" i="18"/>
  <c r="E204" i="17"/>
  <c r="D205" i="17"/>
  <c r="Q204" i="17"/>
  <c r="P205" i="17"/>
  <c r="K204" i="17"/>
  <c r="J205" i="17"/>
  <c r="Q205" i="16"/>
  <c r="P206" i="16"/>
  <c r="E204" i="16"/>
  <c r="D205" i="16"/>
  <c r="K208" i="16"/>
  <c r="J209" i="16"/>
  <c r="E204" i="15"/>
  <c r="D205" i="15"/>
  <c r="K205" i="15"/>
  <c r="J206" i="15"/>
  <c r="Q204" i="15"/>
  <c r="P205" i="15"/>
  <c r="K204" i="14"/>
  <c r="J205" i="14"/>
  <c r="Q204" i="14"/>
  <c r="P205" i="14"/>
  <c r="D206" i="14"/>
  <c r="E205" i="14"/>
  <c r="D206" i="13"/>
  <c r="E205" i="13"/>
  <c r="K205" i="13"/>
  <c r="J206" i="13"/>
  <c r="P205" i="13"/>
  <c r="Q204" i="13"/>
  <c r="E204" i="12"/>
  <c r="D205" i="12"/>
  <c r="Q206" i="12"/>
  <c r="P207" i="12"/>
  <c r="K205" i="12"/>
  <c r="J206" i="12"/>
  <c r="J205" i="11"/>
  <c r="K204" i="11"/>
  <c r="P205" i="11"/>
  <c r="Q204" i="11"/>
  <c r="E204" i="11"/>
  <c r="D205" i="11"/>
  <c r="E204" i="10"/>
  <c r="D205" i="10"/>
  <c r="Q205" i="10"/>
  <c r="P206" i="10"/>
  <c r="K204" i="10"/>
  <c r="J205" i="10"/>
  <c r="J205" i="9"/>
  <c r="K204" i="9"/>
  <c r="D206" i="9"/>
  <c r="E205" i="9"/>
  <c r="Q204" i="9"/>
  <c r="P205" i="9"/>
  <c r="D206" i="8"/>
  <c r="E205" i="8"/>
  <c r="P206" i="8"/>
  <c r="Q205" i="8"/>
  <c r="J205" i="8"/>
  <c r="K204" i="8"/>
  <c r="E206" i="7"/>
  <c r="D207" i="7"/>
  <c r="Q204" i="7"/>
  <c r="P205" i="7"/>
  <c r="K203" i="7"/>
  <c r="J204" i="7"/>
  <c r="K205" i="6"/>
  <c r="J206" i="6"/>
  <c r="P205" i="6"/>
  <c r="Q204" i="6"/>
  <c r="D206" i="6"/>
  <c r="E205" i="6"/>
  <c r="K204" i="5"/>
  <c r="J205" i="5"/>
  <c r="Q204" i="5"/>
  <c r="P205" i="5"/>
  <c r="D205" i="5"/>
  <c r="E204" i="5"/>
  <c r="D206" i="4"/>
  <c r="E205" i="4"/>
  <c r="Q205" i="4"/>
  <c r="P206" i="4"/>
  <c r="J205" i="4"/>
  <c r="K204" i="4"/>
  <c r="K205" i="3"/>
  <c r="J206" i="3"/>
  <c r="P206" i="3"/>
  <c r="Q205" i="3"/>
  <c r="E204" i="3"/>
  <c r="D205" i="3"/>
  <c r="D204" i="2"/>
  <c r="E203" i="2"/>
  <c r="J205" i="2"/>
  <c r="K204" i="2"/>
  <c r="P205" i="2"/>
  <c r="Q204" i="2"/>
  <c r="D205" i="1"/>
  <c r="E204" i="1"/>
  <c r="D206" i="24" l="1"/>
  <c r="E205" i="24"/>
  <c r="K205" i="24"/>
  <c r="J206" i="24"/>
  <c r="P208" i="24"/>
  <c r="Q207" i="24"/>
  <c r="P206" i="23"/>
  <c r="Q205" i="23"/>
  <c r="E206" i="23"/>
  <c r="D207" i="23"/>
  <c r="J207" i="23"/>
  <c r="K206" i="23"/>
  <c r="Q205" i="22"/>
  <c r="P206" i="22"/>
  <c r="E206" i="22"/>
  <c r="D207" i="22"/>
  <c r="J206" i="22"/>
  <c r="K205" i="22"/>
  <c r="K205" i="21"/>
  <c r="J206" i="21"/>
  <c r="E206" i="21"/>
  <c r="D207" i="21"/>
  <c r="Q205" i="21"/>
  <c r="P206" i="21"/>
  <c r="Q204" i="20"/>
  <c r="P205" i="20"/>
  <c r="E204" i="20"/>
  <c r="D205" i="20"/>
  <c r="K207" i="20"/>
  <c r="J208" i="20"/>
  <c r="K205" i="19"/>
  <c r="J206" i="19"/>
  <c r="Q206" i="19"/>
  <c r="P207" i="19"/>
  <c r="E207" i="19"/>
  <c r="D208" i="19"/>
  <c r="Q206" i="18"/>
  <c r="P207" i="18"/>
  <c r="K205" i="18"/>
  <c r="J206" i="18"/>
  <c r="E206" i="18"/>
  <c r="D207" i="18"/>
  <c r="K205" i="17"/>
  <c r="J206" i="17"/>
  <c r="Q205" i="17"/>
  <c r="P206" i="17"/>
  <c r="D206" i="17"/>
  <c r="E205" i="17"/>
  <c r="K209" i="16"/>
  <c r="J210" i="16"/>
  <c r="D206" i="16"/>
  <c r="E205" i="16"/>
  <c r="Q206" i="16"/>
  <c r="P207" i="16"/>
  <c r="Q205" i="15"/>
  <c r="P206" i="15"/>
  <c r="J207" i="15"/>
  <c r="K206" i="15"/>
  <c r="D206" i="15"/>
  <c r="E205" i="15"/>
  <c r="E206" i="14"/>
  <c r="D207" i="14"/>
  <c r="Q205" i="14"/>
  <c r="P206" i="14"/>
  <c r="K205" i="14"/>
  <c r="J206" i="14"/>
  <c r="P206" i="13"/>
  <c r="Q205" i="13"/>
  <c r="J207" i="13"/>
  <c r="K206" i="13"/>
  <c r="D207" i="13"/>
  <c r="E206" i="13"/>
  <c r="J207" i="12"/>
  <c r="K206" i="12"/>
  <c r="P208" i="12"/>
  <c r="Q207" i="12"/>
  <c r="D206" i="12"/>
  <c r="E205" i="12"/>
  <c r="P206" i="11"/>
  <c r="Q205" i="11"/>
  <c r="D206" i="11"/>
  <c r="E205" i="11"/>
  <c r="K205" i="11"/>
  <c r="J206" i="11"/>
  <c r="K205" i="10"/>
  <c r="J206" i="10"/>
  <c r="Q206" i="10"/>
  <c r="P207" i="10"/>
  <c r="D206" i="10"/>
  <c r="E205" i="10"/>
  <c r="P206" i="9"/>
  <c r="Q205" i="9"/>
  <c r="E206" i="9"/>
  <c r="D207" i="9"/>
  <c r="K205" i="9"/>
  <c r="J206" i="9"/>
  <c r="K205" i="8"/>
  <c r="J206" i="8"/>
  <c r="Q206" i="8"/>
  <c r="P207" i="8"/>
  <c r="D207" i="8"/>
  <c r="E206" i="8"/>
  <c r="K204" i="7"/>
  <c r="J205" i="7"/>
  <c r="Q205" i="7"/>
  <c r="P206" i="7"/>
  <c r="E207" i="7"/>
  <c r="D208" i="7"/>
  <c r="P206" i="6"/>
  <c r="Q205" i="6"/>
  <c r="D207" i="6"/>
  <c r="E206" i="6"/>
  <c r="J207" i="6"/>
  <c r="K206" i="6"/>
  <c r="D206" i="5"/>
  <c r="E205" i="5"/>
  <c r="Q205" i="5"/>
  <c r="P206" i="5"/>
  <c r="J206" i="5"/>
  <c r="K205" i="5"/>
  <c r="K205" i="4"/>
  <c r="J206" i="4"/>
  <c r="Q206" i="4"/>
  <c r="P207" i="4"/>
  <c r="D207" i="4"/>
  <c r="E206" i="4"/>
  <c r="D206" i="3"/>
  <c r="E205" i="3"/>
  <c r="Q206" i="3"/>
  <c r="P207" i="3"/>
  <c r="J207" i="3"/>
  <c r="K206" i="3"/>
  <c r="P206" i="2"/>
  <c r="Q205" i="2"/>
  <c r="K205" i="2"/>
  <c r="J206" i="2"/>
  <c r="E204" i="2"/>
  <c r="D205" i="2"/>
  <c r="D206" i="1"/>
  <c r="E205" i="1"/>
  <c r="Q208" i="24" l="1"/>
  <c r="P209" i="24"/>
  <c r="J207" i="24"/>
  <c r="K206" i="24"/>
  <c r="E206" i="24"/>
  <c r="D207" i="24"/>
  <c r="K207" i="23"/>
  <c r="J208" i="23"/>
  <c r="D208" i="23"/>
  <c r="E207" i="23"/>
  <c r="Q206" i="23"/>
  <c r="P207" i="23"/>
  <c r="E207" i="22"/>
  <c r="D208" i="22"/>
  <c r="J207" i="22"/>
  <c r="K206" i="22"/>
  <c r="P207" i="22"/>
  <c r="Q206" i="22"/>
  <c r="D208" i="21"/>
  <c r="E207" i="21"/>
  <c r="P207" i="21"/>
  <c r="Q206" i="21"/>
  <c r="J207" i="21"/>
  <c r="K206" i="21"/>
  <c r="K208" i="20"/>
  <c r="J209" i="20"/>
  <c r="D206" i="20"/>
  <c r="E205" i="20"/>
  <c r="Q205" i="20"/>
  <c r="P206" i="20"/>
  <c r="E208" i="19"/>
  <c r="D209" i="19"/>
  <c r="P208" i="19"/>
  <c r="Q207" i="19"/>
  <c r="J207" i="19"/>
  <c r="K206" i="19"/>
  <c r="J207" i="18"/>
  <c r="K206" i="18"/>
  <c r="E207" i="18"/>
  <c r="D208" i="18"/>
  <c r="P208" i="18"/>
  <c r="Q207" i="18"/>
  <c r="E206" i="17"/>
  <c r="D207" i="17"/>
  <c r="Q206" i="17"/>
  <c r="P207" i="17"/>
  <c r="J207" i="17"/>
  <c r="K206" i="17"/>
  <c r="P208" i="16"/>
  <c r="Q207" i="16"/>
  <c r="E206" i="16"/>
  <c r="D207" i="16"/>
  <c r="J211" i="16"/>
  <c r="K210" i="16"/>
  <c r="K207" i="15"/>
  <c r="J208" i="15"/>
  <c r="E206" i="15"/>
  <c r="D207" i="15"/>
  <c r="Q206" i="15"/>
  <c r="P207" i="15"/>
  <c r="Q206" i="14"/>
  <c r="P207" i="14"/>
  <c r="J207" i="14"/>
  <c r="K206" i="14"/>
  <c r="E207" i="14"/>
  <c r="D208" i="14"/>
  <c r="D208" i="13"/>
  <c r="E207" i="13"/>
  <c r="J208" i="13"/>
  <c r="K207" i="13"/>
  <c r="Q206" i="13"/>
  <c r="P207" i="13"/>
  <c r="E206" i="12"/>
  <c r="D207" i="12"/>
  <c r="Q208" i="12"/>
  <c r="P209" i="12"/>
  <c r="K207" i="12"/>
  <c r="J208" i="12"/>
  <c r="J207" i="11"/>
  <c r="K206" i="11"/>
  <c r="D207" i="11"/>
  <c r="E206" i="11"/>
  <c r="Q206" i="11"/>
  <c r="P207" i="11"/>
  <c r="D207" i="10"/>
  <c r="E206" i="10"/>
  <c r="P208" i="10"/>
  <c r="Q207" i="10"/>
  <c r="J207" i="10"/>
  <c r="K206" i="10"/>
  <c r="J207" i="9"/>
  <c r="K206" i="9"/>
  <c r="D208" i="9"/>
  <c r="E207" i="9"/>
  <c r="Q206" i="9"/>
  <c r="P207" i="9"/>
  <c r="D208" i="8"/>
  <c r="E207" i="8"/>
  <c r="P208" i="8"/>
  <c r="Q207" i="8"/>
  <c r="J207" i="8"/>
  <c r="K206" i="8"/>
  <c r="E208" i="7"/>
  <c r="D209" i="7"/>
  <c r="Q206" i="7"/>
  <c r="P207" i="7"/>
  <c r="K205" i="7"/>
  <c r="J206" i="7"/>
  <c r="J208" i="6"/>
  <c r="K207" i="6"/>
  <c r="D208" i="6"/>
  <c r="E207" i="6"/>
  <c r="Q206" i="6"/>
  <c r="P207" i="6"/>
  <c r="J207" i="5"/>
  <c r="K206" i="5"/>
  <c r="Q206" i="5"/>
  <c r="P207" i="5"/>
  <c r="E206" i="5"/>
  <c r="D207" i="5"/>
  <c r="P208" i="4"/>
  <c r="Q207" i="4"/>
  <c r="E207" i="4"/>
  <c r="D208" i="4"/>
  <c r="J207" i="4"/>
  <c r="K206" i="4"/>
  <c r="J208" i="3"/>
  <c r="K207" i="3"/>
  <c r="P208" i="3"/>
  <c r="Q207" i="3"/>
  <c r="D207" i="3"/>
  <c r="E206" i="3"/>
  <c r="D206" i="2"/>
  <c r="E205" i="2"/>
  <c r="J207" i="2"/>
  <c r="K206" i="2"/>
  <c r="Q206" i="2"/>
  <c r="P207" i="2"/>
  <c r="D207" i="1"/>
  <c r="E206" i="1"/>
  <c r="K207" i="24" l="1"/>
  <c r="J208" i="24"/>
  <c r="E207" i="24"/>
  <c r="D208" i="24"/>
  <c r="Q209" i="24"/>
  <c r="P210" i="24"/>
  <c r="E208" i="23"/>
  <c r="D209" i="23"/>
  <c r="P208" i="23"/>
  <c r="Q207" i="23"/>
  <c r="J209" i="23"/>
  <c r="K208" i="23"/>
  <c r="K207" i="22"/>
  <c r="J208" i="22"/>
  <c r="P208" i="22"/>
  <c r="Q207" i="22"/>
  <c r="E208" i="22"/>
  <c r="D209" i="22"/>
  <c r="K207" i="21"/>
  <c r="J208" i="21"/>
  <c r="P208" i="21"/>
  <c r="Q207" i="21"/>
  <c r="E208" i="21"/>
  <c r="D209" i="21"/>
  <c r="Q206" i="20"/>
  <c r="P207" i="20"/>
  <c r="E206" i="20"/>
  <c r="D207" i="20"/>
  <c r="K209" i="20"/>
  <c r="J210" i="20"/>
  <c r="K207" i="19"/>
  <c r="J208" i="19"/>
  <c r="Q208" i="19"/>
  <c r="P209" i="19"/>
  <c r="D210" i="19"/>
  <c r="E209" i="19"/>
  <c r="Q208" i="18"/>
  <c r="P209" i="18"/>
  <c r="E208" i="18"/>
  <c r="D209" i="18"/>
  <c r="K207" i="18"/>
  <c r="J208" i="18"/>
  <c r="K207" i="17"/>
  <c r="J208" i="17"/>
  <c r="P208" i="17"/>
  <c r="Q207" i="17"/>
  <c r="E207" i="17"/>
  <c r="D208" i="17"/>
  <c r="E207" i="16"/>
  <c r="D208" i="16"/>
  <c r="K211" i="16"/>
  <c r="J212" i="16"/>
  <c r="Q208" i="16"/>
  <c r="P209" i="16"/>
  <c r="P208" i="15"/>
  <c r="Q207" i="15"/>
  <c r="E207" i="15"/>
  <c r="D208" i="15"/>
  <c r="K208" i="15"/>
  <c r="J209" i="15"/>
  <c r="E208" i="14"/>
  <c r="D209" i="14"/>
  <c r="K207" i="14"/>
  <c r="J208" i="14"/>
  <c r="P208" i="14"/>
  <c r="Q207" i="14"/>
  <c r="P208" i="13"/>
  <c r="Q207" i="13"/>
  <c r="J209" i="13"/>
  <c r="K208" i="13"/>
  <c r="E208" i="13"/>
  <c r="D209" i="13"/>
  <c r="K208" i="12"/>
  <c r="J209" i="12"/>
  <c r="Q209" i="12"/>
  <c r="P210" i="12"/>
  <c r="E207" i="12"/>
  <c r="D208" i="12"/>
  <c r="P208" i="11"/>
  <c r="Q207" i="11"/>
  <c r="D208" i="11"/>
  <c r="E207" i="11"/>
  <c r="J208" i="11"/>
  <c r="K207" i="11"/>
  <c r="J208" i="10"/>
  <c r="K207" i="10"/>
  <c r="P209" i="10"/>
  <c r="Q208" i="10"/>
  <c r="E207" i="10"/>
  <c r="D208" i="10"/>
  <c r="P208" i="9"/>
  <c r="Q207" i="9"/>
  <c r="E208" i="9"/>
  <c r="D209" i="9"/>
  <c r="K207" i="9"/>
  <c r="J208" i="9"/>
  <c r="J208" i="8"/>
  <c r="K207" i="8"/>
  <c r="P209" i="8"/>
  <c r="Q208" i="8"/>
  <c r="E208" i="8"/>
  <c r="D209" i="8"/>
  <c r="D210" i="7"/>
  <c r="E209" i="7"/>
  <c r="J207" i="7"/>
  <c r="K206" i="7"/>
  <c r="P208" i="7"/>
  <c r="Q207" i="7"/>
  <c r="P208" i="6"/>
  <c r="Q207" i="6"/>
  <c r="E208" i="6"/>
  <c r="D209" i="6"/>
  <c r="J209" i="6"/>
  <c r="K208" i="6"/>
  <c r="E207" i="5"/>
  <c r="D208" i="5"/>
  <c r="P208" i="5"/>
  <c r="Q207" i="5"/>
  <c r="K207" i="5"/>
  <c r="J208" i="5"/>
  <c r="J208" i="4"/>
  <c r="K207" i="4"/>
  <c r="E208" i="4"/>
  <c r="D209" i="4"/>
  <c r="P209" i="4"/>
  <c r="Q208" i="4"/>
  <c r="D208" i="3"/>
  <c r="E207" i="3"/>
  <c r="P209" i="3"/>
  <c r="Q208" i="3"/>
  <c r="J209" i="3"/>
  <c r="K208" i="3"/>
  <c r="P208" i="2"/>
  <c r="Q207" i="2"/>
  <c r="J208" i="2"/>
  <c r="K207" i="2"/>
  <c r="D207" i="2"/>
  <c r="E206" i="2"/>
  <c r="D208" i="1"/>
  <c r="E207" i="1"/>
  <c r="Q210" i="24" l="1"/>
  <c r="P211" i="24"/>
  <c r="E208" i="24"/>
  <c r="D209" i="24"/>
  <c r="K208" i="24"/>
  <c r="J209" i="24"/>
  <c r="K209" i="23"/>
  <c r="J210" i="23"/>
  <c r="Q208" i="23"/>
  <c r="P209" i="23"/>
  <c r="D210" i="23"/>
  <c r="E209" i="23"/>
  <c r="D210" i="22"/>
  <c r="E209" i="22"/>
  <c r="Q208" i="22"/>
  <c r="P209" i="22"/>
  <c r="K208" i="22"/>
  <c r="J209" i="22"/>
  <c r="D210" i="21"/>
  <c r="E209" i="21"/>
  <c r="Q208" i="21"/>
  <c r="P209" i="21"/>
  <c r="K208" i="21"/>
  <c r="J209" i="21"/>
  <c r="E207" i="20"/>
  <c r="D208" i="20"/>
  <c r="J211" i="20"/>
  <c r="K210" i="20"/>
  <c r="P208" i="20"/>
  <c r="Q207" i="20"/>
  <c r="E210" i="19"/>
  <c r="D211" i="19"/>
  <c r="Q209" i="19"/>
  <c r="P210" i="19"/>
  <c r="K208" i="19"/>
  <c r="J209" i="19"/>
  <c r="K208" i="18"/>
  <c r="J209" i="18"/>
  <c r="D210" i="18"/>
  <c r="E209" i="18"/>
  <c r="Q209" i="18"/>
  <c r="P210" i="18"/>
  <c r="Q208" i="17"/>
  <c r="P209" i="17"/>
  <c r="E208" i="17"/>
  <c r="D209" i="17"/>
  <c r="K208" i="17"/>
  <c r="J209" i="17"/>
  <c r="E208" i="16"/>
  <c r="D209" i="16"/>
  <c r="Q209" i="16"/>
  <c r="P210" i="16"/>
  <c r="K212" i="16"/>
  <c r="J213" i="16"/>
  <c r="K209" i="15"/>
  <c r="J210" i="15"/>
  <c r="E208" i="15"/>
  <c r="D209" i="15"/>
  <c r="Q208" i="15"/>
  <c r="P209" i="15"/>
  <c r="Q208" i="14"/>
  <c r="P209" i="14"/>
  <c r="K208" i="14"/>
  <c r="J209" i="14"/>
  <c r="D210" i="14"/>
  <c r="E209" i="14"/>
  <c r="D210" i="13"/>
  <c r="E209" i="13"/>
  <c r="K209" i="13"/>
  <c r="J210" i="13"/>
  <c r="P209" i="13"/>
  <c r="Q208" i="13"/>
  <c r="E208" i="12"/>
  <c r="D209" i="12"/>
  <c r="Q210" i="12"/>
  <c r="P211" i="12"/>
  <c r="K209" i="12"/>
  <c r="J210" i="12"/>
  <c r="J209" i="11"/>
  <c r="K208" i="11"/>
  <c r="E208" i="11"/>
  <c r="D209" i="11"/>
  <c r="P209" i="11"/>
  <c r="Q208" i="11"/>
  <c r="E208" i="10"/>
  <c r="D209" i="10"/>
  <c r="Q209" i="10"/>
  <c r="P210" i="10"/>
  <c r="K208" i="10"/>
  <c r="J209" i="10"/>
  <c r="J209" i="9"/>
  <c r="K208" i="9"/>
  <c r="D210" i="9"/>
  <c r="E209" i="9"/>
  <c r="Q208" i="9"/>
  <c r="P209" i="9"/>
  <c r="D210" i="8"/>
  <c r="E209" i="8"/>
  <c r="P210" i="8"/>
  <c r="Q209" i="8"/>
  <c r="J209" i="8"/>
  <c r="K208" i="8"/>
  <c r="E210" i="7"/>
  <c r="D211" i="7"/>
  <c r="Q208" i="7"/>
  <c r="P209" i="7"/>
  <c r="K207" i="7"/>
  <c r="J208" i="7"/>
  <c r="K209" i="6"/>
  <c r="J210" i="6"/>
  <c r="D210" i="6"/>
  <c r="E209" i="6"/>
  <c r="P209" i="6"/>
  <c r="Q208" i="6"/>
  <c r="K208" i="5"/>
  <c r="J209" i="5"/>
  <c r="Q208" i="5"/>
  <c r="P209" i="5"/>
  <c r="D209" i="5"/>
  <c r="E208" i="5"/>
  <c r="P210" i="4"/>
  <c r="Q209" i="4"/>
  <c r="D210" i="4"/>
  <c r="E209" i="4"/>
  <c r="J209" i="4"/>
  <c r="K208" i="4"/>
  <c r="K209" i="3"/>
  <c r="J210" i="3"/>
  <c r="P210" i="3"/>
  <c r="Q209" i="3"/>
  <c r="E208" i="3"/>
  <c r="D209" i="3"/>
  <c r="D208" i="2"/>
  <c r="E207" i="2"/>
  <c r="J209" i="2"/>
  <c r="K208" i="2"/>
  <c r="P209" i="2"/>
  <c r="Q208" i="2"/>
  <c r="D209" i="1"/>
  <c r="E208" i="1"/>
  <c r="K209" i="24" l="1"/>
  <c r="J210" i="24"/>
  <c r="D210" i="24"/>
  <c r="E209" i="24"/>
  <c r="P212" i="24"/>
  <c r="Q211" i="24"/>
  <c r="E210" i="23"/>
  <c r="D211" i="23"/>
  <c r="P210" i="23"/>
  <c r="Q209" i="23"/>
  <c r="J211" i="23"/>
  <c r="K210" i="23"/>
  <c r="Q209" i="22"/>
  <c r="P210" i="22"/>
  <c r="K209" i="22"/>
  <c r="J210" i="22"/>
  <c r="E210" i="22"/>
  <c r="D211" i="22"/>
  <c r="J210" i="21"/>
  <c r="K209" i="21"/>
  <c r="P210" i="21"/>
  <c r="Q209" i="21"/>
  <c r="E210" i="21"/>
  <c r="D211" i="21"/>
  <c r="Q208" i="20"/>
  <c r="P209" i="20"/>
  <c r="K211" i="20"/>
  <c r="J212" i="20"/>
  <c r="E208" i="20"/>
  <c r="D209" i="20"/>
  <c r="K209" i="19"/>
  <c r="J210" i="19"/>
  <c r="Q210" i="19"/>
  <c r="P211" i="19"/>
  <c r="E211" i="19"/>
  <c r="D212" i="19"/>
  <c r="Q210" i="18"/>
  <c r="P211" i="18"/>
  <c r="E210" i="18"/>
  <c r="D211" i="18"/>
  <c r="K209" i="18"/>
  <c r="J210" i="18"/>
  <c r="K209" i="17"/>
  <c r="J210" i="17"/>
  <c r="D210" i="17"/>
  <c r="E209" i="17"/>
  <c r="Q209" i="17"/>
  <c r="P210" i="17"/>
  <c r="K213" i="16"/>
  <c r="J214" i="16"/>
  <c r="Q210" i="16"/>
  <c r="P211" i="16"/>
  <c r="D210" i="16"/>
  <c r="E209" i="16"/>
  <c r="Q209" i="15"/>
  <c r="P210" i="15"/>
  <c r="D210" i="15"/>
  <c r="E209" i="15"/>
  <c r="J211" i="15"/>
  <c r="K210" i="15"/>
  <c r="K209" i="14"/>
  <c r="J210" i="14"/>
  <c r="E210" i="14"/>
  <c r="D211" i="14"/>
  <c r="Q209" i="14"/>
  <c r="P210" i="14"/>
  <c r="J211" i="13"/>
  <c r="K210" i="13"/>
  <c r="P210" i="13"/>
  <c r="Q209" i="13"/>
  <c r="D211" i="13"/>
  <c r="E210" i="13"/>
  <c r="J211" i="12"/>
  <c r="K210" i="12"/>
  <c r="P212" i="12"/>
  <c r="Q211" i="12"/>
  <c r="D210" i="12"/>
  <c r="E209" i="12"/>
  <c r="P210" i="11"/>
  <c r="Q209" i="11"/>
  <c r="D210" i="11"/>
  <c r="E209" i="11"/>
  <c r="K209" i="11"/>
  <c r="J210" i="11"/>
  <c r="Q210" i="10"/>
  <c r="P211" i="10"/>
  <c r="K209" i="10"/>
  <c r="J210" i="10"/>
  <c r="D210" i="10"/>
  <c r="E209" i="10"/>
  <c r="P210" i="9"/>
  <c r="Q209" i="9"/>
  <c r="E210" i="9"/>
  <c r="D211" i="9"/>
  <c r="K209" i="9"/>
  <c r="J210" i="9"/>
  <c r="K209" i="8"/>
  <c r="J210" i="8"/>
  <c r="Q210" i="8"/>
  <c r="P211" i="8"/>
  <c r="D211" i="8"/>
  <c r="E210" i="8"/>
  <c r="K208" i="7"/>
  <c r="J209" i="7"/>
  <c r="Q209" i="7"/>
  <c r="P210" i="7"/>
  <c r="E211" i="7"/>
  <c r="D212" i="7"/>
  <c r="P210" i="6"/>
  <c r="Q209" i="6"/>
  <c r="D211" i="6"/>
  <c r="E210" i="6"/>
  <c r="J211" i="6"/>
  <c r="K210" i="6"/>
  <c r="D210" i="5"/>
  <c r="E209" i="5"/>
  <c r="Q209" i="5"/>
  <c r="P210" i="5"/>
  <c r="J210" i="5"/>
  <c r="K209" i="5"/>
  <c r="K209" i="4"/>
  <c r="J210" i="4"/>
  <c r="D211" i="4"/>
  <c r="E210" i="4"/>
  <c r="Q210" i="4"/>
  <c r="P211" i="4"/>
  <c r="D210" i="3"/>
  <c r="E209" i="3"/>
  <c r="Q210" i="3"/>
  <c r="P211" i="3"/>
  <c r="J211" i="3"/>
  <c r="K210" i="3"/>
  <c r="P210" i="2"/>
  <c r="Q209" i="2"/>
  <c r="K209" i="2"/>
  <c r="J210" i="2"/>
  <c r="E208" i="2"/>
  <c r="D209" i="2"/>
  <c r="D210" i="1"/>
  <c r="E209" i="1"/>
  <c r="Q212" i="24" l="1"/>
  <c r="P213" i="24"/>
  <c r="E210" i="24"/>
  <c r="D211" i="24"/>
  <c r="J211" i="24"/>
  <c r="K210" i="24"/>
  <c r="K211" i="23"/>
  <c r="J212" i="23"/>
  <c r="Q210" i="23"/>
  <c r="P211" i="23"/>
  <c r="D212" i="23"/>
  <c r="E211" i="23"/>
  <c r="E211" i="22"/>
  <c r="D212" i="22"/>
  <c r="J211" i="22"/>
  <c r="K210" i="22"/>
  <c r="P211" i="22"/>
  <c r="Q210" i="22"/>
  <c r="J211" i="21"/>
  <c r="K210" i="21"/>
  <c r="E211" i="21"/>
  <c r="D212" i="21"/>
  <c r="Q210" i="21"/>
  <c r="P211" i="21"/>
  <c r="D210" i="20"/>
  <c r="E209" i="20"/>
  <c r="K212" i="20"/>
  <c r="J213" i="20"/>
  <c r="Q209" i="20"/>
  <c r="P210" i="20"/>
  <c r="P212" i="19"/>
  <c r="Q211" i="19"/>
  <c r="E212" i="19"/>
  <c r="D213" i="19"/>
  <c r="J211" i="19"/>
  <c r="K210" i="19"/>
  <c r="E211" i="18"/>
  <c r="D212" i="18"/>
  <c r="J211" i="18"/>
  <c r="K210" i="18"/>
  <c r="P212" i="18"/>
  <c r="Q211" i="18"/>
  <c r="Q210" i="17"/>
  <c r="P211" i="17"/>
  <c r="E210" i="17"/>
  <c r="D211" i="17"/>
  <c r="J211" i="17"/>
  <c r="K210" i="17"/>
  <c r="E210" i="16"/>
  <c r="D211" i="16"/>
  <c r="P212" i="16"/>
  <c r="Q211" i="16"/>
  <c r="J215" i="16"/>
  <c r="K214" i="16"/>
  <c r="K211" i="15"/>
  <c r="J212" i="15"/>
  <c r="E210" i="15"/>
  <c r="D211" i="15"/>
  <c r="Q210" i="15"/>
  <c r="P211" i="15"/>
  <c r="Q210" i="14"/>
  <c r="P211" i="14"/>
  <c r="E211" i="14"/>
  <c r="D212" i="14"/>
  <c r="J211" i="14"/>
  <c r="K210" i="14"/>
  <c r="D212" i="13"/>
  <c r="E211" i="13"/>
  <c r="Q210" i="13"/>
  <c r="P211" i="13"/>
  <c r="J212" i="13"/>
  <c r="K211" i="13"/>
  <c r="E210" i="12"/>
  <c r="D211" i="12"/>
  <c r="Q212" i="12"/>
  <c r="P213" i="12"/>
  <c r="K211" i="12"/>
  <c r="J212" i="12"/>
  <c r="J211" i="11"/>
  <c r="K210" i="11"/>
  <c r="D211" i="11"/>
  <c r="E210" i="11"/>
  <c r="Q210" i="11"/>
  <c r="P211" i="11"/>
  <c r="D211" i="10"/>
  <c r="E210" i="10"/>
  <c r="J211" i="10"/>
  <c r="K210" i="10"/>
  <c r="P212" i="10"/>
  <c r="Q211" i="10"/>
  <c r="J211" i="9"/>
  <c r="K210" i="9"/>
  <c r="D212" i="9"/>
  <c r="E211" i="9"/>
  <c r="Q210" i="9"/>
  <c r="P211" i="9"/>
  <c r="D212" i="8"/>
  <c r="E211" i="8"/>
  <c r="P212" i="8"/>
  <c r="Q211" i="8"/>
  <c r="J211" i="8"/>
  <c r="K210" i="8"/>
  <c r="E212" i="7"/>
  <c r="D213" i="7"/>
  <c r="Q210" i="7"/>
  <c r="P211" i="7"/>
  <c r="K209" i="7"/>
  <c r="J210" i="7"/>
  <c r="J212" i="6"/>
  <c r="K211" i="6"/>
  <c r="D212" i="6"/>
  <c r="E211" i="6"/>
  <c r="Q210" i="6"/>
  <c r="P211" i="6"/>
  <c r="J211" i="5"/>
  <c r="K210" i="5"/>
  <c r="P211" i="5"/>
  <c r="Q210" i="5"/>
  <c r="E210" i="5"/>
  <c r="D211" i="5"/>
  <c r="P212" i="4"/>
  <c r="Q211" i="4"/>
  <c r="D212" i="4"/>
  <c r="E211" i="4"/>
  <c r="J211" i="4"/>
  <c r="K210" i="4"/>
  <c r="J212" i="3"/>
  <c r="K211" i="3"/>
  <c r="P212" i="3"/>
  <c r="Q211" i="3"/>
  <c r="D211" i="3"/>
  <c r="E210" i="3"/>
  <c r="D210" i="2"/>
  <c r="E209" i="2"/>
  <c r="J211" i="2"/>
  <c r="K210" i="2"/>
  <c r="Q210" i="2"/>
  <c r="P211" i="2"/>
  <c r="D211" i="1"/>
  <c r="E210" i="1"/>
  <c r="K211" i="24" l="1"/>
  <c r="J212" i="24"/>
  <c r="E211" i="24"/>
  <c r="D212" i="24"/>
  <c r="Q213" i="24"/>
  <c r="P214" i="24"/>
  <c r="P212" i="23"/>
  <c r="Q211" i="23"/>
  <c r="E212" i="23"/>
  <c r="D213" i="23"/>
  <c r="J213" i="23"/>
  <c r="K212" i="23"/>
  <c r="K211" i="22"/>
  <c r="J212" i="22"/>
  <c r="P212" i="22"/>
  <c r="Q211" i="22"/>
  <c r="D213" i="22"/>
  <c r="E212" i="22"/>
  <c r="P212" i="21"/>
  <c r="Q211" i="21"/>
  <c r="D213" i="21"/>
  <c r="E212" i="21"/>
  <c r="K211" i="21"/>
  <c r="J212" i="21"/>
  <c r="Q210" i="20"/>
  <c r="P211" i="20"/>
  <c r="K213" i="20"/>
  <c r="J214" i="20"/>
  <c r="E210" i="20"/>
  <c r="D211" i="20"/>
  <c r="K211" i="19"/>
  <c r="J212" i="19"/>
  <c r="D214" i="19"/>
  <c r="E213" i="19"/>
  <c r="Q212" i="19"/>
  <c r="P213" i="19"/>
  <c r="Q212" i="18"/>
  <c r="P213" i="18"/>
  <c r="K211" i="18"/>
  <c r="J212" i="18"/>
  <c r="E212" i="18"/>
  <c r="D213" i="18"/>
  <c r="K211" i="17"/>
  <c r="J212" i="17"/>
  <c r="E211" i="17"/>
  <c r="D212" i="17"/>
  <c r="P212" i="17"/>
  <c r="Q211" i="17"/>
  <c r="K215" i="16"/>
  <c r="J216" i="16"/>
  <c r="Q212" i="16"/>
  <c r="P213" i="16"/>
  <c r="E211" i="16"/>
  <c r="D212" i="16"/>
  <c r="P212" i="15"/>
  <c r="Q211" i="15"/>
  <c r="E211" i="15"/>
  <c r="D212" i="15"/>
  <c r="K212" i="15"/>
  <c r="J213" i="15"/>
  <c r="K211" i="14"/>
  <c r="J212" i="14"/>
  <c r="E212" i="14"/>
  <c r="D213" i="14"/>
  <c r="P212" i="14"/>
  <c r="Q211" i="14"/>
  <c r="J213" i="13"/>
  <c r="K212" i="13"/>
  <c r="P212" i="13"/>
  <c r="Q211" i="13"/>
  <c r="E212" i="13"/>
  <c r="D213" i="13"/>
  <c r="K212" i="12"/>
  <c r="J213" i="12"/>
  <c r="Q213" i="12"/>
  <c r="P214" i="12"/>
  <c r="E211" i="12"/>
  <c r="D212" i="12"/>
  <c r="P212" i="11"/>
  <c r="Q211" i="11"/>
  <c r="D212" i="11"/>
  <c r="E211" i="11"/>
  <c r="J212" i="11"/>
  <c r="K211" i="11"/>
  <c r="P213" i="10"/>
  <c r="Q212" i="10"/>
  <c r="J212" i="10"/>
  <c r="K211" i="10"/>
  <c r="E211" i="10"/>
  <c r="D212" i="10"/>
  <c r="P212" i="9"/>
  <c r="Q211" i="9"/>
  <c r="E212" i="9"/>
  <c r="D213" i="9"/>
  <c r="K211" i="9"/>
  <c r="J212" i="9"/>
  <c r="J212" i="8"/>
  <c r="K211" i="8"/>
  <c r="P213" i="8"/>
  <c r="Q212" i="8"/>
  <c r="E212" i="8"/>
  <c r="D213" i="8"/>
  <c r="J211" i="7"/>
  <c r="K210" i="7"/>
  <c r="P212" i="7"/>
  <c r="Q211" i="7"/>
  <c r="D214" i="7"/>
  <c r="E213" i="7"/>
  <c r="P212" i="6"/>
  <c r="Q211" i="6"/>
  <c r="E212" i="6"/>
  <c r="D213" i="6"/>
  <c r="J213" i="6"/>
  <c r="K212" i="6"/>
  <c r="K211" i="5"/>
  <c r="J212" i="5"/>
  <c r="E211" i="5"/>
  <c r="D212" i="5"/>
  <c r="P212" i="5"/>
  <c r="Q211" i="5"/>
  <c r="J212" i="4"/>
  <c r="K211" i="4"/>
  <c r="E212" i="4"/>
  <c r="D213" i="4"/>
  <c r="P213" i="4"/>
  <c r="Q212" i="4"/>
  <c r="D212" i="3"/>
  <c r="E211" i="3"/>
  <c r="P213" i="3"/>
  <c r="Q212" i="3"/>
  <c r="J213" i="3"/>
  <c r="K212" i="3"/>
  <c r="P212" i="2"/>
  <c r="Q211" i="2"/>
  <c r="J212" i="2"/>
  <c r="K211" i="2"/>
  <c r="D211" i="2"/>
  <c r="E210" i="2"/>
  <c r="D212" i="1"/>
  <c r="E211" i="1"/>
  <c r="Q214" i="24" l="1"/>
  <c r="P215" i="24"/>
  <c r="E212" i="24"/>
  <c r="D213" i="24"/>
  <c r="K212" i="24"/>
  <c r="J213" i="24"/>
  <c r="D214" i="23"/>
  <c r="E213" i="23"/>
  <c r="K213" i="23"/>
  <c r="J214" i="23"/>
  <c r="Q212" i="23"/>
  <c r="P213" i="23"/>
  <c r="D214" i="22"/>
  <c r="E213" i="22"/>
  <c r="Q212" i="22"/>
  <c r="P213" i="22"/>
  <c r="K212" i="22"/>
  <c r="J213" i="22"/>
  <c r="J213" i="21"/>
  <c r="K212" i="21"/>
  <c r="D214" i="21"/>
  <c r="E213" i="21"/>
  <c r="Q212" i="21"/>
  <c r="P213" i="21"/>
  <c r="J215" i="20"/>
  <c r="K214" i="20"/>
  <c r="E211" i="20"/>
  <c r="D212" i="20"/>
  <c r="P212" i="20"/>
  <c r="Q211" i="20"/>
  <c r="Q213" i="19"/>
  <c r="P214" i="19"/>
  <c r="E214" i="19"/>
  <c r="D215" i="19"/>
  <c r="K212" i="19"/>
  <c r="J213" i="19"/>
  <c r="D214" i="18"/>
  <c r="E213" i="18"/>
  <c r="K212" i="18"/>
  <c r="J213" i="18"/>
  <c r="Q213" i="18"/>
  <c r="P214" i="18"/>
  <c r="Q212" i="17"/>
  <c r="P213" i="17"/>
  <c r="E212" i="17"/>
  <c r="D213" i="17"/>
  <c r="K212" i="17"/>
  <c r="J213" i="17"/>
  <c r="Q213" i="16"/>
  <c r="P214" i="16"/>
  <c r="E212" i="16"/>
  <c r="D213" i="16"/>
  <c r="K216" i="16"/>
  <c r="J217" i="16"/>
  <c r="K213" i="15"/>
  <c r="J214" i="15"/>
  <c r="E212" i="15"/>
  <c r="D213" i="15"/>
  <c r="Q212" i="15"/>
  <c r="P213" i="15"/>
  <c r="Q212" i="14"/>
  <c r="P213" i="14"/>
  <c r="D214" i="14"/>
  <c r="E213" i="14"/>
  <c r="K212" i="14"/>
  <c r="J213" i="14"/>
  <c r="D214" i="13"/>
  <c r="E213" i="13"/>
  <c r="P213" i="13"/>
  <c r="Q212" i="13"/>
  <c r="K213" i="13"/>
  <c r="J214" i="13"/>
  <c r="E212" i="12"/>
  <c r="D213" i="12"/>
  <c r="Q214" i="12"/>
  <c r="P215" i="12"/>
  <c r="K213" i="12"/>
  <c r="J214" i="12"/>
  <c r="J213" i="11"/>
  <c r="K212" i="11"/>
  <c r="E212" i="11"/>
  <c r="D213" i="11"/>
  <c r="P213" i="11"/>
  <c r="Q212" i="11"/>
  <c r="E212" i="10"/>
  <c r="D213" i="10"/>
  <c r="K212" i="10"/>
  <c r="J213" i="10"/>
  <c r="Q213" i="10"/>
  <c r="P214" i="10"/>
  <c r="K212" i="9"/>
  <c r="J213" i="9"/>
  <c r="D214" i="9"/>
  <c r="E213" i="9"/>
  <c r="Q212" i="9"/>
  <c r="P213" i="9"/>
  <c r="D214" i="8"/>
  <c r="E213" i="8"/>
  <c r="P214" i="8"/>
  <c r="Q213" i="8"/>
  <c r="J213" i="8"/>
  <c r="K212" i="8"/>
  <c r="E214" i="7"/>
  <c r="D215" i="7"/>
  <c r="Q212" i="7"/>
  <c r="P213" i="7"/>
  <c r="K211" i="7"/>
  <c r="J212" i="7"/>
  <c r="K213" i="6"/>
  <c r="J214" i="6"/>
  <c r="D214" i="6"/>
  <c r="E213" i="6"/>
  <c r="P213" i="6"/>
  <c r="Q212" i="6"/>
  <c r="D213" i="5"/>
  <c r="E212" i="5"/>
  <c r="Q212" i="5"/>
  <c r="P213" i="5"/>
  <c r="K212" i="5"/>
  <c r="J213" i="5"/>
  <c r="P214" i="4"/>
  <c r="Q213" i="4"/>
  <c r="D214" i="4"/>
  <c r="E213" i="4"/>
  <c r="J213" i="4"/>
  <c r="K212" i="4"/>
  <c r="K213" i="3"/>
  <c r="J214" i="3"/>
  <c r="P214" i="3"/>
  <c r="Q213" i="3"/>
  <c r="E212" i="3"/>
  <c r="D213" i="3"/>
  <c r="D212" i="2"/>
  <c r="E211" i="2"/>
  <c r="J213" i="2"/>
  <c r="K212" i="2"/>
  <c r="P213" i="2"/>
  <c r="Q212" i="2"/>
  <c r="D213" i="1"/>
  <c r="E212" i="1"/>
  <c r="K213" i="24" l="1"/>
  <c r="J214" i="24"/>
  <c r="D214" i="24"/>
  <c r="E213" i="24"/>
  <c r="P216" i="24"/>
  <c r="Q215" i="24"/>
  <c r="J215" i="23"/>
  <c r="K214" i="23"/>
  <c r="P214" i="23"/>
  <c r="Q213" i="23"/>
  <c r="E214" i="23"/>
  <c r="D215" i="23"/>
  <c r="K213" i="22"/>
  <c r="J214" i="22"/>
  <c r="Q213" i="22"/>
  <c r="P214" i="22"/>
  <c r="E214" i="22"/>
  <c r="D215" i="22"/>
  <c r="E214" i="21"/>
  <c r="D215" i="21"/>
  <c r="Q213" i="21"/>
  <c r="P214" i="21"/>
  <c r="K213" i="21"/>
  <c r="J214" i="21"/>
  <c r="Q212" i="20"/>
  <c r="P213" i="20"/>
  <c r="E212" i="20"/>
  <c r="D213" i="20"/>
  <c r="K215" i="20"/>
  <c r="J216" i="20"/>
  <c r="K213" i="19"/>
  <c r="J214" i="19"/>
  <c r="E215" i="19"/>
  <c r="D216" i="19"/>
  <c r="Q214" i="19"/>
  <c r="P215" i="19"/>
  <c r="Q214" i="18"/>
  <c r="P215" i="18"/>
  <c r="K213" i="18"/>
  <c r="J214" i="18"/>
  <c r="E214" i="18"/>
  <c r="D215" i="18"/>
  <c r="K213" i="17"/>
  <c r="J214" i="17"/>
  <c r="D214" i="17"/>
  <c r="E213" i="17"/>
  <c r="Q213" i="17"/>
  <c r="P214" i="17"/>
  <c r="K217" i="16"/>
  <c r="J218" i="16"/>
  <c r="D214" i="16"/>
  <c r="E213" i="16"/>
  <c r="Q214" i="16"/>
  <c r="P215" i="16"/>
  <c r="D214" i="15"/>
  <c r="E213" i="15"/>
  <c r="Q213" i="15"/>
  <c r="P214" i="15"/>
  <c r="J215" i="15"/>
  <c r="K214" i="15"/>
  <c r="K213" i="14"/>
  <c r="J214" i="14"/>
  <c r="E214" i="14"/>
  <c r="D215" i="14"/>
  <c r="Q213" i="14"/>
  <c r="P214" i="14"/>
  <c r="J215" i="13"/>
  <c r="K214" i="13"/>
  <c r="P214" i="13"/>
  <c r="Q213" i="13"/>
  <c r="D215" i="13"/>
  <c r="E214" i="13"/>
  <c r="P216" i="12"/>
  <c r="Q215" i="12"/>
  <c r="J215" i="12"/>
  <c r="K214" i="12"/>
  <c r="D214" i="12"/>
  <c r="E213" i="12"/>
  <c r="P214" i="11"/>
  <c r="Q213" i="11"/>
  <c r="D214" i="11"/>
  <c r="E213" i="11"/>
  <c r="K213" i="11"/>
  <c r="J214" i="11"/>
  <c r="Q214" i="10"/>
  <c r="P215" i="10"/>
  <c r="K213" i="10"/>
  <c r="J214" i="10"/>
  <c r="D214" i="10"/>
  <c r="E213" i="10"/>
  <c r="Q213" i="9"/>
  <c r="P214" i="9"/>
  <c r="E214" i="9"/>
  <c r="D215" i="9"/>
  <c r="K213" i="9"/>
  <c r="J214" i="9"/>
  <c r="K213" i="8"/>
  <c r="J214" i="8"/>
  <c r="Q214" i="8"/>
  <c r="P215" i="8"/>
  <c r="D215" i="8"/>
  <c r="E214" i="8"/>
  <c r="K212" i="7"/>
  <c r="J213" i="7"/>
  <c r="Q213" i="7"/>
  <c r="P214" i="7"/>
  <c r="E215" i="7"/>
  <c r="D216" i="7"/>
  <c r="D215" i="6"/>
  <c r="E214" i="6"/>
  <c r="P214" i="6"/>
  <c r="Q213" i="6"/>
  <c r="J215" i="6"/>
  <c r="K214" i="6"/>
  <c r="Q213" i="5"/>
  <c r="P214" i="5"/>
  <c r="J214" i="5"/>
  <c r="K213" i="5"/>
  <c r="D214" i="5"/>
  <c r="E213" i="5"/>
  <c r="D215" i="4"/>
  <c r="E214" i="4"/>
  <c r="K213" i="4"/>
  <c r="J214" i="4"/>
  <c r="Q214" i="4"/>
  <c r="P215" i="4"/>
  <c r="J215" i="3"/>
  <c r="K214" i="3"/>
  <c r="D214" i="3"/>
  <c r="E213" i="3"/>
  <c r="Q214" i="3"/>
  <c r="P215" i="3"/>
  <c r="P214" i="2"/>
  <c r="Q213" i="2"/>
  <c r="K213" i="2"/>
  <c r="J214" i="2"/>
  <c r="E212" i="2"/>
  <c r="D213" i="2"/>
  <c r="D214" i="1"/>
  <c r="E213" i="1"/>
  <c r="Q216" i="24" l="1"/>
  <c r="P217" i="24"/>
  <c r="E214" i="24"/>
  <c r="D215" i="24"/>
  <c r="J215" i="24"/>
  <c r="K214" i="24"/>
  <c r="D216" i="23"/>
  <c r="E215" i="23"/>
  <c r="Q214" i="23"/>
  <c r="P215" i="23"/>
  <c r="K215" i="23"/>
  <c r="J216" i="23"/>
  <c r="E215" i="22"/>
  <c r="D216" i="22"/>
  <c r="P215" i="22"/>
  <c r="Q214" i="22"/>
  <c r="J215" i="22"/>
  <c r="K214" i="22"/>
  <c r="P215" i="21"/>
  <c r="Q214" i="21"/>
  <c r="J215" i="21"/>
  <c r="K214" i="21"/>
  <c r="D216" i="21"/>
  <c r="E215" i="21"/>
  <c r="K216" i="20"/>
  <c r="J217" i="20"/>
  <c r="D214" i="20"/>
  <c r="E213" i="20"/>
  <c r="Q213" i="20"/>
  <c r="P214" i="20"/>
  <c r="P216" i="19"/>
  <c r="Q215" i="19"/>
  <c r="E216" i="19"/>
  <c r="D217" i="19"/>
  <c r="J215" i="19"/>
  <c r="K214" i="19"/>
  <c r="J215" i="18"/>
  <c r="K214" i="18"/>
  <c r="E215" i="18"/>
  <c r="D216" i="18"/>
  <c r="P216" i="18"/>
  <c r="Q215" i="18"/>
  <c r="Q214" i="17"/>
  <c r="P215" i="17"/>
  <c r="J215" i="17"/>
  <c r="K214" i="17"/>
  <c r="E214" i="17"/>
  <c r="D215" i="17"/>
  <c r="J219" i="16"/>
  <c r="K218" i="16"/>
  <c r="P216" i="16"/>
  <c r="Q215" i="16"/>
  <c r="E214" i="16"/>
  <c r="D215" i="16"/>
  <c r="K215" i="15"/>
  <c r="J216" i="15"/>
  <c r="Q214" i="15"/>
  <c r="P215" i="15"/>
  <c r="E214" i="15"/>
  <c r="D215" i="15"/>
  <c r="Q214" i="14"/>
  <c r="P215" i="14"/>
  <c r="E215" i="14"/>
  <c r="D216" i="14"/>
  <c r="J215" i="14"/>
  <c r="K214" i="14"/>
  <c r="Q214" i="13"/>
  <c r="P215" i="13"/>
  <c r="D216" i="13"/>
  <c r="E215" i="13"/>
  <c r="J216" i="13"/>
  <c r="K215" i="13"/>
  <c r="E214" i="12"/>
  <c r="D215" i="12"/>
  <c r="K215" i="12"/>
  <c r="J216" i="12"/>
  <c r="Q216" i="12"/>
  <c r="P217" i="12"/>
  <c r="J215" i="11"/>
  <c r="K214" i="11"/>
  <c r="D215" i="11"/>
  <c r="E214" i="11"/>
  <c r="Q214" i="11"/>
  <c r="P215" i="11"/>
  <c r="D215" i="10"/>
  <c r="E214" i="10"/>
  <c r="J215" i="10"/>
  <c r="K214" i="10"/>
  <c r="P216" i="10"/>
  <c r="Q215" i="10"/>
  <c r="J215" i="9"/>
  <c r="K214" i="9"/>
  <c r="E215" i="9"/>
  <c r="D216" i="9"/>
  <c r="Q214" i="9"/>
  <c r="P215" i="9"/>
  <c r="P216" i="8"/>
  <c r="Q215" i="8"/>
  <c r="D216" i="8"/>
  <c r="E215" i="8"/>
  <c r="J215" i="8"/>
  <c r="K214" i="8"/>
  <c r="E216" i="7"/>
  <c r="D217" i="7"/>
  <c r="Q214" i="7"/>
  <c r="P215" i="7"/>
  <c r="K213" i="7"/>
  <c r="J214" i="7"/>
  <c r="J216" i="6"/>
  <c r="K215" i="6"/>
  <c r="Q214" i="6"/>
  <c r="P215" i="6"/>
  <c r="D216" i="6"/>
  <c r="E215" i="6"/>
  <c r="E214" i="5"/>
  <c r="D215" i="5"/>
  <c r="J215" i="5"/>
  <c r="K214" i="5"/>
  <c r="P215" i="5"/>
  <c r="Q214" i="5"/>
  <c r="P216" i="4"/>
  <c r="Q215" i="4"/>
  <c r="J215" i="4"/>
  <c r="K214" i="4"/>
  <c r="D216" i="4"/>
  <c r="E215" i="4"/>
  <c r="P216" i="3"/>
  <c r="Q215" i="3"/>
  <c r="D215" i="3"/>
  <c r="E214" i="3"/>
  <c r="J216" i="3"/>
  <c r="K215" i="3"/>
  <c r="D214" i="2"/>
  <c r="E213" i="2"/>
  <c r="J215" i="2"/>
  <c r="K214" i="2"/>
  <c r="Q214" i="2"/>
  <c r="P215" i="2"/>
  <c r="D215" i="1"/>
  <c r="E214" i="1"/>
  <c r="K215" i="24" l="1"/>
  <c r="J216" i="24"/>
  <c r="E215" i="24"/>
  <c r="D216" i="24"/>
  <c r="Q217" i="24"/>
  <c r="P218" i="24"/>
  <c r="J217" i="23"/>
  <c r="K216" i="23"/>
  <c r="P216" i="23"/>
  <c r="Q215" i="23"/>
  <c r="E216" i="23"/>
  <c r="D217" i="23"/>
  <c r="K215" i="22"/>
  <c r="J216" i="22"/>
  <c r="P216" i="22"/>
  <c r="Q215" i="22"/>
  <c r="D217" i="22"/>
  <c r="E216" i="22"/>
  <c r="E216" i="21"/>
  <c r="D217" i="21"/>
  <c r="K215" i="21"/>
  <c r="J216" i="21"/>
  <c r="P216" i="21"/>
  <c r="Q215" i="21"/>
  <c r="Q214" i="20"/>
  <c r="P215" i="20"/>
  <c r="E214" i="20"/>
  <c r="D215" i="20"/>
  <c r="K217" i="20"/>
  <c r="J218" i="20"/>
  <c r="K215" i="19"/>
  <c r="J216" i="19"/>
  <c r="D218" i="19"/>
  <c r="E217" i="19"/>
  <c r="Q216" i="19"/>
  <c r="P217" i="19"/>
  <c r="Q216" i="18"/>
  <c r="P217" i="18"/>
  <c r="E216" i="18"/>
  <c r="D217" i="18"/>
  <c r="K215" i="18"/>
  <c r="J216" i="18"/>
  <c r="E215" i="17"/>
  <c r="D216" i="17"/>
  <c r="K215" i="17"/>
  <c r="J216" i="17"/>
  <c r="P216" i="17"/>
  <c r="Q215" i="17"/>
  <c r="E215" i="16"/>
  <c r="D216" i="16"/>
  <c r="Q216" i="16"/>
  <c r="P217" i="16"/>
  <c r="K219" i="16"/>
  <c r="J220" i="16"/>
  <c r="P216" i="15"/>
  <c r="Q215" i="15"/>
  <c r="E215" i="15"/>
  <c r="D216" i="15"/>
  <c r="K216" i="15"/>
  <c r="J217" i="15"/>
  <c r="K215" i="14"/>
  <c r="J216" i="14"/>
  <c r="E216" i="14"/>
  <c r="D217" i="14"/>
  <c r="P216" i="14"/>
  <c r="Q215" i="14"/>
  <c r="J217" i="13"/>
  <c r="K216" i="13"/>
  <c r="E216" i="13"/>
  <c r="D217" i="13"/>
  <c r="P216" i="13"/>
  <c r="Q215" i="13"/>
  <c r="Q217" i="12"/>
  <c r="P218" i="12"/>
  <c r="K216" i="12"/>
  <c r="J217" i="12"/>
  <c r="E215" i="12"/>
  <c r="D216" i="12"/>
  <c r="P216" i="11"/>
  <c r="Q215" i="11"/>
  <c r="D216" i="11"/>
  <c r="E215" i="11"/>
  <c r="J216" i="11"/>
  <c r="K215" i="11"/>
  <c r="P217" i="10"/>
  <c r="Q216" i="10"/>
  <c r="J216" i="10"/>
  <c r="K215" i="10"/>
  <c r="E215" i="10"/>
  <c r="D216" i="10"/>
  <c r="P216" i="9"/>
  <c r="Q215" i="9"/>
  <c r="E216" i="9"/>
  <c r="D217" i="9"/>
  <c r="K215" i="9"/>
  <c r="J216" i="9"/>
  <c r="J216" i="8"/>
  <c r="K215" i="8"/>
  <c r="E216" i="8"/>
  <c r="D217" i="8"/>
  <c r="P217" i="8"/>
  <c r="Q216" i="8"/>
  <c r="J215" i="7"/>
  <c r="K214" i="7"/>
  <c r="P216" i="7"/>
  <c r="Q215" i="7"/>
  <c r="D218" i="7"/>
  <c r="E217" i="7"/>
  <c r="E216" i="6"/>
  <c r="D217" i="6"/>
  <c r="P216" i="6"/>
  <c r="Q215" i="6"/>
  <c r="J217" i="6"/>
  <c r="K216" i="6"/>
  <c r="P216" i="5"/>
  <c r="Q215" i="5"/>
  <c r="K215" i="5"/>
  <c r="J216" i="5"/>
  <c r="E215" i="5"/>
  <c r="D216" i="5"/>
  <c r="E216" i="4"/>
  <c r="D217" i="4"/>
  <c r="J216" i="4"/>
  <c r="K215" i="4"/>
  <c r="P217" i="4"/>
  <c r="Q216" i="4"/>
  <c r="J217" i="3"/>
  <c r="K216" i="3"/>
  <c r="D216" i="3"/>
  <c r="E215" i="3"/>
  <c r="P217" i="3"/>
  <c r="Q216" i="3"/>
  <c r="P216" i="2"/>
  <c r="Q215" i="2"/>
  <c r="J216" i="2"/>
  <c r="K215" i="2"/>
  <c r="D215" i="2"/>
  <c r="E214" i="2"/>
  <c r="D216" i="1"/>
  <c r="E215" i="1"/>
  <c r="Q218" i="24" l="1"/>
  <c r="P219" i="24"/>
  <c r="E216" i="24"/>
  <c r="D217" i="24"/>
  <c r="K216" i="24"/>
  <c r="J217" i="24"/>
  <c r="Q216" i="23"/>
  <c r="P217" i="23"/>
  <c r="D218" i="23"/>
  <c r="E217" i="23"/>
  <c r="K217" i="23"/>
  <c r="J218" i="23"/>
  <c r="D218" i="22"/>
  <c r="E217" i="22"/>
  <c r="Q216" i="22"/>
  <c r="P217" i="22"/>
  <c r="K216" i="22"/>
  <c r="J217" i="22"/>
  <c r="Q216" i="21"/>
  <c r="P217" i="21"/>
  <c r="K216" i="21"/>
  <c r="J217" i="21"/>
  <c r="D218" i="21"/>
  <c r="E217" i="21"/>
  <c r="J219" i="20"/>
  <c r="K218" i="20"/>
  <c r="E215" i="20"/>
  <c r="D216" i="20"/>
  <c r="P216" i="20"/>
  <c r="Q215" i="20"/>
  <c r="Q217" i="19"/>
  <c r="P218" i="19"/>
  <c r="E218" i="19"/>
  <c r="D219" i="19"/>
  <c r="K216" i="19"/>
  <c r="J217" i="19"/>
  <c r="D218" i="18"/>
  <c r="E217" i="18"/>
  <c r="K216" i="18"/>
  <c r="J217" i="18"/>
  <c r="Q217" i="18"/>
  <c r="P218" i="18"/>
  <c r="Q216" i="17"/>
  <c r="P217" i="17"/>
  <c r="K216" i="17"/>
  <c r="J217" i="17"/>
  <c r="E216" i="17"/>
  <c r="D217" i="17"/>
  <c r="K220" i="16"/>
  <c r="J221" i="16"/>
  <c r="Q217" i="16"/>
  <c r="P218" i="16"/>
  <c r="E216" i="16"/>
  <c r="D217" i="16"/>
  <c r="K217" i="15"/>
  <c r="J218" i="15"/>
  <c r="E216" i="15"/>
  <c r="D217" i="15"/>
  <c r="Q216" i="15"/>
  <c r="P217" i="15"/>
  <c r="D218" i="14"/>
  <c r="E217" i="14"/>
  <c r="Q216" i="14"/>
  <c r="P217" i="14"/>
  <c r="K216" i="14"/>
  <c r="J217" i="14"/>
  <c r="P217" i="13"/>
  <c r="Q216" i="13"/>
  <c r="D218" i="13"/>
  <c r="E217" i="13"/>
  <c r="K217" i="13"/>
  <c r="J218" i="13"/>
  <c r="E216" i="12"/>
  <c r="D217" i="12"/>
  <c r="K217" i="12"/>
  <c r="J218" i="12"/>
  <c r="Q218" i="12"/>
  <c r="P219" i="12"/>
  <c r="J217" i="11"/>
  <c r="K216" i="11"/>
  <c r="E216" i="11"/>
  <c r="D217" i="11"/>
  <c r="P217" i="11"/>
  <c r="Q216" i="11"/>
  <c r="E216" i="10"/>
  <c r="D217" i="10"/>
  <c r="K216" i="10"/>
  <c r="J217" i="10"/>
  <c r="Q217" i="10"/>
  <c r="P218" i="10"/>
  <c r="K216" i="9"/>
  <c r="J217" i="9"/>
  <c r="D218" i="9"/>
  <c r="E217" i="9"/>
  <c r="Q216" i="9"/>
  <c r="P217" i="9"/>
  <c r="P218" i="8"/>
  <c r="Q217" i="8"/>
  <c r="D218" i="8"/>
  <c r="E217" i="8"/>
  <c r="J217" i="8"/>
  <c r="K216" i="8"/>
  <c r="E218" i="7"/>
  <c r="D219" i="7"/>
  <c r="Q216" i="7"/>
  <c r="P217" i="7"/>
  <c r="K215" i="7"/>
  <c r="J216" i="7"/>
  <c r="K217" i="6"/>
  <c r="J218" i="6"/>
  <c r="P217" i="6"/>
  <c r="Q216" i="6"/>
  <c r="D218" i="6"/>
  <c r="E217" i="6"/>
  <c r="D217" i="5"/>
  <c r="E216" i="5"/>
  <c r="K216" i="5"/>
  <c r="J217" i="5"/>
  <c r="Q216" i="5"/>
  <c r="P217" i="5"/>
  <c r="Q217" i="4"/>
  <c r="P218" i="4"/>
  <c r="K216" i="4"/>
  <c r="J217" i="4"/>
  <c r="D218" i="4"/>
  <c r="E217" i="4"/>
  <c r="E216" i="3"/>
  <c r="D217" i="3"/>
  <c r="P218" i="3"/>
  <c r="Q217" i="3"/>
  <c r="K217" i="3"/>
  <c r="J218" i="3"/>
  <c r="D216" i="2"/>
  <c r="E215" i="2"/>
  <c r="J217" i="2"/>
  <c r="K216" i="2"/>
  <c r="P217" i="2"/>
  <c r="Q216" i="2"/>
  <c r="D217" i="1"/>
  <c r="E216" i="1"/>
  <c r="K217" i="24" l="1"/>
  <c r="J218" i="24"/>
  <c r="D218" i="24"/>
  <c r="E217" i="24"/>
  <c r="P220" i="24"/>
  <c r="Q219" i="24"/>
  <c r="J219" i="23"/>
  <c r="K218" i="23"/>
  <c r="E218" i="23"/>
  <c r="D219" i="23"/>
  <c r="P218" i="23"/>
  <c r="Q217" i="23"/>
  <c r="J218" i="22"/>
  <c r="K217" i="22"/>
  <c r="Q217" i="22"/>
  <c r="P218" i="22"/>
  <c r="E218" i="22"/>
  <c r="D219" i="22"/>
  <c r="J218" i="21"/>
  <c r="K217" i="21"/>
  <c r="E218" i="21"/>
  <c r="D219" i="21"/>
  <c r="P218" i="21"/>
  <c r="Q217" i="21"/>
  <c r="Q216" i="20"/>
  <c r="P217" i="20"/>
  <c r="E216" i="20"/>
  <c r="D217" i="20"/>
  <c r="K219" i="20"/>
  <c r="J220" i="20"/>
  <c r="K217" i="19"/>
  <c r="J218" i="19"/>
  <c r="E219" i="19"/>
  <c r="D220" i="19"/>
  <c r="Q218" i="19"/>
  <c r="P219" i="19"/>
  <c r="Q218" i="18"/>
  <c r="P219" i="18"/>
  <c r="K217" i="18"/>
  <c r="J218" i="18"/>
  <c r="E218" i="18"/>
  <c r="D219" i="18"/>
  <c r="D218" i="17"/>
  <c r="E217" i="17"/>
  <c r="K217" i="17"/>
  <c r="J218" i="17"/>
  <c r="Q217" i="17"/>
  <c r="P218" i="17"/>
  <c r="K221" i="16"/>
  <c r="J222" i="16"/>
  <c r="D218" i="16"/>
  <c r="E217" i="16"/>
  <c r="Q218" i="16"/>
  <c r="P219" i="16"/>
  <c r="D218" i="15"/>
  <c r="E217" i="15"/>
  <c r="Q217" i="15"/>
  <c r="P218" i="15"/>
  <c r="J219" i="15"/>
  <c r="K218" i="15"/>
  <c r="K217" i="14"/>
  <c r="J218" i="14"/>
  <c r="Q217" i="14"/>
  <c r="P218" i="14"/>
  <c r="E218" i="14"/>
  <c r="D219" i="14"/>
  <c r="J219" i="13"/>
  <c r="K218" i="13"/>
  <c r="D219" i="13"/>
  <c r="E218" i="13"/>
  <c r="P218" i="13"/>
  <c r="Q217" i="13"/>
  <c r="P220" i="12"/>
  <c r="Q219" i="12"/>
  <c r="J219" i="12"/>
  <c r="K218" i="12"/>
  <c r="D218" i="12"/>
  <c r="E217" i="12"/>
  <c r="P218" i="11"/>
  <c r="Q217" i="11"/>
  <c r="D218" i="11"/>
  <c r="E217" i="11"/>
  <c r="K217" i="11"/>
  <c r="J218" i="11"/>
  <c r="Q218" i="10"/>
  <c r="P219" i="10"/>
  <c r="K217" i="10"/>
  <c r="J218" i="10"/>
  <c r="D218" i="10"/>
  <c r="E217" i="10"/>
  <c r="Q217" i="9"/>
  <c r="P218" i="9"/>
  <c r="E218" i="9"/>
  <c r="D219" i="9"/>
  <c r="K217" i="9"/>
  <c r="J218" i="9"/>
  <c r="K217" i="8"/>
  <c r="J218" i="8"/>
  <c r="D219" i="8"/>
  <c r="E218" i="8"/>
  <c r="Q218" i="8"/>
  <c r="P219" i="8"/>
  <c r="E219" i="7"/>
  <c r="D220" i="7"/>
  <c r="K216" i="7"/>
  <c r="J217" i="7"/>
  <c r="Q217" i="7"/>
  <c r="P218" i="7"/>
  <c r="D219" i="6"/>
  <c r="E218" i="6"/>
  <c r="P218" i="6"/>
  <c r="Q217" i="6"/>
  <c r="J219" i="6"/>
  <c r="K218" i="6"/>
  <c r="Q217" i="5"/>
  <c r="P218" i="5"/>
  <c r="K217" i="5"/>
  <c r="J218" i="5"/>
  <c r="D218" i="5"/>
  <c r="E217" i="5"/>
  <c r="D219" i="4"/>
  <c r="E218" i="4"/>
  <c r="K217" i="4"/>
  <c r="J218" i="4"/>
  <c r="Q218" i="4"/>
  <c r="P219" i="4"/>
  <c r="J219" i="3"/>
  <c r="K218" i="3"/>
  <c r="Q218" i="3"/>
  <c r="P219" i="3"/>
  <c r="D218" i="3"/>
  <c r="E217" i="3"/>
  <c r="P218" i="2"/>
  <c r="Q217" i="2"/>
  <c r="K217" i="2"/>
  <c r="J218" i="2"/>
  <c r="E216" i="2"/>
  <c r="D217" i="2"/>
  <c r="D218" i="1"/>
  <c r="E217" i="1"/>
  <c r="Q220" i="24" l="1"/>
  <c r="P221" i="24"/>
  <c r="E218" i="24"/>
  <c r="D219" i="24"/>
  <c r="J219" i="24"/>
  <c r="K218" i="24"/>
  <c r="Q218" i="23"/>
  <c r="P219" i="23"/>
  <c r="D220" i="23"/>
  <c r="E219" i="23"/>
  <c r="K219" i="23"/>
  <c r="J220" i="23"/>
  <c r="E219" i="22"/>
  <c r="D220" i="22"/>
  <c r="P219" i="22"/>
  <c r="Q218" i="22"/>
  <c r="J219" i="22"/>
  <c r="K218" i="22"/>
  <c r="Q218" i="21"/>
  <c r="P219" i="21"/>
  <c r="E219" i="21"/>
  <c r="D220" i="21"/>
  <c r="J219" i="21"/>
  <c r="K218" i="21"/>
  <c r="D218" i="20"/>
  <c r="E217" i="20"/>
  <c r="K220" i="20"/>
  <c r="J221" i="20"/>
  <c r="Q217" i="20"/>
  <c r="P218" i="20"/>
  <c r="P220" i="19"/>
  <c r="Q219" i="19"/>
  <c r="E220" i="19"/>
  <c r="D221" i="19"/>
  <c r="J219" i="19"/>
  <c r="K218" i="19"/>
  <c r="J219" i="18"/>
  <c r="K218" i="18"/>
  <c r="E219" i="18"/>
  <c r="D220" i="18"/>
  <c r="P220" i="18"/>
  <c r="Q219" i="18"/>
  <c r="Q218" i="17"/>
  <c r="P219" i="17"/>
  <c r="J219" i="17"/>
  <c r="K218" i="17"/>
  <c r="E218" i="17"/>
  <c r="D219" i="17"/>
  <c r="P220" i="16"/>
  <c r="Q219" i="16"/>
  <c r="E218" i="16"/>
  <c r="D219" i="16"/>
  <c r="J223" i="16"/>
  <c r="K222" i="16"/>
  <c r="Q218" i="15"/>
  <c r="P219" i="15"/>
  <c r="K219" i="15"/>
  <c r="J220" i="15"/>
  <c r="E218" i="15"/>
  <c r="D219" i="15"/>
  <c r="J219" i="14"/>
  <c r="K218" i="14"/>
  <c r="E219" i="14"/>
  <c r="D220" i="14"/>
  <c r="Q218" i="14"/>
  <c r="P219" i="14"/>
  <c r="Q218" i="13"/>
  <c r="P219" i="13"/>
  <c r="D220" i="13"/>
  <c r="E219" i="13"/>
  <c r="J220" i="13"/>
  <c r="K219" i="13"/>
  <c r="E218" i="12"/>
  <c r="D219" i="12"/>
  <c r="K219" i="12"/>
  <c r="J220" i="12"/>
  <c r="Q220" i="12"/>
  <c r="P221" i="12"/>
  <c r="J219" i="11"/>
  <c r="K218" i="11"/>
  <c r="D219" i="11"/>
  <c r="E218" i="11"/>
  <c r="Q218" i="11"/>
  <c r="P219" i="11"/>
  <c r="D219" i="10"/>
  <c r="E218" i="10"/>
  <c r="J219" i="10"/>
  <c r="K218" i="10"/>
  <c r="P220" i="10"/>
  <c r="Q219" i="10"/>
  <c r="J219" i="9"/>
  <c r="K218" i="9"/>
  <c r="E219" i="9"/>
  <c r="D220" i="9"/>
  <c r="Q218" i="9"/>
  <c r="P219" i="9"/>
  <c r="P220" i="8"/>
  <c r="Q219" i="8"/>
  <c r="D220" i="8"/>
  <c r="E219" i="8"/>
  <c r="J219" i="8"/>
  <c r="K218" i="8"/>
  <c r="Q218" i="7"/>
  <c r="P219" i="7"/>
  <c r="K217" i="7"/>
  <c r="J218" i="7"/>
  <c r="E220" i="7"/>
  <c r="D221" i="7"/>
  <c r="Q218" i="6"/>
  <c r="P219" i="6"/>
  <c r="J220" i="6"/>
  <c r="K219" i="6"/>
  <c r="D220" i="6"/>
  <c r="E219" i="6"/>
  <c r="E218" i="5"/>
  <c r="D219" i="5"/>
  <c r="J219" i="5"/>
  <c r="K218" i="5"/>
  <c r="P219" i="5"/>
  <c r="Q218" i="5"/>
  <c r="P220" i="4"/>
  <c r="Q219" i="4"/>
  <c r="J219" i="4"/>
  <c r="K218" i="4"/>
  <c r="D220" i="4"/>
  <c r="E219" i="4"/>
  <c r="D219" i="3"/>
  <c r="E218" i="3"/>
  <c r="P220" i="3"/>
  <c r="Q219" i="3"/>
  <c r="J220" i="3"/>
  <c r="K219" i="3"/>
  <c r="D218" i="2"/>
  <c r="E217" i="2"/>
  <c r="J219" i="2"/>
  <c r="K218" i="2"/>
  <c r="Q218" i="2"/>
  <c r="P219" i="2"/>
  <c r="D219" i="1"/>
  <c r="E218" i="1"/>
  <c r="K219" i="24" l="1"/>
  <c r="J220" i="24"/>
  <c r="E219" i="24"/>
  <c r="D220" i="24"/>
  <c r="Q221" i="24"/>
  <c r="P222" i="24"/>
  <c r="E220" i="23"/>
  <c r="D221" i="23"/>
  <c r="K220" i="23"/>
  <c r="J221" i="23"/>
  <c r="P220" i="23"/>
  <c r="Q219" i="23"/>
  <c r="K219" i="22"/>
  <c r="J220" i="22"/>
  <c r="P220" i="22"/>
  <c r="Q219" i="22"/>
  <c r="D221" i="22"/>
  <c r="E220" i="22"/>
  <c r="K219" i="21"/>
  <c r="J220" i="21"/>
  <c r="D221" i="21"/>
  <c r="E220" i="21"/>
  <c r="P220" i="21"/>
  <c r="Q219" i="21"/>
  <c r="Q218" i="20"/>
  <c r="P219" i="20"/>
  <c r="K221" i="20"/>
  <c r="J222" i="20"/>
  <c r="E218" i="20"/>
  <c r="D219" i="20"/>
  <c r="K219" i="19"/>
  <c r="J220" i="19"/>
  <c r="D222" i="19"/>
  <c r="E221" i="19"/>
  <c r="Q220" i="19"/>
  <c r="P221" i="19"/>
  <c r="Q220" i="18"/>
  <c r="P221" i="18"/>
  <c r="E220" i="18"/>
  <c r="D221" i="18"/>
  <c r="K219" i="18"/>
  <c r="J220" i="18"/>
  <c r="E219" i="17"/>
  <c r="D220" i="17"/>
  <c r="K219" i="17"/>
  <c r="J220" i="17"/>
  <c r="P220" i="17"/>
  <c r="Q219" i="17"/>
  <c r="K223" i="16"/>
  <c r="J224" i="16"/>
  <c r="E219" i="16"/>
  <c r="D220" i="16"/>
  <c r="Q220" i="16"/>
  <c r="P221" i="16"/>
  <c r="K220" i="15"/>
  <c r="J221" i="15"/>
  <c r="E219" i="15"/>
  <c r="D220" i="15"/>
  <c r="P220" i="15"/>
  <c r="Q219" i="15"/>
  <c r="P220" i="14"/>
  <c r="Q219" i="14"/>
  <c r="E220" i="14"/>
  <c r="D221" i="14"/>
  <c r="K219" i="14"/>
  <c r="J220" i="14"/>
  <c r="J221" i="13"/>
  <c r="K220" i="13"/>
  <c r="E220" i="13"/>
  <c r="D221" i="13"/>
  <c r="P220" i="13"/>
  <c r="Q219" i="13"/>
  <c r="K220" i="12"/>
  <c r="J221" i="12"/>
  <c r="Q221" i="12"/>
  <c r="P222" i="12"/>
  <c r="E219" i="12"/>
  <c r="D220" i="12"/>
  <c r="P220" i="11"/>
  <c r="Q219" i="11"/>
  <c r="D220" i="11"/>
  <c r="E219" i="11"/>
  <c r="J220" i="11"/>
  <c r="K219" i="11"/>
  <c r="P221" i="10"/>
  <c r="Q220" i="10"/>
  <c r="J220" i="10"/>
  <c r="K219" i="10"/>
  <c r="E219" i="10"/>
  <c r="D220" i="10"/>
  <c r="P220" i="9"/>
  <c r="Q219" i="9"/>
  <c r="E220" i="9"/>
  <c r="D221" i="9"/>
  <c r="K219" i="9"/>
  <c r="J220" i="9"/>
  <c r="J220" i="8"/>
  <c r="K219" i="8"/>
  <c r="E220" i="8"/>
  <c r="D221" i="8"/>
  <c r="P221" i="8"/>
  <c r="Q220" i="8"/>
  <c r="D222" i="7"/>
  <c r="E221" i="7"/>
  <c r="J219" i="7"/>
  <c r="K218" i="7"/>
  <c r="P220" i="7"/>
  <c r="Q219" i="7"/>
  <c r="E220" i="6"/>
  <c r="D221" i="6"/>
  <c r="J221" i="6"/>
  <c r="K220" i="6"/>
  <c r="P220" i="6"/>
  <c r="Q219" i="6"/>
  <c r="P220" i="5"/>
  <c r="Q219" i="5"/>
  <c r="K219" i="5"/>
  <c r="J220" i="5"/>
  <c r="E219" i="5"/>
  <c r="D220" i="5"/>
  <c r="E220" i="4"/>
  <c r="D221" i="4"/>
  <c r="J220" i="4"/>
  <c r="K219" i="4"/>
  <c r="P221" i="4"/>
  <c r="Q220" i="4"/>
  <c r="J221" i="3"/>
  <c r="K220" i="3"/>
  <c r="P221" i="3"/>
  <c r="Q220" i="3"/>
  <c r="D220" i="3"/>
  <c r="E219" i="3"/>
  <c r="J220" i="2"/>
  <c r="K219" i="2"/>
  <c r="P220" i="2"/>
  <c r="Q219" i="2"/>
  <c r="D219" i="2"/>
  <c r="E218" i="2"/>
  <c r="D220" i="1"/>
  <c r="E219" i="1"/>
  <c r="Q222" i="24" l="1"/>
  <c r="P223" i="24"/>
  <c r="E220" i="24"/>
  <c r="D221" i="24"/>
  <c r="K220" i="24"/>
  <c r="J221" i="24"/>
  <c r="Q220" i="23"/>
  <c r="P221" i="23"/>
  <c r="K221" i="23"/>
  <c r="J222" i="23"/>
  <c r="D222" i="23"/>
  <c r="E221" i="23"/>
  <c r="Q220" i="22"/>
  <c r="P221" i="22"/>
  <c r="D222" i="22"/>
  <c r="E221" i="22"/>
  <c r="K220" i="22"/>
  <c r="J221" i="22"/>
  <c r="Q220" i="21"/>
  <c r="P221" i="21"/>
  <c r="D222" i="21"/>
  <c r="E221" i="21"/>
  <c r="J221" i="21"/>
  <c r="K220" i="21"/>
  <c r="E219" i="20"/>
  <c r="D220" i="20"/>
  <c r="J223" i="20"/>
  <c r="K222" i="20"/>
  <c r="P220" i="20"/>
  <c r="Q219" i="20"/>
  <c r="Q221" i="19"/>
  <c r="P222" i="19"/>
  <c r="E222" i="19"/>
  <c r="D223" i="19"/>
  <c r="K220" i="19"/>
  <c r="J221" i="19"/>
  <c r="Q221" i="18"/>
  <c r="P222" i="18"/>
  <c r="K220" i="18"/>
  <c r="J221" i="18"/>
  <c r="D222" i="18"/>
  <c r="E221" i="18"/>
  <c r="Q220" i="17"/>
  <c r="P221" i="17"/>
  <c r="K220" i="17"/>
  <c r="J221" i="17"/>
  <c r="E220" i="17"/>
  <c r="D221" i="17"/>
  <c r="Q221" i="16"/>
  <c r="P222" i="16"/>
  <c r="E220" i="16"/>
  <c r="D221" i="16"/>
  <c r="K224" i="16"/>
  <c r="J225" i="16"/>
  <c r="E220" i="15"/>
  <c r="D221" i="15"/>
  <c r="Q220" i="15"/>
  <c r="P221" i="15"/>
  <c r="K221" i="15"/>
  <c r="J222" i="15"/>
  <c r="K220" i="14"/>
  <c r="J221" i="14"/>
  <c r="D222" i="14"/>
  <c r="E221" i="14"/>
  <c r="Q220" i="14"/>
  <c r="P221" i="14"/>
  <c r="P221" i="13"/>
  <c r="Q220" i="13"/>
  <c r="D222" i="13"/>
  <c r="E221" i="13"/>
  <c r="K221" i="13"/>
  <c r="J222" i="13"/>
  <c r="E220" i="12"/>
  <c r="D221" i="12"/>
  <c r="Q222" i="12"/>
  <c r="P223" i="12"/>
  <c r="K221" i="12"/>
  <c r="J222" i="12"/>
  <c r="J221" i="11"/>
  <c r="K220" i="11"/>
  <c r="E220" i="11"/>
  <c r="D221" i="11"/>
  <c r="P221" i="11"/>
  <c r="Q220" i="11"/>
  <c r="E220" i="10"/>
  <c r="D221" i="10"/>
  <c r="K220" i="10"/>
  <c r="J221" i="10"/>
  <c r="Q221" i="10"/>
  <c r="P222" i="10"/>
  <c r="K220" i="9"/>
  <c r="J221" i="9"/>
  <c r="D222" i="9"/>
  <c r="E221" i="9"/>
  <c r="Q220" i="9"/>
  <c r="P221" i="9"/>
  <c r="P222" i="8"/>
  <c r="Q221" i="8"/>
  <c r="D222" i="8"/>
  <c r="E221" i="8"/>
  <c r="J221" i="8"/>
  <c r="K220" i="8"/>
  <c r="Q220" i="7"/>
  <c r="P221" i="7"/>
  <c r="K219" i="7"/>
  <c r="J220" i="7"/>
  <c r="E222" i="7"/>
  <c r="D223" i="7"/>
  <c r="K221" i="6"/>
  <c r="J222" i="6"/>
  <c r="D222" i="6"/>
  <c r="E221" i="6"/>
  <c r="P221" i="6"/>
  <c r="Q220" i="6"/>
  <c r="K220" i="5"/>
  <c r="J221" i="5"/>
  <c r="D221" i="5"/>
  <c r="E220" i="5"/>
  <c r="Q220" i="5"/>
  <c r="P221" i="5"/>
  <c r="J221" i="4"/>
  <c r="K220" i="4"/>
  <c r="P222" i="4"/>
  <c r="Q221" i="4"/>
  <c r="D222" i="4"/>
  <c r="E221" i="4"/>
  <c r="E220" i="3"/>
  <c r="D221" i="3"/>
  <c r="P222" i="3"/>
  <c r="Q221" i="3"/>
  <c r="K221" i="3"/>
  <c r="J222" i="3"/>
  <c r="P221" i="2"/>
  <c r="Q220" i="2"/>
  <c r="D220" i="2"/>
  <c r="E219" i="2"/>
  <c r="J221" i="2"/>
  <c r="K220" i="2"/>
  <c r="D221" i="1"/>
  <c r="E220" i="1"/>
  <c r="K221" i="24" l="1"/>
  <c r="J222" i="24"/>
  <c r="D222" i="24"/>
  <c r="E221" i="24"/>
  <c r="P224" i="24"/>
  <c r="Q223" i="24"/>
  <c r="E222" i="23"/>
  <c r="D223" i="23"/>
  <c r="J223" i="23"/>
  <c r="K222" i="23"/>
  <c r="Q221" i="23"/>
  <c r="P222" i="23"/>
  <c r="J222" i="22"/>
  <c r="K221" i="22"/>
  <c r="E222" i="22"/>
  <c r="D223" i="22"/>
  <c r="Q221" i="22"/>
  <c r="P222" i="22"/>
  <c r="K221" i="21"/>
  <c r="J222" i="21"/>
  <c r="E222" i="21"/>
  <c r="D223" i="21"/>
  <c r="Q221" i="21"/>
  <c r="P222" i="21"/>
  <c r="Q220" i="20"/>
  <c r="P221" i="20"/>
  <c r="K223" i="20"/>
  <c r="J224" i="20"/>
  <c r="E220" i="20"/>
  <c r="D221" i="20"/>
  <c r="K221" i="19"/>
  <c r="J222" i="19"/>
  <c r="E223" i="19"/>
  <c r="D224" i="19"/>
  <c r="Q222" i="19"/>
  <c r="P223" i="19"/>
  <c r="E222" i="18"/>
  <c r="D223" i="18"/>
  <c r="K221" i="18"/>
  <c r="J222" i="18"/>
  <c r="Q222" i="18"/>
  <c r="P223" i="18"/>
  <c r="D222" i="17"/>
  <c r="E221" i="17"/>
  <c r="K221" i="17"/>
  <c r="J222" i="17"/>
  <c r="Q221" i="17"/>
  <c r="P222" i="17"/>
  <c r="K225" i="16"/>
  <c r="J226" i="16"/>
  <c r="D222" i="16"/>
  <c r="E221" i="16"/>
  <c r="Q222" i="16"/>
  <c r="P223" i="16"/>
  <c r="J223" i="15"/>
  <c r="K222" i="15"/>
  <c r="Q221" i="15"/>
  <c r="P222" i="15"/>
  <c r="D222" i="15"/>
  <c r="E221" i="15"/>
  <c r="Q221" i="14"/>
  <c r="P222" i="14"/>
  <c r="E222" i="14"/>
  <c r="D223" i="14"/>
  <c r="K221" i="14"/>
  <c r="J222" i="14"/>
  <c r="J223" i="13"/>
  <c r="K222" i="13"/>
  <c r="D223" i="13"/>
  <c r="E222" i="13"/>
  <c r="P222" i="13"/>
  <c r="Q221" i="13"/>
  <c r="J223" i="12"/>
  <c r="K222" i="12"/>
  <c r="P224" i="12"/>
  <c r="Q223" i="12"/>
  <c r="D222" i="12"/>
  <c r="E221" i="12"/>
  <c r="P222" i="11"/>
  <c r="Q221" i="11"/>
  <c r="D222" i="11"/>
  <c r="E221" i="11"/>
  <c r="K221" i="11"/>
  <c r="J222" i="11"/>
  <c r="Q222" i="10"/>
  <c r="P223" i="10"/>
  <c r="K221" i="10"/>
  <c r="J222" i="10"/>
  <c r="D222" i="10"/>
  <c r="E221" i="10"/>
  <c r="Q221" i="9"/>
  <c r="P222" i="9"/>
  <c r="E222" i="9"/>
  <c r="D223" i="9"/>
  <c r="K221" i="9"/>
  <c r="J222" i="9"/>
  <c r="K221" i="8"/>
  <c r="J222" i="8"/>
  <c r="D223" i="8"/>
  <c r="E222" i="8"/>
  <c r="Q222" i="8"/>
  <c r="P223" i="8"/>
  <c r="E223" i="7"/>
  <c r="D224" i="7"/>
  <c r="K220" i="7"/>
  <c r="J221" i="7"/>
  <c r="Q221" i="7"/>
  <c r="P222" i="7"/>
  <c r="P222" i="6"/>
  <c r="Q221" i="6"/>
  <c r="D223" i="6"/>
  <c r="E222" i="6"/>
  <c r="J223" i="6"/>
  <c r="K222" i="6"/>
  <c r="Q221" i="5"/>
  <c r="P222" i="5"/>
  <c r="D222" i="5"/>
  <c r="E221" i="5"/>
  <c r="J222" i="5"/>
  <c r="K221" i="5"/>
  <c r="D223" i="4"/>
  <c r="E222" i="4"/>
  <c r="Q222" i="4"/>
  <c r="P223" i="4"/>
  <c r="K221" i="4"/>
  <c r="J222" i="4"/>
  <c r="J223" i="3"/>
  <c r="K222" i="3"/>
  <c r="Q222" i="3"/>
  <c r="P223" i="3"/>
  <c r="D222" i="3"/>
  <c r="E221" i="3"/>
  <c r="K221" i="2"/>
  <c r="J222" i="2"/>
  <c r="E220" i="2"/>
  <c r="D221" i="2"/>
  <c r="P222" i="2"/>
  <c r="Q221" i="2"/>
  <c r="D222" i="1"/>
  <c r="E221" i="1"/>
  <c r="Q224" i="24" l="1"/>
  <c r="P225" i="24"/>
  <c r="E222" i="24"/>
  <c r="D223" i="24"/>
  <c r="J223" i="24"/>
  <c r="K222" i="24"/>
  <c r="Q222" i="23"/>
  <c r="P223" i="23"/>
  <c r="K223" i="23"/>
  <c r="J224" i="23"/>
  <c r="E223" i="23"/>
  <c r="D224" i="23"/>
  <c r="P223" i="22"/>
  <c r="Q222" i="22"/>
  <c r="E223" i="22"/>
  <c r="D224" i="22"/>
  <c r="J223" i="22"/>
  <c r="K222" i="22"/>
  <c r="D224" i="21"/>
  <c r="E223" i="21"/>
  <c r="P223" i="21"/>
  <c r="Q222" i="21"/>
  <c r="J223" i="21"/>
  <c r="K222" i="21"/>
  <c r="D222" i="20"/>
  <c r="E221" i="20"/>
  <c r="K224" i="20"/>
  <c r="J225" i="20"/>
  <c r="Q221" i="20"/>
  <c r="P222" i="20"/>
  <c r="J223" i="19"/>
  <c r="K222" i="19"/>
  <c r="P224" i="19"/>
  <c r="Q223" i="19"/>
  <c r="E224" i="19"/>
  <c r="D225" i="19"/>
  <c r="P224" i="18"/>
  <c r="Q223" i="18"/>
  <c r="J223" i="18"/>
  <c r="K222" i="18"/>
  <c r="E223" i="18"/>
  <c r="D224" i="18"/>
  <c r="Q222" i="17"/>
  <c r="P223" i="17"/>
  <c r="J223" i="17"/>
  <c r="K222" i="17"/>
  <c r="E222" i="17"/>
  <c r="D223" i="17"/>
  <c r="P224" i="16"/>
  <c r="Q223" i="16"/>
  <c r="E222" i="16"/>
  <c r="D223" i="16"/>
  <c r="J227" i="16"/>
  <c r="K226" i="16"/>
  <c r="E222" i="15"/>
  <c r="D223" i="15"/>
  <c r="Q222" i="15"/>
  <c r="P223" i="15"/>
  <c r="K223" i="15"/>
  <c r="J224" i="15"/>
  <c r="J223" i="14"/>
  <c r="K222" i="14"/>
  <c r="E223" i="14"/>
  <c r="D224" i="14"/>
  <c r="Q222" i="14"/>
  <c r="P223" i="14"/>
  <c r="Q222" i="13"/>
  <c r="P223" i="13"/>
  <c r="D224" i="13"/>
  <c r="E223" i="13"/>
  <c r="J224" i="13"/>
  <c r="K223" i="13"/>
  <c r="E222" i="12"/>
  <c r="D223" i="12"/>
  <c r="Q224" i="12"/>
  <c r="P225" i="12"/>
  <c r="K223" i="12"/>
  <c r="J224" i="12"/>
  <c r="J223" i="11"/>
  <c r="K222" i="11"/>
  <c r="D223" i="11"/>
  <c r="E222" i="11"/>
  <c r="Q222" i="11"/>
  <c r="P223" i="11"/>
  <c r="D223" i="10"/>
  <c r="E222" i="10"/>
  <c r="J223" i="10"/>
  <c r="K222" i="10"/>
  <c r="P224" i="10"/>
  <c r="Q223" i="10"/>
  <c r="J223" i="9"/>
  <c r="K222" i="9"/>
  <c r="E223" i="9"/>
  <c r="D224" i="9"/>
  <c r="Q222" i="9"/>
  <c r="P223" i="9"/>
  <c r="P224" i="8"/>
  <c r="Q223" i="8"/>
  <c r="D224" i="8"/>
  <c r="E223" i="8"/>
  <c r="J223" i="8"/>
  <c r="K222" i="8"/>
  <c r="Q222" i="7"/>
  <c r="P223" i="7"/>
  <c r="K221" i="7"/>
  <c r="J222" i="7"/>
  <c r="E224" i="7"/>
  <c r="D225" i="7"/>
  <c r="J224" i="6"/>
  <c r="K223" i="6"/>
  <c r="D224" i="6"/>
  <c r="E223" i="6"/>
  <c r="Q222" i="6"/>
  <c r="P223" i="6"/>
  <c r="J223" i="5"/>
  <c r="K222" i="5"/>
  <c r="E222" i="5"/>
  <c r="D223" i="5"/>
  <c r="P223" i="5"/>
  <c r="Q222" i="5"/>
  <c r="J223" i="4"/>
  <c r="K222" i="4"/>
  <c r="P224" i="4"/>
  <c r="Q223" i="4"/>
  <c r="D224" i="4"/>
  <c r="E223" i="4"/>
  <c r="D223" i="3"/>
  <c r="E222" i="3"/>
  <c r="P224" i="3"/>
  <c r="Q223" i="3"/>
  <c r="J224" i="3"/>
  <c r="K223" i="3"/>
  <c r="D222" i="2"/>
  <c r="E221" i="2"/>
  <c r="Q222" i="2"/>
  <c r="P223" i="2"/>
  <c r="J223" i="2"/>
  <c r="K222" i="2"/>
  <c r="D223" i="1"/>
  <c r="E222" i="1"/>
  <c r="K223" i="24" l="1"/>
  <c r="J224" i="24"/>
  <c r="E223" i="24"/>
  <c r="D224" i="24"/>
  <c r="Q225" i="24"/>
  <c r="P226" i="24"/>
  <c r="K224" i="23"/>
  <c r="J225" i="23"/>
  <c r="E224" i="23"/>
  <c r="D225" i="23"/>
  <c r="P224" i="23"/>
  <c r="Q223" i="23"/>
  <c r="K223" i="22"/>
  <c r="J224" i="22"/>
  <c r="D225" i="22"/>
  <c r="E224" i="22"/>
  <c r="P224" i="22"/>
  <c r="Q223" i="22"/>
  <c r="K223" i="21"/>
  <c r="J224" i="21"/>
  <c r="P224" i="21"/>
  <c r="Q223" i="21"/>
  <c r="E224" i="21"/>
  <c r="D225" i="21"/>
  <c r="K225" i="20"/>
  <c r="J226" i="20"/>
  <c r="Q222" i="20"/>
  <c r="P223" i="20"/>
  <c r="E222" i="20"/>
  <c r="D223" i="20"/>
  <c r="D226" i="19"/>
  <c r="E225" i="19"/>
  <c r="Q224" i="19"/>
  <c r="P225" i="19"/>
  <c r="K223" i="19"/>
  <c r="J224" i="19"/>
  <c r="E224" i="18"/>
  <c r="D225" i="18"/>
  <c r="K223" i="18"/>
  <c r="J224" i="18"/>
  <c r="Q224" i="18"/>
  <c r="P225" i="18"/>
  <c r="E223" i="17"/>
  <c r="D224" i="17"/>
  <c r="K223" i="17"/>
  <c r="J224" i="17"/>
  <c r="P224" i="17"/>
  <c r="Q223" i="17"/>
  <c r="K227" i="16"/>
  <c r="J228" i="16"/>
  <c r="E223" i="16"/>
  <c r="D224" i="16"/>
  <c r="Q224" i="16"/>
  <c r="P225" i="16"/>
  <c r="P224" i="15"/>
  <c r="Q223" i="15"/>
  <c r="K224" i="15"/>
  <c r="J225" i="15"/>
  <c r="E223" i="15"/>
  <c r="D224" i="15"/>
  <c r="P224" i="14"/>
  <c r="Q223" i="14"/>
  <c r="E224" i="14"/>
  <c r="D225" i="14"/>
  <c r="K223" i="14"/>
  <c r="J224" i="14"/>
  <c r="J225" i="13"/>
  <c r="K224" i="13"/>
  <c r="E224" i="13"/>
  <c r="D225" i="13"/>
  <c r="P224" i="13"/>
  <c r="Q223" i="13"/>
  <c r="Q225" i="12"/>
  <c r="P226" i="12"/>
  <c r="E223" i="12"/>
  <c r="D224" i="12"/>
  <c r="K224" i="12"/>
  <c r="J225" i="12"/>
  <c r="P224" i="11"/>
  <c r="Q223" i="11"/>
  <c r="D224" i="11"/>
  <c r="E223" i="11"/>
  <c r="J224" i="11"/>
  <c r="K223" i="11"/>
  <c r="P225" i="10"/>
  <c r="Q224" i="10"/>
  <c r="J224" i="10"/>
  <c r="K223" i="10"/>
  <c r="E223" i="10"/>
  <c r="D224" i="10"/>
  <c r="P224" i="9"/>
  <c r="Q223" i="9"/>
  <c r="E224" i="9"/>
  <c r="D225" i="9"/>
  <c r="K223" i="9"/>
  <c r="J224" i="9"/>
  <c r="E224" i="8"/>
  <c r="D225" i="8"/>
  <c r="J224" i="8"/>
  <c r="K223" i="8"/>
  <c r="P225" i="8"/>
  <c r="Q224" i="8"/>
  <c r="D226" i="7"/>
  <c r="E225" i="7"/>
  <c r="J223" i="7"/>
  <c r="K222" i="7"/>
  <c r="P224" i="7"/>
  <c r="Q223" i="7"/>
  <c r="J225" i="6"/>
  <c r="K224" i="6"/>
  <c r="P224" i="6"/>
  <c r="Q223" i="6"/>
  <c r="E224" i="6"/>
  <c r="D225" i="6"/>
  <c r="P224" i="5"/>
  <c r="Q223" i="5"/>
  <c r="E223" i="5"/>
  <c r="D224" i="5"/>
  <c r="K223" i="5"/>
  <c r="J224" i="5"/>
  <c r="E224" i="4"/>
  <c r="D225" i="4"/>
  <c r="P225" i="4"/>
  <c r="Q224" i="4"/>
  <c r="J224" i="4"/>
  <c r="K223" i="4"/>
  <c r="J225" i="3"/>
  <c r="K224" i="3"/>
  <c r="P225" i="3"/>
  <c r="Q224" i="3"/>
  <c r="D224" i="3"/>
  <c r="E223" i="3"/>
  <c r="J224" i="2"/>
  <c r="K223" i="2"/>
  <c r="P224" i="2"/>
  <c r="Q223" i="2"/>
  <c r="D223" i="2"/>
  <c r="E222" i="2"/>
  <c r="D224" i="1"/>
  <c r="E223" i="1"/>
  <c r="Q226" i="24" l="1"/>
  <c r="P227" i="24"/>
  <c r="E224" i="24"/>
  <c r="D225" i="24"/>
  <c r="K224" i="24"/>
  <c r="J225" i="24"/>
  <c r="Q224" i="23"/>
  <c r="P225" i="23"/>
  <c r="D226" i="23"/>
  <c r="E225" i="23"/>
  <c r="K225" i="23"/>
  <c r="J226" i="23"/>
  <c r="D226" i="22"/>
  <c r="E225" i="22"/>
  <c r="K224" i="22"/>
  <c r="J225" i="22"/>
  <c r="Q224" i="22"/>
  <c r="P225" i="22"/>
  <c r="D226" i="21"/>
  <c r="E225" i="21"/>
  <c r="Q224" i="21"/>
  <c r="P225" i="21"/>
  <c r="K224" i="21"/>
  <c r="J225" i="21"/>
  <c r="E223" i="20"/>
  <c r="D224" i="20"/>
  <c r="P224" i="20"/>
  <c r="Q223" i="20"/>
  <c r="J227" i="20"/>
  <c r="K226" i="20"/>
  <c r="K224" i="19"/>
  <c r="J225" i="19"/>
  <c r="Q225" i="19"/>
  <c r="P226" i="19"/>
  <c r="E226" i="19"/>
  <c r="D227" i="19"/>
  <c r="K224" i="18"/>
  <c r="J225" i="18"/>
  <c r="Q225" i="18"/>
  <c r="P226" i="18"/>
  <c r="D226" i="18"/>
  <c r="E225" i="18"/>
  <c r="Q224" i="17"/>
  <c r="P225" i="17"/>
  <c r="K224" i="17"/>
  <c r="J225" i="17"/>
  <c r="E224" i="17"/>
  <c r="D225" i="17"/>
  <c r="Q225" i="16"/>
  <c r="P226" i="16"/>
  <c r="E224" i="16"/>
  <c r="D225" i="16"/>
  <c r="K228" i="16"/>
  <c r="J229" i="16"/>
  <c r="E224" i="15"/>
  <c r="D225" i="15"/>
  <c r="K225" i="15"/>
  <c r="J226" i="15"/>
  <c r="Q224" i="15"/>
  <c r="P225" i="15"/>
  <c r="K224" i="14"/>
  <c r="J225" i="14"/>
  <c r="D226" i="14"/>
  <c r="E225" i="14"/>
  <c r="Q224" i="14"/>
  <c r="P225" i="14"/>
  <c r="P225" i="13"/>
  <c r="Q224" i="13"/>
  <c r="D226" i="13"/>
  <c r="E225" i="13"/>
  <c r="K225" i="13"/>
  <c r="J226" i="13"/>
  <c r="K225" i="12"/>
  <c r="J226" i="12"/>
  <c r="E224" i="12"/>
  <c r="D225" i="12"/>
  <c r="Q226" i="12"/>
  <c r="P227" i="12"/>
  <c r="E224" i="11"/>
  <c r="D225" i="11"/>
  <c r="J225" i="11"/>
  <c r="K224" i="11"/>
  <c r="P225" i="11"/>
  <c r="Q224" i="11"/>
  <c r="E224" i="10"/>
  <c r="D225" i="10"/>
  <c r="K224" i="10"/>
  <c r="J225" i="10"/>
  <c r="Q225" i="10"/>
  <c r="P226" i="10"/>
  <c r="K224" i="9"/>
  <c r="J225" i="9"/>
  <c r="D226" i="9"/>
  <c r="E225" i="9"/>
  <c r="Q224" i="9"/>
  <c r="P225" i="9"/>
  <c r="P226" i="8"/>
  <c r="Q225" i="8"/>
  <c r="J225" i="8"/>
  <c r="K224" i="8"/>
  <c r="D226" i="8"/>
  <c r="E225" i="8"/>
  <c r="Q224" i="7"/>
  <c r="P225" i="7"/>
  <c r="K223" i="7"/>
  <c r="J224" i="7"/>
  <c r="E226" i="7"/>
  <c r="D227" i="7"/>
  <c r="D226" i="6"/>
  <c r="E225" i="6"/>
  <c r="P225" i="6"/>
  <c r="Q224" i="6"/>
  <c r="K225" i="6"/>
  <c r="J226" i="6"/>
  <c r="K224" i="5"/>
  <c r="J225" i="5"/>
  <c r="D225" i="5"/>
  <c r="E224" i="5"/>
  <c r="Q224" i="5"/>
  <c r="P225" i="5"/>
  <c r="J225" i="4"/>
  <c r="K224" i="4"/>
  <c r="P226" i="4"/>
  <c r="Q225" i="4"/>
  <c r="D226" i="4"/>
  <c r="E225" i="4"/>
  <c r="E224" i="3"/>
  <c r="D225" i="3"/>
  <c r="P226" i="3"/>
  <c r="Q225" i="3"/>
  <c r="K225" i="3"/>
  <c r="J226" i="3"/>
  <c r="D224" i="2"/>
  <c r="E223" i="2"/>
  <c r="P225" i="2"/>
  <c r="Q224" i="2"/>
  <c r="J225" i="2"/>
  <c r="K224" i="2"/>
  <c r="D225" i="1"/>
  <c r="E224" i="1"/>
  <c r="K225" i="24" l="1"/>
  <c r="J226" i="24"/>
  <c r="P228" i="24"/>
  <c r="Q227" i="24"/>
  <c r="D226" i="24"/>
  <c r="E225" i="24"/>
  <c r="E226" i="23"/>
  <c r="D227" i="23"/>
  <c r="J227" i="23"/>
  <c r="K226" i="23"/>
  <c r="Q225" i="23"/>
  <c r="P226" i="23"/>
  <c r="Q225" i="22"/>
  <c r="P226" i="22"/>
  <c r="K225" i="22"/>
  <c r="J226" i="22"/>
  <c r="E226" i="22"/>
  <c r="D227" i="22"/>
  <c r="J226" i="21"/>
  <c r="K225" i="21"/>
  <c r="P226" i="21"/>
  <c r="Q225" i="21"/>
  <c r="E226" i="21"/>
  <c r="D227" i="21"/>
  <c r="K227" i="20"/>
  <c r="J228" i="20"/>
  <c r="Q224" i="20"/>
  <c r="P225" i="20"/>
  <c r="E224" i="20"/>
  <c r="D225" i="20"/>
  <c r="Q226" i="19"/>
  <c r="P227" i="19"/>
  <c r="E227" i="19"/>
  <c r="D228" i="19"/>
  <c r="K225" i="19"/>
  <c r="J226" i="19"/>
  <c r="E226" i="18"/>
  <c r="D227" i="18"/>
  <c r="Q226" i="18"/>
  <c r="P227" i="18"/>
  <c r="K225" i="18"/>
  <c r="J226" i="18"/>
  <c r="K225" i="17"/>
  <c r="J226" i="17"/>
  <c r="D226" i="17"/>
  <c r="E225" i="17"/>
  <c r="Q225" i="17"/>
  <c r="P226" i="17"/>
  <c r="K229" i="16"/>
  <c r="J230" i="16"/>
  <c r="D226" i="16"/>
  <c r="E225" i="16"/>
  <c r="Q226" i="16"/>
  <c r="P227" i="16"/>
  <c r="Q225" i="15"/>
  <c r="P226" i="15"/>
  <c r="J227" i="15"/>
  <c r="K226" i="15"/>
  <c r="D226" i="15"/>
  <c r="E225" i="15"/>
  <c r="E226" i="14"/>
  <c r="D227" i="14"/>
  <c r="Q225" i="14"/>
  <c r="P226" i="14"/>
  <c r="K225" i="14"/>
  <c r="J226" i="14"/>
  <c r="J227" i="13"/>
  <c r="K226" i="13"/>
  <c r="D227" i="13"/>
  <c r="E226" i="13"/>
  <c r="P226" i="13"/>
  <c r="Q225" i="13"/>
  <c r="P228" i="12"/>
  <c r="Q227" i="12"/>
  <c r="D226" i="12"/>
  <c r="E225" i="12"/>
  <c r="J227" i="12"/>
  <c r="K226" i="12"/>
  <c r="P226" i="11"/>
  <c r="Q225" i="11"/>
  <c r="K225" i="11"/>
  <c r="J226" i="11"/>
  <c r="D226" i="11"/>
  <c r="E225" i="11"/>
  <c r="Q226" i="10"/>
  <c r="P227" i="10"/>
  <c r="K225" i="10"/>
  <c r="J226" i="10"/>
  <c r="D226" i="10"/>
  <c r="E225" i="10"/>
  <c r="Q225" i="9"/>
  <c r="P226" i="9"/>
  <c r="E226" i="9"/>
  <c r="D227" i="9"/>
  <c r="K225" i="9"/>
  <c r="J226" i="9"/>
  <c r="D227" i="8"/>
  <c r="E226" i="8"/>
  <c r="K225" i="8"/>
  <c r="J226" i="8"/>
  <c r="Q226" i="8"/>
  <c r="P227" i="8"/>
  <c r="E227" i="7"/>
  <c r="D228" i="7"/>
  <c r="K224" i="7"/>
  <c r="J225" i="7"/>
  <c r="Q225" i="7"/>
  <c r="P226" i="7"/>
  <c r="J227" i="6"/>
  <c r="K226" i="6"/>
  <c r="P226" i="6"/>
  <c r="Q225" i="6"/>
  <c r="D227" i="6"/>
  <c r="E226" i="6"/>
  <c r="Q225" i="5"/>
  <c r="P226" i="5"/>
  <c r="D226" i="5"/>
  <c r="E225" i="5"/>
  <c r="J226" i="5"/>
  <c r="K225" i="5"/>
  <c r="D227" i="4"/>
  <c r="E226" i="4"/>
  <c r="Q226" i="4"/>
  <c r="P227" i="4"/>
  <c r="K225" i="4"/>
  <c r="J226" i="4"/>
  <c r="J227" i="3"/>
  <c r="K226" i="3"/>
  <c r="Q226" i="3"/>
  <c r="P227" i="3"/>
  <c r="D226" i="3"/>
  <c r="E225" i="3"/>
  <c r="K225" i="2"/>
  <c r="J226" i="2"/>
  <c r="P226" i="2"/>
  <c r="Q225" i="2"/>
  <c r="E224" i="2"/>
  <c r="D225" i="2"/>
  <c r="D226" i="1"/>
  <c r="E225" i="1"/>
  <c r="E226" i="24" l="1"/>
  <c r="D227" i="24"/>
  <c r="Q228" i="24"/>
  <c r="P229" i="24"/>
  <c r="J227" i="24"/>
  <c r="K226" i="24"/>
  <c r="Q226" i="23"/>
  <c r="P227" i="23"/>
  <c r="K227" i="23"/>
  <c r="J228" i="23"/>
  <c r="E227" i="23"/>
  <c r="D228" i="23"/>
  <c r="E227" i="22"/>
  <c r="D228" i="22"/>
  <c r="J227" i="22"/>
  <c r="K226" i="22"/>
  <c r="P227" i="22"/>
  <c r="Q226" i="22"/>
  <c r="E227" i="21"/>
  <c r="D228" i="21"/>
  <c r="Q226" i="21"/>
  <c r="P227" i="21"/>
  <c r="J227" i="21"/>
  <c r="K226" i="21"/>
  <c r="D226" i="20"/>
  <c r="E225" i="20"/>
  <c r="Q225" i="20"/>
  <c r="P226" i="20"/>
  <c r="K228" i="20"/>
  <c r="J229" i="20"/>
  <c r="E228" i="19"/>
  <c r="D229" i="19"/>
  <c r="J227" i="19"/>
  <c r="K226" i="19"/>
  <c r="P228" i="19"/>
  <c r="Q227" i="19"/>
  <c r="J227" i="18"/>
  <c r="K226" i="18"/>
  <c r="P228" i="18"/>
  <c r="Q227" i="18"/>
  <c r="E227" i="18"/>
  <c r="D228" i="18"/>
  <c r="Q226" i="17"/>
  <c r="P227" i="17"/>
  <c r="J227" i="17"/>
  <c r="K226" i="17"/>
  <c r="E226" i="17"/>
  <c r="D227" i="17"/>
  <c r="P228" i="16"/>
  <c r="Q227" i="16"/>
  <c r="E226" i="16"/>
  <c r="D227" i="16"/>
  <c r="J231" i="16"/>
  <c r="K230" i="16"/>
  <c r="K227" i="15"/>
  <c r="J228" i="15"/>
  <c r="E226" i="15"/>
  <c r="D227" i="15"/>
  <c r="Q226" i="15"/>
  <c r="P227" i="15"/>
  <c r="E227" i="14"/>
  <c r="D228" i="14"/>
  <c r="J227" i="14"/>
  <c r="K226" i="14"/>
  <c r="Q226" i="14"/>
  <c r="P227" i="14"/>
  <c r="Q226" i="13"/>
  <c r="P227" i="13"/>
  <c r="D228" i="13"/>
  <c r="E227" i="13"/>
  <c r="J228" i="13"/>
  <c r="K227" i="13"/>
  <c r="K227" i="12"/>
  <c r="J228" i="12"/>
  <c r="E226" i="12"/>
  <c r="D227" i="12"/>
  <c r="Q228" i="12"/>
  <c r="P229" i="12"/>
  <c r="D227" i="11"/>
  <c r="E226" i="11"/>
  <c r="J227" i="11"/>
  <c r="K226" i="11"/>
  <c r="Q226" i="11"/>
  <c r="P227" i="11"/>
  <c r="D227" i="10"/>
  <c r="E226" i="10"/>
  <c r="J227" i="10"/>
  <c r="K226" i="10"/>
  <c r="P228" i="10"/>
  <c r="Q227" i="10"/>
  <c r="J227" i="9"/>
  <c r="K226" i="9"/>
  <c r="E227" i="9"/>
  <c r="D228" i="9"/>
  <c r="Q226" i="9"/>
  <c r="P227" i="9"/>
  <c r="P228" i="8"/>
  <c r="Q227" i="8"/>
  <c r="J227" i="8"/>
  <c r="K226" i="8"/>
  <c r="D228" i="8"/>
  <c r="E227" i="8"/>
  <c r="Q226" i="7"/>
  <c r="P227" i="7"/>
  <c r="K225" i="7"/>
  <c r="J226" i="7"/>
  <c r="E228" i="7"/>
  <c r="D229" i="7"/>
  <c r="Q226" i="6"/>
  <c r="P227" i="6"/>
  <c r="D228" i="6"/>
  <c r="E227" i="6"/>
  <c r="J228" i="6"/>
  <c r="K227" i="6"/>
  <c r="J227" i="5"/>
  <c r="K226" i="5"/>
  <c r="E226" i="5"/>
  <c r="D227" i="5"/>
  <c r="P227" i="5"/>
  <c r="Q226" i="5"/>
  <c r="J227" i="4"/>
  <c r="K226" i="4"/>
  <c r="P228" i="4"/>
  <c r="Q227" i="4"/>
  <c r="E227" i="4"/>
  <c r="D228" i="4"/>
  <c r="D227" i="3"/>
  <c r="E226" i="3"/>
  <c r="P228" i="3"/>
  <c r="Q227" i="3"/>
  <c r="J228" i="3"/>
  <c r="K227" i="3"/>
  <c r="J227" i="2"/>
  <c r="K226" i="2"/>
  <c r="D226" i="2"/>
  <c r="E225" i="2"/>
  <c r="Q226" i="2"/>
  <c r="P227" i="2"/>
  <c r="D227" i="1"/>
  <c r="E226" i="1"/>
  <c r="Q229" i="24" l="1"/>
  <c r="P230" i="24"/>
  <c r="K227" i="24"/>
  <c r="J228" i="24"/>
  <c r="E227" i="24"/>
  <c r="D228" i="24"/>
  <c r="K228" i="23"/>
  <c r="J229" i="23"/>
  <c r="E228" i="23"/>
  <c r="D229" i="23"/>
  <c r="P228" i="23"/>
  <c r="Q227" i="23"/>
  <c r="P228" i="22"/>
  <c r="Q227" i="22"/>
  <c r="K227" i="22"/>
  <c r="J228" i="22"/>
  <c r="D229" i="22"/>
  <c r="E228" i="22"/>
  <c r="K227" i="21"/>
  <c r="J228" i="21"/>
  <c r="P228" i="21"/>
  <c r="Q227" i="21"/>
  <c r="D229" i="21"/>
  <c r="E228" i="21"/>
  <c r="K229" i="20"/>
  <c r="J230" i="20"/>
  <c r="Q226" i="20"/>
  <c r="P227" i="20"/>
  <c r="E226" i="20"/>
  <c r="D227" i="20"/>
  <c r="D230" i="19"/>
  <c r="E229" i="19"/>
  <c r="Q228" i="19"/>
  <c r="P229" i="19"/>
  <c r="K227" i="19"/>
  <c r="J228" i="19"/>
  <c r="E228" i="18"/>
  <c r="D229" i="18"/>
  <c r="Q228" i="18"/>
  <c r="P229" i="18"/>
  <c r="K227" i="18"/>
  <c r="J228" i="18"/>
  <c r="K227" i="17"/>
  <c r="J228" i="17"/>
  <c r="E227" i="17"/>
  <c r="D228" i="17"/>
  <c r="P228" i="17"/>
  <c r="Q227" i="17"/>
  <c r="K231" i="16"/>
  <c r="J232" i="16"/>
  <c r="E227" i="16"/>
  <c r="D228" i="16"/>
  <c r="Q228" i="16"/>
  <c r="P229" i="16"/>
  <c r="E227" i="15"/>
  <c r="D228" i="15"/>
  <c r="P228" i="15"/>
  <c r="Q227" i="15"/>
  <c r="K228" i="15"/>
  <c r="J229" i="15"/>
  <c r="P228" i="14"/>
  <c r="Q227" i="14"/>
  <c r="K227" i="14"/>
  <c r="J228" i="14"/>
  <c r="E228" i="14"/>
  <c r="D229" i="14"/>
  <c r="J229" i="13"/>
  <c r="K228" i="13"/>
  <c r="E228" i="13"/>
  <c r="D229" i="13"/>
  <c r="P228" i="13"/>
  <c r="Q227" i="13"/>
  <c r="E227" i="12"/>
  <c r="D228" i="12"/>
  <c r="Q229" i="12"/>
  <c r="P230" i="12"/>
  <c r="K228" i="12"/>
  <c r="J229" i="12"/>
  <c r="P228" i="11"/>
  <c r="Q227" i="11"/>
  <c r="J228" i="11"/>
  <c r="K227" i="11"/>
  <c r="D228" i="11"/>
  <c r="E227" i="11"/>
  <c r="P229" i="10"/>
  <c r="Q228" i="10"/>
  <c r="J228" i="10"/>
  <c r="K227" i="10"/>
  <c r="E227" i="10"/>
  <c r="D228" i="10"/>
  <c r="P228" i="9"/>
  <c r="Q227" i="9"/>
  <c r="E228" i="9"/>
  <c r="D229" i="9"/>
  <c r="K227" i="9"/>
  <c r="J228" i="9"/>
  <c r="J228" i="8"/>
  <c r="K227" i="8"/>
  <c r="E228" i="8"/>
  <c r="D229" i="8"/>
  <c r="P229" i="8"/>
  <c r="Q228" i="8"/>
  <c r="D230" i="7"/>
  <c r="E229" i="7"/>
  <c r="J227" i="7"/>
  <c r="K226" i="7"/>
  <c r="P228" i="7"/>
  <c r="Q227" i="7"/>
  <c r="J229" i="6"/>
  <c r="K228" i="6"/>
  <c r="E228" i="6"/>
  <c r="D229" i="6"/>
  <c r="P228" i="6"/>
  <c r="Q227" i="6"/>
  <c r="P228" i="5"/>
  <c r="Q227" i="5"/>
  <c r="E227" i="5"/>
  <c r="D228" i="5"/>
  <c r="K227" i="5"/>
  <c r="J228" i="5"/>
  <c r="P229" i="4"/>
  <c r="Q228" i="4"/>
  <c r="E228" i="4"/>
  <c r="D229" i="4"/>
  <c r="J228" i="4"/>
  <c r="K227" i="4"/>
  <c r="J229" i="3"/>
  <c r="K228" i="3"/>
  <c r="P229" i="3"/>
  <c r="Q228" i="3"/>
  <c r="D228" i="3"/>
  <c r="E227" i="3"/>
  <c r="P228" i="2"/>
  <c r="Q227" i="2"/>
  <c r="D227" i="2"/>
  <c r="E226" i="2"/>
  <c r="J228" i="2"/>
  <c r="K227" i="2"/>
  <c r="D228" i="1"/>
  <c r="E227" i="1"/>
  <c r="E228" i="24" l="1"/>
  <c r="D229" i="24"/>
  <c r="K228" i="24"/>
  <c r="J229" i="24"/>
  <c r="Q230" i="24"/>
  <c r="P231" i="24"/>
  <c r="Q228" i="23"/>
  <c r="P229" i="23"/>
  <c r="D230" i="23"/>
  <c r="E229" i="23"/>
  <c r="K229" i="23"/>
  <c r="J230" i="23"/>
  <c r="K228" i="22"/>
  <c r="J229" i="22"/>
  <c r="D230" i="22"/>
  <c r="E229" i="22"/>
  <c r="Q228" i="22"/>
  <c r="P229" i="22"/>
  <c r="D230" i="21"/>
  <c r="E229" i="21"/>
  <c r="Q228" i="21"/>
  <c r="P229" i="21"/>
  <c r="J229" i="21"/>
  <c r="K228" i="21"/>
  <c r="E227" i="20"/>
  <c r="D228" i="20"/>
  <c r="P228" i="20"/>
  <c r="Q227" i="20"/>
  <c r="J231" i="20"/>
  <c r="K230" i="20"/>
  <c r="K228" i="19"/>
  <c r="J229" i="19"/>
  <c r="Q229" i="19"/>
  <c r="P230" i="19"/>
  <c r="E230" i="19"/>
  <c r="D231" i="19"/>
  <c r="K228" i="18"/>
  <c r="J229" i="18"/>
  <c r="Q229" i="18"/>
  <c r="P230" i="18"/>
  <c r="D230" i="18"/>
  <c r="E229" i="18"/>
  <c r="Q228" i="17"/>
  <c r="P229" i="17"/>
  <c r="E228" i="17"/>
  <c r="D229" i="17"/>
  <c r="K228" i="17"/>
  <c r="J229" i="17"/>
  <c r="Q229" i="16"/>
  <c r="P230" i="16"/>
  <c r="E228" i="16"/>
  <c r="D229" i="16"/>
  <c r="K232" i="16"/>
  <c r="J233" i="16"/>
  <c r="Q228" i="15"/>
  <c r="P229" i="15"/>
  <c r="K229" i="15"/>
  <c r="J230" i="15"/>
  <c r="E228" i="15"/>
  <c r="D229" i="15"/>
  <c r="D230" i="14"/>
  <c r="E229" i="14"/>
  <c r="K228" i="14"/>
  <c r="J229" i="14"/>
  <c r="Q228" i="14"/>
  <c r="P229" i="14"/>
  <c r="P229" i="13"/>
  <c r="Q228" i="13"/>
  <c r="D230" i="13"/>
  <c r="E229" i="13"/>
  <c r="K229" i="13"/>
  <c r="J230" i="13"/>
  <c r="K229" i="12"/>
  <c r="J230" i="12"/>
  <c r="Q230" i="12"/>
  <c r="P231" i="12"/>
  <c r="E228" i="12"/>
  <c r="D229" i="12"/>
  <c r="E228" i="11"/>
  <c r="D229" i="11"/>
  <c r="J229" i="11"/>
  <c r="K228" i="11"/>
  <c r="P229" i="11"/>
  <c r="Q228" i="11"/>
  <c r="E228" i="10"/>
  <c r="D229" i="10"/>
  <c r="K228" i="10"/>
  <c r="J229" i="10"/>
  <c r="Q229" i="10"/>
  <c r="P230" i="10"/>
  <c r="K228" i="9"/>
  <c r="J229" i="9"/>
  <c r="D230" i="9"/>
  <c r="E229" i="9"/>
  <c r="Q228" i="9"/>
  <c r="P229" i="9"/>
  <c r="P230" i="8"/>
  <c r="Q229" i="8"/>
  <c r="D230" i="8"/>
  <c r="E229" i="8"/>
  <c r="J229" i="8"/>
  <c r="K228" i="8"/>
  <c r="Q228" i="7"/>
  <c r="P229" i="7"/>
  <c r="K227" i="7"/>
  <c r="J228" i="7"/>
  <c r="E230" i="7"/>
  <c r="D231" i="7"/>
  <c r="P229" i="6"/>
  <c r="Q228" i="6"/>
  <c r="D230" i="6"/>
  <c r="E229" i="6"/>
  <c r="K229" i="6"/>
  <c r="J230" i="6"/>
  <c r="K228" i="5"/>
  <c r="J229" i="5"/>
  <c r="E228" i="5"/>
  <c r="D229" i="5"/>
  <c r="Q228" i="5"/>
  <c r="P229" i="5"/>
  <c r="K228" i="4"/>
  <c r="J229" i="4"/>
  <c r="D230" i="4"/>
  <c r="E229" i="4"/>
  <c r="P230" i="4"/>
  <c r="Q229" i="4"/>
  <c r="E228" i="3"/>
  <c r="D229" i="3"/>
  <c r="P230" i="3"/>
  <c r="Q229" i="3"/>
  <c r="K229" i="3"/>
  <c r="J230" i="3"/>
  <c r="J229" i="2"/>
  <c r="K228" i="2"/>
  <c r="D228" i="2"/>
  <c r="E227" i="2"/>
  <c r="P229" i="2"/>
  <c r="Q228" i="2"/>
  <c r="D229" i="1"/>
  <c r="E228" i="1"/>
  <c r="P232" i="24" l="1"/>
  <c r="Q231" i="24"/>
  <c r="K229" i="24"/>
  <c r="J230" i="24"/>
  <c r="D230" i="24"/>
  <c r="E229" i="24"/>
  <c r="J231" i="23"/>
  <c r="K230" i="23"/>
  <c r="E230" i="23"/>
  <c r="D231" i="23"/>
  <c r="Q229" i="23"/>
  <c r="P230" i="23"/>
  <c r="Q229" i="22"/>
  <c r="P230" i="22"/>
  <c r="E230" i="22"/>
  <c r="D231" i="22"/>
  <c r="K229" i="22"/>
  <c r="J230" i="22"/>
  <c r="K229" i="21"/>
  <c r="J230" i="21"/>
  <c r="Q229" i="21"/>
  <c r="P230" i="21"/>
  <c r="E230" i="21"/>
  <c r="D231" i="21"/>
  <c r="K231" i="20"/>
  <c r="J232" i="20"/>
  <c r="Q228" i="20"/>
  <c r="P229" i="20"/>
  <c r="E228" i="20"/>
  <c r="D229" i="20"/>
  <c r="E231" i="19"/>
  <c r="D232" i="19"/>
  <c r="Q230" i="19"/>
  <c r="P231" i="19"/>
  <c r="K229" i="19"/>
  <c r="J230" i="19"/>
  <c r="E230" i="18"/>
  <c r="D231" i="18"/>
  <c r="Q230" i="18"/>
  <c r="P231" i="18"/>
  <c r="K229" i="18"/>
  <c r="J230" i="18"/>
  <c r="K229" i="17"/>
  <c r="J230" i="17"/>
  <c r="D230" i="17"/>
  <c r="E229" i="17"/>
  <c r="Q229" i="17"/>
  <c r="P230" i="17"/>
  <c r="K233" i="16"/>
  <c r="J234" i="16"/>
  <c r="D230" i="16"/>
  <c r="E229" i="16"/>
  <c r="Q230" i="16"/>
  <c r="P231" i="16"/>
  <c r="J231" i="15"/>
  <c r="K230" i="15"/>
  <c r="D230" i="15"/>
  <c r="E229" i="15"/>
  <c r="Q229" i="15"/>
  <c r="P230" i="15"/>
  <c r="K229" i="14"/>
  <c r="J230" i="14"/>
  <c r="Q229" i="14"/>
  <c r="P230" i="14"/>
  <c r="E230" i="14"/>
  <c r="D231" i="14"/>
  <c r="J231" i="13"/>
  <c r="K230" i="13"/>
  <c r="P230" i="13"/>
  <c r="Q229" i="13"/>
  <c r="D231" i="13"/>
  <c r="E230" i="13"/>
  <c r="D230" i="12"/>
  <c r="E229" i="12"/>
  <c r="P232" i="12"/>
  <c r="Q231" i="12"/>
  <c r="J231" i="12"/>
  <c r="K230" i="12"/>
  <c r="P230" i="11"/>
  <c r="Q229" i="11"/>
  <c r="K229" i="11"/>
  <c r="J230" i="11"/>
  <c r="D230" i="11"/>
  <c r="E229" i="11"/>
  <c r="Q230" i="10"/>
  <c r="P231" i="10"/>
  <c r="K229" i="10"/>
  <c r="J230" i="10"/>
  <c r="D230" i="10"/>
  <c r="E229" i="10"/>
  <c r="Q229" i="9"/>
  <c r="P230" i="9"/>
  <c r="E230" i="9"/>
  <c r="D231" i="9"/>
  <c r="K229" i="9"/>
  <c r="J230" i="9"/>
  <c r="K229" i="8"/>
  <c r="J230" i="8"/>
  <c r="D231" i="8"/>
  <c r="E230" i="8"/>
  <c r="Q230" i="8"/>
  <c r="P231" i="8"/>
  <c r="E231" i="7"/>
  <c r="D232" i="7"/>
  <c r="K228" i="7"/>
  <c r="J229" i="7"/>
  <c r="Q229" i="7"/>
  <c r="P230" i="7"/>
  <c r="J231" i="6"/>
  <c r="K230" i="6"/>
  <c r="D231" i="6"/>
  <c r="E230" i="6"/>
  <c r="P230" i="6"/>
  <c r="Q229" i="6"/>
  <c r="Q229" i="5"/>
  <c r="P230" i="5"/>
  <c r="D230" i="5"/>
  <c r="E229" i="5"/>
  <c r="J230" i="5"/>
  <c r="K229" i="5"/>
  <c r="Q230" i="4"/>
  <c r="P231" i="4"/>
  <c r="D231" i="4"/>
  <c r="E230" i="4"/>
  <c r="K229" i="4"/>
  <c r="J230" i="4"/>
  <c r="J231" i="3"/>
  <c r="K230" i="3"/>
  <c r="Q230" i="3"/>
  <c r="P231" i="3"/>
  <c r="D230" i="3"/>
  <c r="E229" i="3"/>
  <c r="P230" i="2"/>
  <c r="Q229" i="2"/>
  <c r="E228" i="2"/>
  <c r="D229" i="2"/>
  <c r="K229" i="2"/>
  <c r="J230" i="2"/>
  <c r="D230" i="1"/>
  <c r="E229" i="1"/>
  <c r="E230" i="24" l="1"/>
  <c r="D231" i="24"/>
  <c r="J231" i="24"/>
  <c r="K230" i="24"/>
  <c r="Q232" i="24"/>
  <c r="P233" i="24"/>
  <c r="Q230" i="23"/>
  <c r="P231" i="23"/>
  <c r="E231" i="23"/>
  <c r="D232" i="23"/>
  <c r="K231" i="23"/>
  <c r="J232" i="23"/>
  <c r="J231" i="22"/>
  <c r="K230" i="22"/>
  <c r="E231" i="22"/>
  <c r="D232" i="22"/>
  <c r="Q230" i="22"/>
  <c r="P231" i="22"/>
  <c r="P231" i="21"/>
  <c r="Q230" i="21"/>
  <c r="D232" i="21"/>
  <c r="E231" i="21"/>
  <c r="J231" i="21"/>
  <c r="K230" i="21"/>
  <c r="Q229" i="20"/>
  <c r="P230" i="20"/>
  <c r="D230" i="20"/>
  <c r="E229" i="20"/>
  <c r="K232" i="20"/>
  <c r="J233" i="20"/>
  <c r="J231" i="19"/>
  <c r="K230" i="19"/>
  <c r="P232" i="19"/>
  <c r="Q231" i="19"/>
  <c r="E232" i="19"/>
  <c r="D233" i="19"/>
  <c r="J231" i="18"/>
  <c r="K230" i="18"/>
  <c r="P232" i="18"/>
  <c r="Q231" i="18"/>
  <c r="E231" i="18"/>
  <c r="D232" i="18"/>
  <c r="Q230" i="17"/>
  <c r="P231" i="17"/>
  <c r="E230" i="17"/>
  <c r="D231" i="17"/>
  <c r="J231" i="17"/>
  <c r="K230" i="17"/>
  <c r="P232" i="16"/>
  <c r="Q231" i="16"/>
  <c r="E230" i="16"/>
  <c r="D231" i="16"/>
  <c r="J235" i="16"/>
  <c r="K234" i="16"/>
  <c r="Q230" i="15"/>
  <c r="P231" i="15"/>
  <c r="E230" i="15"/>
  <c r="D231" i="15"/>
  <c r="K231" i="15"/>
  <c r="J232" i="15"/>
  <c r="E231" i="14"/>
  <c r="D232" i="14"/>
  <c r="Q230" i="14"/>
  <c r="P231" i="14"/>
  <c r="J231" i="14"/>
  <c r="K230" i="14"/>
  <c r="D232" i="13"/>
  <c r="E231" i="13"/>
  <c r="Q230" i="13"/>
  <c r="P231" i="13"/>
  <c r="J232" i="13"/>
  <c r="K231" i="13"/>
  <c r="K231" i="12"/>
  <c r="J232" i="12"/>
  <c r="Q232" i="12"/>
  <c r="P233" i="12"/>
  <c r="E230" i="12"/>
  <c r="D231" i="12"/>
  <c r="D231" i="11"/>
  <c r="E230" i="11"/>
  <c r="J231" i="11"/>
  <c r="K230" i="11"/>
  <c r="Q230" i="11"/>
  <c r="P231" i="11"/>
  <c r="D231" i="10"/>
  <c r="E230" i="10"/>
  <c r="J231" i="10"/>
  <c r="K230" i="10"/>
  <c r="P232" i="10"/>
  <c r="Q231" i="10"/>
  <c r="J231" i="9"/>
  <c r="K230" i="9"/>
  <c r="E231" i="9"/>
  <c r="D232" i="9"/>
  <c r="Q230" i="9"/>
  <c r="P231" i="9"/>
  <c r="P232" i="8"/>
  <c r="Q231" i="8"/>
  <c r="D232" i="8"/>
  <c r="E231" i="8"/>
  <c r="J231" i="8"/>
  <c r="K230" i="8"/>
  <c r="K229" i="7"/>
  <c r="J230" i="7"/>
  <c r="E232" i="7"/>
  <c r="D233" i="7"/>
  <c r="Q230" i="7"/>
  <c r="P231" i="7"/>
  <c r="D232" i="6"/>
  <c r="E231" i="6"/>
  <c r="Q230" i="6"/>
  <c r="P231" i="6"/>
  <c r="J232" i="6"/>
  <c r="K231" i="6"/>
  <c r="J231" i="5"/>
  <c r="K230" i="5"/>
  <c r="E230" i="5"/>
  <c r="D231" i="5"/>
  <c r="P231" i="5"/>
  <c r="Q230" i="5"/>
  <c r="J231" i="4"/>
  <c r="K230" i="4"/>
  <c r="D232" i="4"/>
  <c r="E231" i="4"/>
  <c r="P232" i="4"/>
  <c r="Q231" i="4"/>
  <c r="D231" i="3"/>
  <c r="E230" i="3"/>
  <c r="P232" i="3"/>
  <c r="Q231" i="3"/>
  <c r="J232" i="3"/>
  <c r="K231" i="3"/>
  <c r="J231" i="2"/>
  <c r="K230" i="2"/>
  <c r="D230" i="2"/>
  <c r="E229" i="2"/>
  <c r="Q230" i="2"/>
  <c r="P231" i="2"/>
  <c r="D231" i="1"/>
  <c r="E230" i="1"/>
  <c r="K231" i="24" l="1"/>
  <c r="J232" i="24"/>
  <c r="Q233" i="24"/>
  <c r="P234" i="24"/>
  <c r="E231" i="24"/>
  <c r="D232" i="24"/>
  <c r="K232" i="23"/>
  <c r="J233" i="23"/>
  <c r="E232" i="23"/>
  <c r="D233" i="23"/>
  <c r="P232" i="23"/>
  <c r="Q231" i="23"/>
  <c r="P232" i="22"/>
  <c r="Q231" i="22"/>
  <c r="D233" i="22"/>
  <c r="E232" i="22"/>
  <c r="K231" i="22"/>
  <c r="J232" i="22"/>
  <c r="E232" i="21"/>
  <c r="D233" i="21"/>
  <c r="K231" i="21"/>
  <c r="J232" i="21"/>
  <c r="P232" i="21"/>
  <c r="Q231" i="21"/>
  <c r="K233" i="20"/>
  <c r="J234" i="20"/>
  <c r="E230" i="20"/>
  <c r="D231" i="20"/>
  <c r="Q230" i="20"/>
  <c r="P231" i="20"/>
  <c r="D234" i="19"/>
  <c r="E233" i="19"/>
  <c r="Q232" i="19"/>
  <c r="P233" i="19"/>
  <c r="K231" i="19"/>
  <c r="J232" i="19"/>
  <c r="E232" i="18"/>
  <c r="D233" i="18"/>
  <c r="Q232" i="18"/>
  <c r="P233" i="18"/>
  <c r="K231" i="18"/>
  <c r="J232" i="18"/>
  <c r="E231" i="17"/>
  <c r="D232" i="17"/>
  <c r="K231" i="17"/>
  <c r="J232" i="17"/>
  <c r="P232" i="17"/>
  <c r="Q231" i="17"/>
  <c r="K235" i="16"/>
  <c r="J236" i="16"/>
  <c r="E231" i="16"/>
  <c r="D232" i="16"/>
  <c r="Q232" i="16"/>
  <c r="P233" i="16"/>
  <c r="K232" i="15"/>
  <c r="J233" i="15"/>
  <c r="E231" i="15"/>
  <c r="D232" i="15"/>
  <c r="P232" i="15"/>
  <c r="Q231" i="15"/>
  <c r="P232" i="14"/>
  <c r="Q231" i="14"/>
  <c r="K231" i="14"/>
  <c r="J232" i="14"/>
  <c r="E232" i="14"/>
  <c r="D233" i="14"/>
  <c r="J233" i="13"/>
  <c r="K232" i="13"/>
  <c r="P232" i="13"/>
  <c r="Q231" i="13"/>
  <c r="E232" i="13"/>
  <c r="D233" i="13"/>
  <c r="Q233" i="12"/>
  <c r="P234" i="12"/>
  <c r="E231" i="12"/>
  <c r="D232" i="12"/>
  <c r="K232" i="12"/>
  <c r="J233" i="12"/>
  <c r="P232" i="11"/>
  <c r="Q231" i="11"/>
  <c r="J232" i="11"/>
  <c r="K231" i="11"/>
  <c r="D232" i="11"/>
  <c r="E231" i="11"/>
  <c r="P233" i="10"/>
  <c r="Q232" i="10"/>
  <c r="J232" i="10"/>
  <c r="K231" i="10"/>
  <c r="E231" i="10"/>
  <c r="D232" i="10"/>
  <c r="P232" i="9"/>
  <c r="Q231" i="9"/>
  <c r="E232" i="9"/>
  <c r="D233" i="9"/>
  <c r="K231" i="9"/>
  <c r="J232" i="9"/>
  <c r="J232" i="8"/>
  <c r="K231" i="8"/>
  <c r="E232" i="8"/>
  <c r="D233" i="8"/>
  <c r="P233" i="8"/>
  <c r="Q232" i="8"/>
  <c r="P232" i="7"/>
  <c r="Q231" i="7"/>
  <c r="D234" i="7"/>
  <c r="E233" i="7"/>
  <c r="J231" i="7"/>
  <c r="K230" i="7"/>
  <c r="E232" i="6"/>
  <c r="D233" i="6"/>
  <c r="J233" i="6"/>
  <c r="K232" i="6"/>
  <c r="P232" i="6"/>
  <c r="Q231" i="6"/>
  <c r="E231" i="5"/>
  <c r="D232" i="5"/>
  <c r="P232" i="5"/>
  <c r="Q231" i="5"/>
  <c r="K231" i="5"/>
  <c r="J232" i="5"/>
  <c r="E232" i="4"/>
  <c r="D233" i="4"/>
  <c r="P233" i="4"/>
  <c r="Q232" i="4"/>
  <c r="J232" i="4"/>
  <c r="K231" i="4"/>
  <c r="J233" i="3"/>
  <c r="K232" i="3"/>
  <c r="Q232" i="3"/>
  <c r="P233" i="3"/>
  <c r="D232" i="3"/>
  <c r="E231" i="3"/>
  <c r="P232" i="2"/>
  <c r="Q231" i="2"/>
  <c r="D231" i="2"/>
  <c r="E230" i="2"/>
  <c r="J232" i="2"/>
  <c r="K231" i="2"/>
  <c r="D232" i="1"/>
  <c r="E231" i="1"/>
  <c r="E232" i="24" l="1"/>
  <c r="D233" i="24"/>
  <c r="Q234" i="24"/>
  <c r="P235" i="24"/>
  <c r="K232" i="24"/>
  <c r="J233" i="24"/>
  <c r="Q232" i="23"/>
  <c r="P233" i="23"/>
  <c r="D234" i="23"/>
  <c r="E233" i="23"/>
  <c r="K233" i="23"/>
  <c r="J234" i="23"/>
  <c r="K232" i="22"/>
  <c r="J233" i="22"/>
  <c r="D234" i="22"/>
  <c r="E233" i="22"/>
  <c r="Q232" i="22"/>
  <c r="P233" i="22"/>
  <c r="K232" i="21"/>
  <c r="J233" i="21"/>
  <c r="Q232" i="21"/>
  <c r="P233" i="21"/>
  <c r="D234" i="21"/>
  <c r="E233" i="21"/>
  <c r="E231" i="20"/>
  <c r="D232" i="20"/>
  <c r="P232" i="20"/>
  <c r="Q231" i="20"/>
  <c r="J235" i="20"/>
  <c r="K234" i="20"/>
  <c r="K232" i="19"/>
  <c r="J233" i="19"/>
  <c r="Q233" i="19"/>
  <c r="P234" i="19"/>
  <c r="E234" i="19"/>
  <c r="D235" i="19"/>
  <c r="Q233" i="18"/>
  <c r="P234" i="18"/>
  <c r="K232" i="18"/>
  <c r="J233" i="18"/>
  <c r="D234" i="18"/>
  <c r="E233" i="18"/>
  <c r="K232" i="17"/>
  <c r="J233" i="17"/>
  <c r="Q232" i="17"/>
  <c r="P233" i="17"/>
  <c r="E232" i="17"/>
  <c r="D233" i="17"/>
  <c r="Q233" i="16"/>
  <c r="P234" i="16"/>
  <c r="E232" i="16"/>
  <c r="D233" i="16"/>
  <c r="K236" i="16"/>
  <c r="J237" i="16"/>
  <c r="Q232" i="15"/>
  <c r="P233" i="15"/>
  <c r="E232" i="15"/>
  <c r="D233" i="15"/>
  <c r="K233" i="15"/>
  <c r="J234" i="15"/>
  <c r="D234" i="14"/>
  <c r="E233" i="14"/>
  <c r="K232" i="14"/>
  <c r="J233" i="14"/>
  <c r="Q232" i="14"/>
  <c r="P233" i="14"/>
  <c r="D234" i="13"/>
  <c r="E233" i="13"/>
  <c r="P233" i="13"/>
  <c r="Q232" i="13"/>
  <c r="K233" i="13"/>
  <c r="J234" i="13"/>
  <c r="K233" i="12"/>
  <c r="J234" i="12"/>
  <c r="E232" i="12"/>
  <c r="D233" i="12"/>
  <c r="Q234" i="12"/>
  <c r="P235" i="12"/>
  <c r="E232" i="11"/>
  <c r="D233" i="11"/>
  <c r="J233" i="11"/>
  <c r="K232" i="11"/>
  <c r="P233" i="11"/>
  <c r="Q232" i="11"/>
  <c r="E232" i="10"/>
  <c r="D233" i="10"/>
  <c r="K232" i="10"/>
  <c r="J233" i="10"/>
  <c r="Q233" i="10"/>
  <c r="P234" i="10"/>
  <c r="K232" i="9"/>
  <c r="J233" i="9"/>
  <c r="D234" i="9"/>
  <c r="E233" i="9"/>
  <c r="Q232" i="9"/>
  <c r="P233" i="9"/>
  <c r="P234" i="8"/>
  <c r="Q233" i="8"/>
  <c r="D234" i="8"/>
  <c r="E233" i="8"/>
  <c r="J233" i="8"/>
  <c r="K232" i="8"/>
  <c r="K231" i="7"/>
  <c r="J232" i="7"/>
  <c r="E234" i="7"/>
  <c r="D235" i="7"/>
  <c r="Q232" i="7"/>
  <c r="P233" i="7"/>
  <c r="P233" i="6"/>
  <c r="Q232" i="6"/>
  <c r="K233" i="6"/>
  <c r="J234" i="6"/>
  <c r="D234" i="6"/>
  <c r="E233" i="6"/>
  <c r="K232" i="5"/>
  <c r="J233" i="5"/>
  <c r="Q232" i="5"/>
  <c r="P233" i="5"/>
  <c r="D233" i="5"/>
  <c r="E232" i="5"/>
  <c r="P234" i="4"/>
  <c r="Q233" i="4"/>
  <c r="J233" i="4"/>
  <c r="K232" i="4"/>
  <c r="D234" i="4"/>
  <c r="E233" i="4"/>
  <c r="E232" i="3"/>
  <c r="D233" i="3"/>
  <c r="P234" i="3"/>
  <c r="Q233" i="3"/>
  <c r="K233" i="3"/>
  <c r="J234" i="3"/>
  <c r="J233" i="2"/>
  <c r="K232" i="2"/>
  <c r="D232" i="2"/>
  <c r="E231" i="2"/>
  <c r="P233" i="2"/>
  <c r="Q232" i="2"/>
  <c r="D233" i="1"/>
  <c r="E232" i="1"/>
  <c r="P236" i="24" l="1"/>
  <c r="Q235" i="24"/>
  <c r="K233" i="24"/>
  <c r="J234" i="24"/>
  <c r="D234" i="24"/>
  <c r="E233" i="24"/>
  <c r="J235" i="23"/>
  <c r="K234" i="23"/>
  <c r="E234" i="23"/>
  <c r="D235" i="23"/>
  <c r="Q233" i="23"/>
  <c r="P234" i="23"/>
  <c r="Q233" i="22"/>
  <c r="P234" i="22"/>
  <c r="E234" i="22"/>
  <c r="D235" i="22"/>
  <c r="J234" i="22"/>
  <c r="K233" i="22"/>
  <c r="E234" i="21"/>
  <c r="D235" i="21"/>
  <c r="P234" i="21"/>
  <c r="Q233" i="21"/>
  <c r="J234" i="21"/>
  <c r="K233" i="21"/>
  <c r="K235" i="20"/>
  <c r="J236" i="20"/>
  <c r="Q232" i="20"/>
  <c r="P233" i="20"/>
  <c r="E232" i="20"/>
  <c r="D233" i="20"/>
  <c r="E235" i="19"/>
  <c r="D236" i="19"/>
  <c r="Q234" i="19"/>
  <c r="P235" i="19"/>
  <c r="K233" i="19"/>
  <c r="J234" i="19"/>
  <c r="E234" i="18"/>
  <c r="D235" i="18"/>
  <c r="K233" i="18"/>
  <c r="J234" i="18"/>
  <c r="Q234" i="18"/>
  <c r="P235" i="18"/>
  <c r="Q233" i="17"/>
  <c r="P234" i="17"/>
  <c r="D234" i="17"/>
  <c r="E233" i="17"/>
  <c r="K233" i="17"/>
  <c r="J234" i="17"/>
  <c r="K237" i="16"/>
  <c r="J238" i="16"/>
  <c r="D234" i="16"/>
  <c r="E233" i="16"/>
  <c r="Q234" i="16"/>
  <c r="P235" i="16"/>
  <c r="J235" i="15"/>
  <c r="K234" i="15"/>
  <c r="D234" i="15"/>
  <c r="E233" i="15"/>
  <c r="Q233" i="15"/>
  <c r="P234" i="15"/>
  <c r="Q233" i="14"/>
  <c r="P234" i="14"/>
  <c r="K233" i="14"/>
  <c r="J234" i="14"/>
  <c r="E234" i="14"/>
  <c r="D235" i="14"/>
  <c r="J235" i="13"/>
  <c r="K234" i="13"/>
  <c r="P234" i="13"/>
  <c r="Q233" i="13"/>
  <c r="D235" i="13"/>
  <c r="E234" i="13"/>
  <c r="P236" i="12"/>
  <c r="Q235" i="12"/>
  <c r="D234" i="12"/>
  <c r="E233" i="12"/>
  <c r="J235" i="12"/>
  <c r="K234" i="12"/>
  <c r="P234" i="11"/>
  <c r="Q233" i="11"/>
  <c r="K233" i="11"/>
  <c r="J234" i="11"/>
  <c r="D234" i="11"/>
  <c r="E233" i="11"/>
  <c r="K233" i="10"/>
  <c r="J234" i="10"/>
  <c r="D234" i="10"/>
  <c r="E233" i="10"/>
  <c r="Q234" i="10"/>
  <c r="P235" i="10"/>
  <c r="Q233" i="9"/>
  <c r="P234" i="9"/>
  <c r="E234" i="9"/>
  <c r="D235" i="9"/>
  <c r="K233" i="9"/>
  <c r="J234" i="9"/>
  <c r="K233" i="8"/>
  <c r="J234" i="8"/>
  <c r="D235" i="8"/>
  <c r="E234" i="8"/>
  <c r="Q234" i="8"/>
  <c r="P235" i="8"/>
  <c r="Q233" i="7"/>
  <c r="P234" i="7"/>
  <c r="E235" i="7"/>
  <c r="D236" i="7"/>
  <c r="K232" i="7"/>
  <c r="J233" i="7"/>
  <c r="D235" i="6"/>
  <c r="E234" i="6"/>
  <c r="J235" i="6"/>
  <c r="K234" i="6"/>
  <c r="P234" i="6"/>
  <c r="Q233" i="6"/>
  <c r="D234" i="5"/>
  <c r="E233" i="5"/>
  <c r="Q233" i="5"/>
  <c r="P234" i="5"/>
  <c r="J234" i="5"/>
  <c r="K233" i="5"/>
  <c r="D235" i="4"/>
  <c r="E234" i="4"/>
  <c r="K233" i="4"/>
  <c r="J234" i="4"/>
  <c r="Q234" i="4"/>
  <c r="P235" i="4"/>
  <c r="J235" i="3"/>
  <c r="K234" i="3"/>
  <c r="Q234" i="3"/>
  <c r="P235" i="3"/>
  <c r="D234" i="3"/>
  <c r="E233" i="3"/>
  <c r="P234" i="2"/>
  <c r="Q233" i="2"/>
  <c r="E232" i="2"/>
  <c r="D233" i="2"/>
  <c r="K233" i="2"/>
  <c r="J234" i="2"/>
  <c r="D234" i="1"/>
  <c r="E233" i="1"/>
  <c r="E234" i="24" l="1"/>
  <c r="D235" i="24"/>
  <c r="J235" i="24"/>
  <c r="K234" i="24"/>
  <c r="Q236" i="24"/>
  <c r="P237" i="24"/>
  <c r="Q234" i="23"/>
  <c r="P235" i="23"/>
  <c r="E235" i="23"/>
  <c r="D236" i="23"/>
  <c r="K235" i="23"/>
  <c r="J236" i="23"/>
  <c r="J235" i="22"/>
  <c r="K234" i="22"/>
  <c r="E235" i="22"/>
  <c r="D236" i="22"/>
  <c r="Q234" i="22"/>
  <c r="P235" i="22"/>
  <c r="J235" i="21"/>
  <c r="K234" i="21"/>
  <c r="Q234" i="21"/>
  <c r="P235" i="21"/>
  <c r="E235" i="21"/>
  <c r="D236" i="21"/>
  <c r="D234" i="20"/>
  <c r="E233" i="20"/>
  <c r="Q233" i="20"/>
  <c r="P234" i="20"/>
  <c r="K236" i="20"/>
  <c r="J237" i="20"/>
  <c r="J235" i="19"/>
  <c r="K234" i="19"/>
  <c r="P236" i="19"/>
  <c r="Q235" i="19"/>
  <c r="E236" i="19"/>
  <c r="D237" i="19"/>
  <c r="P236" i="18"/>
  <c r="Q235" i="18"/>
  <c r="J235" i="18"/>
  <c r="K234" i="18"/>
  <c r="E235" i="18"/>
  <c r="D236" i="18"/>
  <c r="J235" i="17"/>
  <c r="K234" i="17"/>
  <c r="E234" i="17"/>
  <c r="D235" i="17"/>
  <c r="Q234" i="17"/>
  <c r="P235" i="17"/>
  <c r="P236" i="16"/>
  <c r="Q235" i="16"/>
  <c r="E234" i="16"/>
  <c r="D235" i="16"/>
  <c r="J239" i="16"/>
  <c r="K238" i="16"/>
  <c r="Q234" i="15"/>
  <c r="P235" i="15"/>
  <c r="E234" i="15"/>
  <c r="D235" i="15"/>
  <c r="K235" i="15"/>
  <c r="J236" i="15"/>
  <c r="J235" i="14"/>
  <c r="K234" i="14"/>
  <c r="E235" i="14"/>
  <c r="D236" i="14"/>
  <c r="Q234" i="14"/>
  <c r="P235" i="14"/>
  <c r="J236" i="13"/>
  <c r="K235" i="13"/>
  <c r="D236" i="13"/>
  <c r="E235" i="13"/>
  <c r="Q234" i="13"/>
  <c r="P235" i="13"/>
  <c r="K235" i="12"/>
  <c r="J236" i="12"/>
  <c r="E234" i="12"/>
  <c r="D235" i="12"/>
  <c r="Q236" i="12"/>
  <c r="P237" i="12"/>
  <c r="D235" i="11"/>
  <c r="E234" i="11"/>
  <c r="J235" i="11"/>
  <c r="K234" i="11"/>
  <c r="Q234" i="11"/>
  <c r="P235" i="11"/>
  <c r="P236" i="10"/>
  <c r="Q235" i="10"/>
  <c r="E234" i="10"/>
  <c r="D235" i="10"/>
  <c r="J235" i="10"/>
  <c r="K234" i="10"/>
  <c r="J235" i="9"/>
  <c r="K234" i="9"/>
  <c r="E235" i="9"/>
  <c r="D236" i="9"/>
  <c r="Q234" i="9"/>
  <c r="P235" i="9"/>
  <c r="P236" i="8"/>
  <c r="Q235" i="8"/>
  <c r="D236" i="8"/>
  <c r="E235" i="8"/>
  <c r="J235" i="8"/>
  <c r="K234" i="8"/>
  <c r="K233" i="7"/>
  <c r="J234" i="7"/>
  <c r="E236" i="7"/>
  <c r="D237" i="7"/>
  <c r="Q234" i="7"/>
  <c r="P235" i="7"/>
  <c r="Q234" i="6"/>
  <c r="P235" i="6"/>
  <c r="J236" i="6"/>
  <c r="K235" i="6"/>
  <c r="D236" i="6"/>
  <c r="E235" i="6"/>
  <c r="J235" i="5"/>
  <c r="K234" i="5"/>
  <c r="P235" i="5"/>
  <c r="Q234" i="5"/>
  <c r="E234" i="5"/>
  <c r="D235" i="5"/>
  <c r="P236" i="4"/>
  <c r="Q235" i="4"/>
  <c r="J235" i="4"/>
  <c r="K234" i="4"/>
  <c r="D236" i="4"/>
  <c r="E235" i="4"/>
  <c r="E234" i="3"/>
  <c r="D235" i="3"/>
  <c r="P236" i="3"/>
  <c r="Q235" i="3"/>
  <c r="K235" i="3"/>
  <c r="J236" i="3"/>
  <c r="J235" i="2"/>
  <c r="K234" i="2"/>
  <c r="D234" i="2"/>
  <c r="E233" i="2"/>
  <c r="Q234" i="2"/>
  <c r="P235" i="2"/>
  <c r="D235" i="1"/>
  <c r="E234" i="1"/>
  <c r="Q237" i="24" l="1"/>
  <c r="P238" i="24"/>
  <c r="K235" i="24"/>
  <c r="J236" i="24"/>
  <c r="E235" i="24"/>
  <c r="D236" i="24"/>
  <c r="K236" i="23"/>
  <c r="J237" i="23"/>
  <c r="E236" i="23"/>
  <c r="D237" i="23"/>
  <c r="P236" i="23"/>
  <c r="Q235" i="23"/>
  <c r="P236" i="22"/>
  <c r="Q235" i="22"/>
  <c r="D237" i="22"/>
  <c r="E236" i="22"/>
  <c r="K235" i="22"/>
  <c r="J236" i="22"/>
  <c r="D237" i="21"/>
  <c r="E236" i="21"/>
  <c r="P236" i="21"/>
  <c r="Q235" i="21"/>
  <c r="K235" i="21"/>
  <c r="J236" i="21"/>
  <c r="K237" i="20"/>
  <c r="J238" i="20"/>
  <c r="Q234" i="20"/>
  <c r="P235" i="20"/>
  <c r="E234" i="20"/>
  <c r="D235" i="20"/>
  <c r="D238" i="19"/>
  <c r="E237" i="19"/>
  <c r="Q236" i="19"/>
  <c r="P237" i="19"/>
  <c r="K235" i="19"/>
  <c r="J236" i="19"/>
  <c r="E236" i="18"/>
  <c r="D237" i="18"/>
  <c r="K235" i="18"/>
  <c r="J236" i="18"/>
  <c r="Q236" i="18"/>
  <c r="P237" i="18"/>
  <c r="P236" i="17"/>
  <c r="Q235" i="17"/>
  <c r="E235" i="17"/>
  <c r="D236" i="17"/>
  <c r="K235" i="17"/>
  <c r="J236" i="17"/>
  <c r="E235" i="16"/>
  <c r="D236" i="16"/>
  <c r="K239" i="16"/>
  <c r="J240" i="16"/>
  <c r="Q236" i="16"/>
  <c r="P237" i="16"/>
  <c r="E235" i="15"/>
  <c r="D236" i="15"/>
  <c r="K236" i="15"/>
  <c r="J237" i="15"/>
  <c r="P236" i="15"/>
  <c r="Q235" i="15"/>
  <c r="E236" i="14"/>
  <c r="D237" i="14"/>
  <c r="P236" i="14"/>
  <c r="Q235" i="14"/>
  <c r="K235" i="14"/>
  <c r="J236" i="14"/>
  <c r="J237" i="13"/>
  <c r="K236" i="13"/>
  <c r="P236" i="13"/>
  <c r="Q235" i="13"/>
  <c r="E236" i="13"/>
  <c r="D237" i="13"/>
  <c r="Q237" i="12"/>
  <c r="P238" i="12"/>
  <c r="E235" i="12"/>
  <c r="D236" i="12"/>
  <c r="K236" i="12"/>
  <c r="J237" i="12"/>
  <c r="P236" i="11"/>
  <c r="Q235" i="11"/>
  <c r="J236" i="11"/>
  <c r="K235" i="11"/>
  <c r="D236" i="11"/>
  <c r="E235" i="11"/>
  <c r="K235" i="10"/>
  <c r="J236" i="10"/>
  <c r="E235" i="10"/>
  <c r="D236" i="10"/>
  <c r="Q236" i="10"/>
  <c r="P237" i="10"/>
  <c r="P236" i="9"/>
  <c r="Q235" i="9"/>
  <c r="E236" i="9"/>
  <c r="D237" i="9"/>
  <c r="K235" i="9"/>
  <c r="J236" i="9"/>
  <c r="J236" i="8"/>
  <c r="K235" i="8"/>
  <c r="E236" i="8"/>
  <c r="D237" i="8"/>
  <c r="P237" i="8"/>
  <c r="Q236" i="8"/>
  <c r="P236" i="7"/>
  <c r="Q235" i="7"/>
  <c r="D238" i="7"/>
  <c r="E237" i="7"/>
  <c r="J235" i="7"/>
  <c r="K234" i="7"/>
  <c r="E236" i="6"/>
  <c r="D237" i="6"/>
  <c r="J237" i="6"/>
  <c r="K236" i="6"/>
  <c r="P236" i="6"/>
  <c r="Q235" i="6"/>
  <c r="K235" i="5"/>
  <c r="J236" i="5"/>
  <c r="E235" i="5"/>
  <c r="D236" i="5"/>
  <c r="P236" i="5"/>
  <c r="Q235" i="5"/>
  <c r="E236" i="4"/>
  <c r="D237" i="4"/>
  <c r="J236" i="4"/>
  <c r="K235" i="4"/>
  <c r="P237" i="4"/>
  <c r="Q236" i="4"/>
  <c r="J237" i="3"/>
  <c r="K236" i="3"/>
  <c r="Q236" i="3"/>
  <c r="P237" i="3"/>
  <c r="D236" i="3"/>
  <c r="E235" i="3"/>
  <c r="P236" i="2"/>
  <c r="Q235" i="2"/>
  <c r="D235" i="2"/>
  <c r="E234" i="2"/>
  <c r="J236" i="2"/>
  <c r="K235" i="2"/>
  <c r="D236" i="1"/>
  <c r="E235" i="1"/>
  <c r="E236" i="24" l="1"/>
  <c r="D237" i="24"/>
  <c r="K236" i="24"/>
  <c r="J237" i="24"/>
  <c r="Q238" i="24"/>
  <c r="P239" i="24"/>
  <c r="Q236" i="23"/>
  <c r="P237" i="23"/>
  <c r="D238" i="23"/>
  <c r="E237" i="23"/>
  <c r="K237" i="23"/>
  <c r="J238" i="23"/>
  <c r="D238" i="22"/>
  <c r="E237" i="22"/>
  <c r="K236" i="22"/>
  <c r="J237" i="22"/>
  <c r="Q236" i="22"/>
  <c r="P237" i="22"/>
  <c r="J237" i="21"/>
  <c r="K236" i="21"/>
  <c r="Q236" i="21"/>
  <c r="P237" i="21"/>
  <c r="D238" i="21"/>
  <c r="E237" i="21"/>
  <c r="E235" i="20"/>
  <c r="D236" i="20"/>
  <c r="P236" i="20"/>
  <c r="Q235" i="20"/>
  <c r="J239" i="20"/>
  <c r="K238" i="20"/>
  <c r="K236" i="19"/>
  <c r="J237" i="19"/>
  <c r="E238" i="19"/>
  <c r="D239" i="19"/>
  <c r="Q237" i="19"/>
  <c r="P238" i="19"/>
  <c r="K236" i="18"/>
  <c r="J237" i="18"/>
  <c r="Q237" i="18"/>
  <c r="P238" i="18"/>
  <c r="D238" i="18"/>
  <c r="E237" i="18"/>
  <c r="K236" i="17"/>
  <c r="J237" i="17"/>
  <c r="E236" i="17"/>
  <c r="D237" i="17"/>
  <c r="Q236" i="17"/>
  <c r="P237" i="17"/>
  <c r="K240" i="16"/>
  <c r="J241" i="16"/>
  <c r="Q237" i="16"/>
  <c r="P238" i="16"/>
  <c r="E236" i="16"/>
  <c r="D237" i="16"/>
  <c r="Q236" i="15"/>
  <c r="P237" i="15"/>
  <c r="K237" i="15"/>
  <c r="J238" i="15"/>
  <c r="E236" i="15"/>
  <c r="D237" i="15"/>
  <c r="K236" i="14"/>
  <c r="J237" i="14"/>
  <c r="Q236" i="14"/>
  <c r="P237" i="14"/>
  <c r="D238" i="14"/>
  <c r="E237" i="14"/>
  <c r="D238" i="13"/>
  <c r="E237" i="13"/>
  <c r="P237" i="13"/>
  <c r="Q236" i="13"/>
  <c r="K237" i="13"/>
  <c r="J238" i="13"/>
  <c r="K237" i="12"/>
  <c r="J238" i="12"/>
  <c r="E236" i="12"/>
  <c r="D237" i="12"/>
  <c r="Q238" i="12"/>
  <c r="P239" i="12"/>
  <c r="J237" i="11"/>
  <c r="K236" i="11"/>
  <c r="E236" i="11"/>
  <c r="D237" i="11"/>
  <c r="P237" i="11"/>
  <c r="Q236" i="11"/>
  <c r="Q237" i="10"/>
  <c r="P238" i="10"/>
  <c r="E236" i="10"/>
  <c r="D237" i="10"/>
  <c r="K236" i="10"/>
  <c r="J237" i="10"/>
  <c r="K236" i="9"/>
  <c r="J237" i="9"/>
  <c r="D238" i="9"/>
  <c r="E237" i="9"/>
  <c r="Q236" i="9"/>
  <c r="P237" i="9"/>
  <c r="P238" i="8"/>
  <c r="Q237" i="8"/>
  <c r="D238" i="8"/>
  <c r="E237" i="8"/>
  <c r="J237" i="8"/>
  <c r="K236" i="8"/>
  <c r="K235" i="7"/>
  <c r="J236" i="7"/>
  <c r="E238" i="7"/>
  <c r="D239" i="7"/>
  <c r="Q236" i="7"/>
  <c r="P237" i="7"/>
  <c r="P237" i="6"/>
  <c r="Q236" i="6"/>
  <c r="K237" i="6"/>
  <c r="J238" i="6"/>
  <c r="D238" i="6"/>
  <c r="E237" i="6"/>
  <c r="Q236" i="5"/>
  <c r="P237" i="5"/>
  <c r="D237" i="5"/>
  <c r="E236" i="5"/>
  <c r="K236" i="5"/>
  <c r="J237" i="5"/>
  <c r="Q237" i="4"/>
  <c r="P238" i="4"/>
  <c r="J237" i="4"/>
  <c r="K236" i="4"/>
  <c r="D238" i="4"/>
  <c r="E237" i="4"/>
  <c r="E236" i="3"/>
  <c r="D237" i="3"/>
  <c r="P238" i="3"/>
  <c r="Q237" i="3"/>
  <c r="K237" i="3"/>
  <c r="J238" i="3"/>
  <c r="J237" i="2"/>
  <c r="K236" i="2"/>
  <c r="D236" i="2"/>
  <c r="E235" i="2"/>
  <c r="P237" i="2"/>
  <c r="Q236" i="2"/>
  <c r="D237" i="1"/>
  <c r="E236" i="1"/>
  <c r="P240" i="24" l="1"/>
  <c r="Q239" i="24"/>
  <c r="K237" i="24"/>
  <c r="J238" i="24"/>
  <c r="D238" i="24"/>
  <c r="E237" i="24"/>
  <c r="E238" i="23"/>
  <c r="D239" i="23"/>
  <c r="J239" i="23"/>
  <c r="K238" i="23"/>
  <c r="Q237" i="23"/>
  <c r="P238" i="23"/>
  <c r="J238" i="22"/>
  <c r="K237" i="22"/>
  <c r="Q237" i="22"/>
  <c r="P238" i="22"/>
  <c r="E238" i="22"/>
  <c r="D239" i="22"/>
  <c r="E238" i="21"/>
  <c r="D239" i="21"/>
  <c r="Q237" i="21"/>
  <c r="P238" i="21"/>
  <c r="K237" i="21"/>
  <c r="J238" i="21"/>
  <c r="K239" i="20"/>
  <c r="J240" i="20"/>
  <c r="Q236" i="20"/>
  <c r="P237" i="20"/>
  <c r="E236" i="20"/>
  <c r="D237" i="20"/>
  <c r="Q238" i="19"/>
  <c r="P239" i="19"/>
  <c r="E239" i="19"/>
  <c r="D240" i="19"/>
  <c r="K237" i="19"/>
  <c r="J238" i="19"/>
  <c r="Q238" i="18"/>
  <c r="P239" i="18"/>
  <c r="E238" i="18"/>
  <c r="D239" i="18"/>
  <c r="K237" i="18"/>
  <c r="J238" i="18"/>
  <c r="D238" i="17"/>
  <c r="E237" i="17"/>
  <c r="Q237" i="17"/>
  <c r="P238" i="17"/>
  <c r="K237" i="17"/>
  <c r="J238" i="17"/>
  <c r="Q238" i="16"/>
  <c r="P239" i="16"/>
  <c r="D238" i="16"/>
  <c r="E237" i="16"/>
  <c r="K241" i="16"/>
  <c r="J242" i="16"/>
  <c r="J239" i="15"/>
  <c r="K238" i="15"/>
  <c r="D238" i="15"/>
  <c r="E237" i="15"/>
  <c r="Q237" i="15"/>
  <c r="P238" i="15"/>
  <c r="E238" i="14"/>
  <c r="D239" i="14"/>
  <c r="Q237" i="14"/>
  <c r="P238" i="14"/>
  <c r="K237" i="14"/>
  <c r="J238" i="14"/>
  <c r="J239" i="13"/>
  <c r="K238" i="13"/>
  <c r="P238" i="13"/>
  <c r="Q237" i="13"/>
  <c r="D239" i="13"/>
  <c r="E238" i="13"/>
  <c r="P240" i="12"/>
  <c r="Q239" i="12"/>
  <c r="D238" i="12"/>
  <c r="E237" i="12"/>
  <c r="J239" i="12"/>
  <c r="K238" i="12"/>
  <c r="P238" i="11"/>
  <c r="Q237" i="11"/>
  <c r="D238" i="11"/>
  <c r="E237" i="11"/>
  <c r="K237" i="11"/>
  <c r="J238" i="11"/>
  <c r="K237" i="10"/>
  <c r="J238" i="10"/>
  <c r="D238" i="10"/>
  <c r="E237" i="10"/>
  <c r="Q238" i="10"/>
  <c r="P239" i="10"/>
  <c r="Q237" i="9"/>
  <c r="P238" i="9"/>
  <c r="E238" i="9"/>
  <c r="D239" i="9"/>
  <c r="K237" i="9"/>
  <c r="J238" i="9"/>
  <c r="K237" i="8"/>
  <c r="J238" i="8"/>
  <c r="D239" i="8"/>
  <c r="E238" i="8"/>
  <c r="Q238" i="8"/>
  <c r="P239" i="8"/>
  <c r="Q237" i="7"/>
  <c r="P238" i="7"/>
  <c r="E239" i="7"/>
  <c r="D240" i="7"/>
  <c r="K236" i="7"/>
  <c r="J237" i="7"/>
  <c r="D239" i="6"/>
  <c r="E238" i="6"/>
  <c r="J239" i="6"/>
  <c r="K238" i="6"/>
  <c r="P238" i="6"/>
  <c r="Q237" i="6"/>
  <c r="J238" i="5"/>
  <c r="K237" i="5"/>
  <c r="Q237" i="5"/>
  <c r="P238" i="5"/>
  <c r="D238" i="5"/>
  <c r="E237" i="5"/>
  <c r="D239" i="4"/>
  <c r="E238" i="4"/>
  <c r="K237" i="4"/>
  <c r="J238" i="4"/>
  <c r="Q238" i="4"/>
  <c r="P239" i="4"/>
  <c r="J239" i="3"/>
  <c r="K238" i="3"/>
  <c r="Q238" i="3"/>
  <c r="P239" i="3"/>
  <c r="D238" i="3"/>
  <c r="E237" i="3"/>
  <c r="P238" i="2"/>
  <c r="Q237" i="2"/>
  <c r="E236" i="2"/>
  <c r="D237" i="2"/>
  <c r="K237" i="2"/>
  <c r="J238" i="2"/>
  <c r="D238" i="1"/>
  <c r="E237" i="1"/>
  <c r="E238" i="24" l="1"/>
  <c r="D239" i="24"/>
  <c r="J239" i="24"/>
  <c r="K238" i="24"/>
  <c r="Q240" i="24"/>
  <c r="P241" i="24"/>
  <c r="K239" i="23"/>
  <c r="J240" i="23"/>
  <c r="Q238" i="23"/>
  <c r="P239" i="23"/>
  <c r="E239" i="23"/>
  <c r="D240" i="23"/>
  <c r="E239" i="22"/>
  <c r="D240" i="22"/>
  <c r="P239" i="22"/>
  <c r="Q238" i="22"/>
  <c r="J239" i="22"/>
  <c r="K238" i="22"/>
  <c r="J239" i="21"/>
  <c r="K238" i="21"/>
  <c r="P239" i="21"/>
  <c r="Q238" i="21"/>
  <c r="D240" i="21"/>
  <c r="E239" i="21"/>
  <c r="D238" i="20"/>
  <c r="E237" i="20"/>
  <c r="Q237" i="20"/>
  <c r="P238" i="20"/>
  <c r="K240" i="20"/>
  <c r="J241" i="20"/>
  <c r="J239" i="19"/>
  <c r="K238" i="19"/>
  <c r="E240" i="19"/>
  <c r="D241" i="19"/>
  <c r="P240" i="19"/>
  <c r="Q239" i="19"/>
  <c r="P240" i="18"/>
  <c r="Q239" i="18"/>
  <c r="J239" i="18"/>
  <c r="K238" i="18"/>
  <c r="E239" i="18"/>
  <c r="D240" i="18"/>
  <c r="Q238" i="17"/>
  <c r="P239" i="17"/>
  <c r="J239" i="17"/>
  <c r="K238" i="17"/>
  <c r="E238" i="17"/>
  <c r="D239" i="17"/>
  <c r="J243" i="16"/>
  <c r="K242" i="16"/>
  <c r="E238" i="16"/>
  <c r="D239" i="16"/>
  <c r="P240" i="16"/>
  <c r="Q239" i="16"/>
  <c r="Q238" i="15"/>
  <c r="P239" i="15"/>
  <c r="E238" i="15"/>
  <c r="D239" i="15"/>
  <c r="K239" i="15"/>
  <c r="J240" i="15"/>
  <c r="J239" i="14"/>
  <c r="K238" i="14"/>
  <c r="Q238" i="14"/>
  <c r="P239" i="14"/>
  <c r="E239" i="14"/>
  <c r="D240" i="14"/>
  <c r="D240" i="13"/>
  <c r="E239" i="13"/>
  <c r="Q238" i="13"/>
  <c r="P239" i="13"/>
  <c r="J240" i="13"/>
  <c r="K239" i="13"/>
  <c r="E238" i="12"/>
  <c r="D239" i="12"/>
  <c r="K239" i="12"/>
  <c r="J240" i="12"/>
  <c r="Q240" i="12"/>
  <c r="P241" i="12"/>
  <c r="J239" i="11"/>
  <c r="K238" i="11"/>
  <c r="D239" i="11"/>
  <c r="E238" i="11"/>
  <c r="Q238" i="11"/>
  <c r="P239" i="11"/>
  <c r="P240" i="10"/>
  <c r="Q239" i="10"/>
  <c r="E238" i="10"/>
  <c r="D239" i="10"/>
  <c r="J239" i="10"/>
  <c r="K238" i="10"/>
  <c r="J239" i="9"/>
  <c r="K238" i="9"/>
  <c r="E239" i="9"/>
  <c r="D240" i="9"/>
  <c r="Q238" i="9"/>
  <c r="P239" i="9"/>
  <c r="P240" i="8"/>
  <c r="Q239" i="8"/>
  <c r="D240" i="8"/>
  <c r="E239" i="8"/>
  <c r="J239" i="8"/>
  <c r="K238" i="8"/>
  <c r="K237" i="7"/>
  <c r="J238" i="7"/>
  <c r="E240" i="7"/>
  <c r="D241" i="7"/>
  <c r="Q238" i="7"/>
  <c r="P239" i="7"/>
  <c r="Q238" i="6"/>
  <c r="P239" i="6"/>
  <c r="J240" i="6"/>
  <c r="K239" i="6"/>
  <c r="D240" i="6"/>
  <c r="E239" i="6"/>
  <c r="E238" i="5"/>
  <c r="D239" i="5"/>
  <c r="Q238" i="5"/>
  <c r="P239" i="5"/>
  <c r="J239" i="5"/>
  <c r="K238" i="5"/>
  <c r="P240" i="4"/>
  <c r="Q239" i="4"/>
  <c r="J239" i="4"/>
  <c r="K238" i="4"/>
  <c r="E239" i="4"/>
  <c r="D240" i="4"/>
  <c r="E238" i="3"/>
  <c r="D239" i="3"/>
  <c r="P240" i="3"/>
  <c r="Q239" i="3"/>
  <c r="K239" i="3"/>
  <c r="J240" i="3"/>
  <c r="J239" i="2"/>
  <c r="K238" i="2"/>
  <c r="D238" i="2"/>
  <c r="E237" i="2"/>
  <c r="Q238" i="2"/>
  <c r="P239" i="2"/>
  <c r="D239" i="1"/>
  <c r="E238" i="1"/>
  <c r="Q241" i="24" l="1"/>
  <c r="P242" i="24"/>
  <c r="K239" i="24"/>
  <c r="J240" i="24"/>
  <c r="E239" i="24"/>
  <c r="D240" i="24"/>
  <c r="E240" i="23"/>
  <c r="D241" i="23"/>
  <c r="P240" i="23"/>
  <c r="Q239" i="23"/>
  <c r="K240" i="23"/>
  <c r="J241" i="23"/>
  <c r="K239" i="22"/>
  <c r="J240" i="22"/>
  <c r="P240" i="22"/>
  <c r="Q239" i="22"/>
  <c r="D241" i="22"/>
  <c r="E240" i="22"/>
  <c r="E240" i="21"/>
  <c r="D241" i="21"/>
  <c r="P240" i="21"/>
  <c r="Q239" i="21"/>
  <c r="K239" i="21"/>
  <c r="J240" i="21"/>
  <c r="K241" i="20"/>
  <c r="J242" i="20"/>
  <c r="Q238" i="20"/>
  <c r="P239" i="20"/>
  <c r="E238" i="20"/>
  <c r="D239" i="20"/>
  <c r="Q240" i="19"/>
  <c r="P241" i="19"/>
  <c r="D242" i="19"/>
  <c r="E241" i="19"/>
  <c r="K239" i="19"/>
  <c r="J240" i="19"/>
  <c r="E240" i="18"/>
  <c r="D241" i="18"/>
  <c r="K239" i="18"/>
  <c r="J240" i="18"/>
  <c r="Q240" i="18"/>
  <c r="P241" i="18"/>
  <c r="E239" i="17"/>
  <c r="D240" i="17"/>
  <c r="K239" i="17"/>
  <c r="J240" i="17"/>
  <c r="P240" i="17"/>
  <c r="Q239" i="17"/>
  <c r="E239" i="16"/>
  <c r="D240" i="16"/>
  <c r="Q240" i="16"/>
  <c r="P241" i="16"/>
  <c r="K243" i="16"/>
  <c r="J244" i="16"/>
  <c r="E239" i="15"/>
  <c r="D240" i="15"/>
  <c r="K240" i="15"/>
  <c r="J241" i="15"/>
  <c r="P240" i="15"/>
  <c r="Q239" i="15"/>
  <c r="E240" i="14"/>
  <c r="D241" i="14"/>
  <c r="P240" i="14"/>
  <c r="Q239" i="14"/>
  <c r="K239" i="14"/>
  <c r="J240" i="14"/>
  <c r="J241" i="13"/>
  <c r="K240" i="13"/>
  <c r="P240" i="13"/>
  <c r="Q239" i="13"/>
  <c r="E240" i="13"/>
  <c r="D241" i="13"/>
  <c r="K240" i="12"/>
  <c r="J241" i="12"/>
  <c r="E239" i="12"/>
  <c r="D240" i="12"/>
  <c r="Q241" i="12"/>
  <c r="P242" i="12"/>
  <c r="P240" i="11"/>
  <c r="Q239" i="11"/>
  <c r="D240" i="11"/>
  <c r="E239" i="11"/>
  <c r="J240" i="11"/>
  <c r="K239" i="11"/>
  <c r="K239" i="10"/>
  <c r="J240" i="10"/>
  <c r="E239" i="10"/>
  <c r="D240" i="10"/>
  <c r="Q240" i="10"/>
  <c r="P241" i="10"/>
  <c r="E240" i="9"/>
  <c r="D241" i="9"/>
  <c r="P240" i="9"/>
  <c r="Q239" i="9"/>
  <c r="K239" i="9"/>
  <c r="J240" i="9"/>
  <c r="J240" i="8"/>
  <c r="K239" i="8"/>
  <c r="E240" i="8"/>
  <c r="D241" i="8"/>
  <c r="P241" i="8"/>
  <c r="Q240" i="8"/>
  <c r="P240" i="7"/>
  <c r="Q239" i="7"/>
  <c r="D242" i="7"/>
  <c r="E241" i="7"/>
  <c r="J239" i="7"/>
  <c r="K238" i="7"/>
  <c r="E240" i="6"/>
  <c r="D241" i="6"/>
  <c r="J241" i="6"/>
  <c r="K240" i="6"/>
  <c r="P240" i="6"/>
  <c r="Q239" i="6"/>
  <c r="K239" i="5"/>
  <c r="J240" i="5"/>
  <c r="P240" i="5"/>
  <c r="Q239" i="5"/>
  <c r="E239" i="5"/>
  <c r="D240" i="5"/>
  <c r="E240" i="4"/>
  <c r="D241" i="4"/>
  <c r="J240" i="4"/>
  <c r="K239" i="4"/>
  <c r="P241" i="4"/>
  <c r="Q240" i="4"/>
  <c r="J241" i="3"/>
  <c r="K240" i="3"/>
  <c r="Q240" i="3"/>
  <c r="P241" i="3"/>
  <c r="D240" i="3"/>
  <c r="E239" i="3"/>
  <c r="P240" i="2"/>
  <c r="Q239" i="2"/>
  <c r="D239" i="2"/>
  <c r="E238" i="2"/>
  <c r="J240" i="2"/>
  <c r="K239" i="2"/>
  <c r="D240" i="1"/>
  <c r="E239" i="1"/>
  <c r="E240" i="24" l="1"/>
  <c r="D241" i="24"/>
  <c r="K240" i="24"/>
  <c r="J241" i="24"/>
  <c r="Q242" i="24"/>
  <c r="P243" i="24"/>
  <c r="Q240" i="23"/>
  <c r="P241" i="23"/>
  <c r="K241" i="23"/>
  <c r="J242" i="23"/>
  <c r="D242" i="23"/>
  <c r="E241" i="23"/>
  <c r="D242" i="22"/>
  <c r="E241" i="22"/>
  <c r="Q240" i="22"/>
  <c r="P241" i="22"/>
  <c r="K240" i="22"/>
  <c r="J241" i="22"/>
  <c r="K240" i="21"/>
  <c r="J241" i="21"/>
  <c r="Q240" i="21"/>
  <c r="P241" i="21"/>
  <c r="D242" i="21"/>
  <c r="E241" i="21"/>
  <c r="E239" i="20"/>
  <c r="D240" i="20"/>
  <c r="P240" i="20"/>
  <c r="Q239" i="20"/>
  <c r="J243" i="20"/>
  <c r="K242" i="20"/>
  <c r="K240" i="19"/>
  <c r="J241" i="19"/>
  <c r="Q241" i="19"/>
  <c r="P242" i="19"/>
  <c r="E242" i="19"/>
  <c r="D243" i="19"/>
  <c r="Q241" i="18"/>
  <c r="P242" i="18"/>
  <c r="K240" i="18"/>
  <c r="J241" i="18"/>
  <c r="D242" i="18"/>
  <c r="E241" i="18"/>
  <c r="Q240" i="17"/>
  <c r="P241" i="17"/>
  <c r="K240" i="17"/>
  <c r="J241" i="17"/>
  <c r="E240" i="17"/>
  <c r="D241" i="17"/>
  <c r="K244" i="16"/>
  <c r="J245" i="16"/>
  <c r="Q241" i="16"/>
  <c r="P242" i="16"/>
  <c r="E240" i="16"/>
  <c r="D241" i="16"/>
  <c r="K241" i="15"/>
  <c r="J242" i="15"/>
  <c r="Q240" i="15"/>
  <c r="P241" i="15"/>
  <c r="E240" i="15"/>
  <c r="D241" i="15"/>
  <c r="K240" i="14"/>
  <c r="J241" i="14"/>
  <c r="Q240" i="14"/>
  <c r="P241" i="14"/>
  <c r="D242" i="14"/>
  <c r="E241" i="14"/>
  <c r="D242" i="13"/>
  <c r="E241" i="13"/>
  <c r="P241" i="13"/>
  <c r="Q240" i="13"/>
  <c r="K241" i="13"/>
  <c r="J242" i="13"/>
  <c r="Q242" i="12"/>
  <c r="P243" i="12"/>
  <c r="E240" i="12"/>
  <c r="D241" i="12"/>
  <c r="K241" i="12"/>
  <c r="J242" i="12"/>
  <c r="E240" i="11"/>
  <c r="D241" i="11"/>
  <c r="J241" i="11"/>
  <c r="K240" i="11"/>
  <c r="P241" i="11"/>
  <c r="Q240" i="11"/>
  <c r="Q241" i="10"/>
  <c r="P242" i="10"/>
  <c r="E240" i="10"/>
  <c r="D241" i="10"/>
  <c r="K240" i="10"/>
  <c r="J241" i="10"/>
  <c r="K240" i="9"/>
  <c r="J241" i="9"/>
  <c r="Q240" i="9"/>
  <c r="P241" i="9"/>
  <c r="D242" i="9"/>
  <c r="E241" i="9"/>
  <c r="P242" i="8"/>
  <c r="Q241" i="8"/>
  <c r="D242" i="8"/>
  <c r="E241" i="8"/>
  <c r="J241" i="8"/>
  <c r="K240" i="8"/>
  <c r="K239" i="7"/>
  <c r="J240" i="7"/>
  <c r="E242" i="7"/>
  <c r="D243" i="7"/>
  <c r="Q240" i="7"/>
  <c r="P241" i="7"/>
  <c r="P241" i="6"/>
  <c r="Q240" i="6"/>
  <c r="K241" i="6"/>
  <c r="J242" i="6"/>
  <c r="D242" i="6"/>
  <c r="E241" i="6"/>
  <c r="D241" i="5"/>
  <c r="E240" i="5"/>
  <c r="Q240" i="5"/>
  <c r="P241" i="5"/>
  <c r="K240" i="5"/>
  <c r="J241" i="5"/>
  <c r="P242" i="4"/>
  <c r="Q241" i="4"/>
  <c r="J241" i="4"/>
  <c r="K240" i="4"/>
  <c r="D242" i="4"/>
  <c r="E241" i="4"/>
  <c r="E240" i="3"/>
  <c r="D241" i="3"/>
  <c r="P242" i="3"/>
  <c r="Q241" i="3"/>
  <c r="K241" i="3"/>
  <c r="J242" i="3"/>
  <c r="J241" i="2"/>
  <c r="K240" i="2"/>
  <c r="D240" i="2"/>
  <c r="E239" i="2"/>
  <c r="P241" i="2"/>
  <c r="Q240" i="2"/>
  <c r="D241" i="1"/>
  <c r="E240" i="1"/>
  <c r="P244" i="24" l="1"/>
  <c r="Q243" i="24"/>
  <c r="K241" i="24"/>
  <c r="J242" i="24"/>
  <c r="D242" i="24"/>
  <c r="E241" i="24"/>
  <c r="E242" i="23"/>
  <c r="D243" i="23"/>
  <c r="J243" i="23"/>
  <c r="K242" i="23"/>
  <c r="Q241" i="23"/>
  <c r="P242" i="23"/>
  <c r="J242" i="22"/>
  <c r="K241" i="22"/>
  <c r="Q241" i="22"/>
  <c r="P242" i="22"/>
  <c r="E242" i="22"/>
  <c r="D243" i="22"/>
  <c r="E242" i="21"/>
  <c r="D243" i="21"/>
  <c r="P242" i="21"/>
  <c r="Q241" i="21"/>
  <c r="J242" i="21"/>
  <c r="K241" i="21"/>
  <c r="K243" i="20"/>
  <c r="J244" i="20"/>
  <c r="Q240" i="20"/>
  <c r="P241" i="20"/>
  <c r="E240" i="20"/>
  <c r="D241" i="20"/>
  <c r="E243" i="19"/>
  <c r="D244" i="19"/>
  <c r="Q242" i="19"/>
  <c r="P243" i="19"/>
  <c r="K241" i="19"/>
  <c r="J242" i="19"/>
  <c r="K241" i="18"/>
  <c r="J242" i="18"/>
  <c r="E242" i="18"/>
  <c r="D243" i="18"/>
  <c r="Q242" i="18"/>
  <c r="P243" i="18"/>
  <c r="D242" i="17"/>
  <c r="E241" i="17"/>
  <c r="K241" i="17"/>
  <c r="J242" i="17"/>
  <c r="Q241" i="17"/>
  <c r="P242" i="17"/>
  <c r="D242" i="16"/>
  <c r="E241" i="16"/>
  <c r="Q242" i="16"/>
  <c r="P243" i="16"/>
  <c r="K245" i="16"/>
  <c r="J246" i="16"/>
  <c r="D242" i="15"/>
  <c r="E241" i="15"/>
  <c r="Q241" i="15"/>
  <c r="P242" i="15"/>
  <c r="J243" i="15"/>
  <c r="K242" i="15"/>
  <c r="E242" i="14"/>
  <c r="D243" i="14"/>
  <c r="Q241" i="14"/>
  <c r="P242" i="14"/>
  <c r="K241" i="14"/>
  <c r="J242" i="14"/>
  <c r="J243" i="13"/>
  <c r="K242" i="13"/>
  <c r="P242" i="13"/>
  <c r="Q241" i="13"/>
  <c r="D243" i="13"/>
  <c r="E242" i="13"/>
  <c r="J243" i="12"/>
  <c r="K242" i="12"/>
  <c r="D242" i="12"/>
  <c r="E241" i="12"/>
  <c r="P244" i="12"/>
  <c r="Q243" i="12"/>
  <c r="P242" i="11"/>
  <c r="Q241" i="11"/>
  <c r="K241" i="11"/>
  <c r="J242" i="11"/>
  <c r="D242" i="11"/>
  <c r="E241" i="11"/>
  <c r="K241" i="10"/>
  <c r="J242" i="10"/>
  <c r="D242" i="10"/>
  <c r="E241" i="10"/>
  <c r="Q242" i="10"/>
  <c r="P243" i="10"/>
  <c r="Q241" i="9"/>
  <c r="P242" i="9"/>
  <c r="E242" i="9"/>
  <c r="D243" i="9"/>
  <c r="K241" i="9"/>
  <c r="J242" i="9"/>
  <c r="K241" i="8"/>
  <c r="J242" i="8"/>
  <c r="D243" i="8"/>
  <c r="E242" i="8"/>
  <c r="Q242" i="8"/>
  <c r="P243" i="8"/>
  <c r="Q241" i="7"/>
  <c r="P242" i="7"/>
  <c r="E243" i="7"/>
  <c r="D244" i="7"/>
  <c r="K240" i="7"/>
  <c r="J241" i="7"/>
  <c r="J243" i="6"/>
  <c r="K242" i="6"/>
  <c r="D243" i="6"/>
  <c r="E242" i="6"/>
  <c r="P242" i="6"/>
  <c r="Q241" i="6"/>
  <c r="J242" i="5"/>
  <c r="K241" i="5"/>
  <c r="Q241" i="5"/>
  <c r="P242" i="5"/>
  <c r="D242" i="5"/>
  <c r="E241" i="5"/>
  <c r="D243" i="4"/>
  <c r="E242" i="4"/>
  <c r="K241" i="4"/>
  <c r="J242" i="4"/>
  <c r="Q242" i="4"/>
  <c r="P243" i="4"/>
  <c r="J243" i="3"/>
  <c r="K242" i="3"/>
  <c r="Q242" i="3"/>
  <c r="P243" i="3"/>
  <c r="D242" i="3"/>
  <c r="E241" i="3"/>
  <c r="P242" i="2"/>
  <c r="Q241" i="2"/>
  <c r="E240" i="2"/>
  <c r="D241" i="2"/>
  <c r="K241" i="2"/>
  <c r="J242" i="2"/>
  <c r="D242" i="1"/>
  <c r="E241" i="1"/>
  <c r="E242" i="24" l="1"/>
  <c r="D243" i="24"/>
  <c r="J243" i="24"/>
  <c r="K242" i="24"/>
  <c r="Q244" i="24"/>
  <c r="P245" i="24"/>
  <c r="K243" i="23"/>
  <c r="J244" i="23"/>
  <c r="Q242" i="23"/>
  <c r="P243" i="23"/>
  <c r="E243" i="23"/>
  <c r="D244" i="23"/>
  <c r="E243" i="22"/>
  <c r="D244" i="22"/>
  <c r="P243" i="22"/>
  <c r="Q242" i="22"/>
  <c r="J243" i="22"/>
  <c r="K242" i="22"/>
  <c r="Q242" i="21"/>
  <c r="P243" i="21"/>
  <c r="J243" i="21"/>
  <c r="K242" i="21"/>
  <c r="E243" i="21"/>
  <c r="D244" i="21"/>
  <c r="Q241" i="20"/>
  <c r="P242" i="20"/>
  <c r="D242" i="20"/>
  <c r="E241" i="20"/>
  <c r="K244" i="20"/>
  <c r="J245" i="20"/>
  <c r="J243" i="19"/>
  <c r="K242" i="19"/>
  <c r="P244" i="19"/>
  <c r="Q243" i="19"/>
  <c r="E244" i="19"/>
  <c r="D245" i="19"/>
  <c r="P244" i="18"/>
  <c r="Q243" i="18"/>
  <c r="E243" i="18"/>
  <c r="D244" i="18"/>
  <c r="J243" i="18"/>
  <c r="K242" i="18"/>
  <c r="J243" i="17"/>
  <c r="K242" i="17"/>
  <c r="Q242" i="17"/>
  <c r="P243" i="17"/>
  <c r="E242" i="17"/>
  <c r="D243" i="17"/>
  <c r="J247" i="16"/>
  <c r="K246" i="16"/>
  <c r="P244" i="16"/>
  <c r="Q243" i="16"/>
  <c r="E242" i="16"/>
  <c r="D243" i="16"/>
  <c r="K243" i="15"/>
  <c r="J244" i="15"/>
  <c r="Q242" i="15"/>
  <c r="P243" i="15"/>
  <c r="E242" i="15"/>
  <c r="D243" i="15"/>
  <c r="J243" i="14"/>
  <c r="K242" i="14"/>
  <c r="Q242" i="14"/>
  <c r="P243" i="14"/>
  <c r="E243" i="14"/>
  <c r="D244" i="14"/>
  <c r="J244" i="13"/>
  <c r="K243" i="13"/>
  <c r="D244" i="13"/>
  <c r="E243" i="13"/>
  <c r="Q242" i="13"/>
  <c r="P243" i="13"/>
  <c r="Q244" i="12"/>
  <c r="P245" i="12"/>
  <c r="E242" i="12"/>
  <c r="D243" i="12"/>
  <c r="K243" i="12"/>
  <c r="J244" i="12"/>
  <c r="D243" i="11"/>
  <c r="E242" i="11"/>
  <c r="J243" i="11"/>
  <c r="K242" i="11"/>
  <c r="Q242" i="11"/>
  <c r="P243" i="11"/>
  <c r="P244" i="10"/>
  <c r="Q243" i="10"/>
  <c r="E242" i="10"/>
  <c r="D243" i="10"/>
  <c r="J243" i="10"/>
  <c r="K242" i="10"/>
  <c r="J243" i="9"/>
  <c r="K242" i="9"/>
  <c r="E243" i="9"/>
  <c r="D244" i="9"/>
  <c r="Q242" i="9"/>
  <c r="P243" i="9"/>
  <c r="J243" i="8"/>
  <c r="K242" i="8"/>
  <c r="P244" i="8"/>
  <c r="Q243" i="8"/>
  <c r="D244" i="8"/>
  <c r="E243" i="8"/>
  <c r="K241" i="7"/>
  <c r="J242" i="7"/>
  <c r="E244" i="7"/>
  <c r="D245" i="7"/>
  <c r="Q242" i="7"/>
  <c r="P243" i="7"/>
  <c r="Q242" i="6"/>
  <c r="P243" i="6"/>
  <c r="D244" i="6"/>
  <c r="E243" i="6"/>
  <c r="J244" i="6"/>
  <c r="K243" i="6"/>
  <c r="E242" i="5"/>
  <c r="D243" i="5"/>
  <c r="P243" i="5"/>
  <c r="Q242" i="5"/>
  <c r="J243" i="5"/>
  <c r="K242" i="5"/>
  <c r="P244" i="4"/>
  <c r="Q243" i="4"/>
  <c r="J243" i="4"/>
  <c r="K242" i="4"/>
  <c r="D244" i="4"/>
  <c r="E243" i="4"/>
  <c r="E242" i="3"/>
  <c r="D243" i="3"/>
  <c r="P244" i="3"/>
  <c r="Q243" i="3"/>
  <c r="K243" i="3"/>
  <c r="J244" i="3"/>
  <c r="J243" i="2"/>
  <c r="K242" i="2"/>
  <c r="D242" i="2"/>
  <c r="E241" i="2"/>
  <c r="Q242" i="2"/>
  <c r="P243" i="2"/>
  <c r="D243" i="1"/>
  <c r="E242" i="1"/>
  <c r="E243" i="24" l="1"/>
  <c r="D244" i="24"/>
  <c r="Q245" i="24"/>
  <c r="P246" i="24"/>
  <c r="K243" i="24"/>
  <c r="J244" i="24"/>
  <c r="P244" i="23"/>
  <c r="Q243" i="23"/>
  <c r="E244" i="23"/>
  <c r="D245" i="23"/>
  <c r="K244" i="23"/>
  <c r="J245" i="23"/>
  <c r="K243" i="22"/>
  <c r="J244" i="22"/>
  <c r="P244" i="22"/>
  <c r="Q243" i="22"/>
  <c r="E244" i="22"/>
  <c r="D245" i="22"/>
  <c r="K243" i="21"/>
  <c r="J244" i="21"/>
  <c r="D245" i="21"/>
  <c r="E244" i="21"/>
  <c r="P244" i="21"/>
  <c r="Q243" i="21"/>
  <c r="K245" i="20"/>
  <c r="J246" i="20"/>
  <c r="E242" i="20"/>
  <c r="D243" i="20"/>
  <c r="Q242" i="20"/>
  <c r="P243" i="20"/>
  <c r="D246" i="19"/>
  <c r="E245" i="19"/>
  <c r="Q244" i="19"/>
  <c r="P245" i="19"/>
  <c r="K243" i="19"/>
  <c r="J244" i="19"/>
  <c r="K243" i="18"/>
  <c r="J244" i="18"/>
  <c r="E244" i="18"/>
  <c r="D245" i="18"/>
  <c r="Q244" i="18"/>
  <c r="P245" i="18"/>
  <c r="P244" i="17"/>
  <c r="Q243" i="17"/>
  <c r="E243" i="17"/>
  <c r="D244" i="17"/>
  <c r="K243" i="17"/>
  <c r="J244" i="17"/>
  <c r="E243" i="16"/>
  <c r="D244" i="16"/>
  <c r="Q244" i="16"/>
  <c r="P245" i="16"/>
  <c r="K247" i="16"/>
  <c r="J248" i="16"/>
  <c r="P244" i="15"/>
  <c r="Q243" i="15"/>
  <c r="E243" i="15"/>
  <c r="D244" i="15"/>
  <c r="K244" i="15"/>
  <c r="J245" i="15"/>
  <c r="E244" i="14"/>
  <c r="D245" i="14"/>
  <c r="P244" i="14"/>
  <c r="Q243" i="14"/>
  <c r="K243" i="14"/>
  <c r="J244" i="14"/>
  <c r="E244" i="13"/>
  <c r="D245" i="13"/>
  <c r="P244" i="13"/>
  <c r="Q243" i="13"/>
  <c r="J245" i="13"/>
  <c r="K244" i="13"/>
  <c r="K244" i="12"/>
  <c r="J245" i="12"/>
  <c r="E243" i="12"/>
  <c r="D244" i="12"/>
  <c r="Q245" i="12"/>
  <c r="P246" i="12"/>
  <c r="P244" i="11"/>
  <c r="Q243" i="11"/>
  <c r="J244" i="11"/>
  <c r="K243" i="11"/>
  <c r="D244" i="11"/>
  <c r="E243" i="11"/>
  <c r="K243" i="10"/>
  <c r="J244" i="10"/>
  <c r="E243" i="10"/>
  <c r="D244" i="10"/>
  <c r="Q244" i="10"/>
  <c r="P245" i="10"/>
  <c r="P244" i="9"/>
  <c r="Q243" i="9"/>
  <c r="E244" i="9"/>
  <c r="D245" i="9"/>
  <c r="K243" i="9"/>
  <c r="J244" i="9"/>
  <c r="E244" i="8"/>
  <c r="D245" i="8"/>
  <c r="P245" i="8"/>
  <c r="Q244" i="8"/>
  <c r="J244" i="8"/>
  <c r="K243" i="8"/>
  <c r="P244" i="7"/>
  <c r="Q243" i="7"/>
  <c r="D246" i="7"/>
  <c r="E245" i="7"/>
  <c r="J243" i="7"/>
  <c r="K242" i="7"/>
  <c r="J245" i="6"/>
  <c r="K244" i="6"/>
  <c r="E244" i="6"/>
  <c r="D245" i="6"/>
  <c r="P244" i="6"/>
  <c r="Q243" i="6"/>
  <c r="P244" i="5"/>
  <c r="Q243" i="5"/>
  <c r="K243" i="5"/>
  <c r="J244" i="5"/>
  <c r="E243" i="5"/>
  <c r="D244" i="5"/>
  <c r="E244" i="4"/>
  <c r="D245" i="4"/>
  <c r="J244" i="4"/>
  <c r="K243" i="4"/>
  <c r="P245" i="4"/>
  <c r="Q244" i="4"/>
  <c r="J245" i="3"/>
  <c r="K244" i="3"/>
  <c r="Q244" i="3"/>
  <c r="P245" i="3"/>
  <c r="D244" i="3"/>
  <c r="E243" i="3"/>
  <c r="P244" i="2"/>
  <c r="Q243" i="2"/>
  <c r="D243" i="2"/>
  <c r="E242" i="2"/>
  <c r="J244" i="2"/>
  <c r="K243" i="2"/>
  <c r="D244" i="1"/>
  <c r="E243" i="1"/>
  <c r="K244" i="24" l="1"/>
  <c r="J245" i="24"/>
  <c r="Q246" i="24"/>
  <c r="P247" i="24"/>
  <c r="E244" i="24"/>
  <c r="D245" i="24"/>
  <c r="K245" i="23"/>
  <c r="J246" i="23"/>
  <c r="D246" i="23"/>
  <c r="E245" i="23"/>
  <c r="Q244" i="23"/>
  <c r="P245" i="23"/>
  <c r="D246" i="22"/>
  <c r="E245" i="22"/>
  <c r="Q244" i="22"/>
  <c r="P245" i="22"/>
  <c r="K244" i="22"/>
  <c r="J245" i="22"/>
  <c r="D246" i="21"/>
  <c r="E245" i="21"/>
  <c r="Q244" i="21"/>
  <c r="P245" i="21"/>
  <c r="J245" i="21"/>
  <c r="K244" i="21"/>
  <c r="P244" i="20"/>
  <c r="Q243" i="20"/>
  <c r="E243" i="20"/>
  <c r="D244" i="20"/>
  <c r="J247" i="20"/>
  <c r="K246" i="20"/>
  <c r="K244" i="19"/>
  <c r="J245" i="19"/>
  <c r="Q245" i="19"/>
  <c r="P246" i="19"/>
  <c r="E246" i="19"/>
  <c r="D247" i="19"/>
  <c r="D246" i="18"/>
  <c r="E245" i="18"/>
  <c r="Q245" i="18"/>
  <c r="P246" i="18"/>
  <c r="K244" i="18"/>
  <c r="J245" i="18"/>
  <c r="K244" i="17"/>
  <c r="J245" i="17"/>
  <c r="E244" i="17"/>
  <c r="D245" i="17"/>
  <c r="Q244" i="17"/>
  <c r="P245" i="17"/>
  <c r="K248" i="16"/>
  <c r="J249" i="16"/>
  <c r="Q245" i="16"/>
  <c r="P246" i="16"/>
  <c r="E244" i="16"/>
  <c r="D245" i="16"/>
  <c r="K245" i="15"/>
  <c r="J246" i="15"/>
  <c r="E244" i="15"/>
  <c r="D245" i="15"/>
  <c r="Q244" i="15"/>
  <c r="P245" i="15"/>
  <c r="K244" i="14"/>
  <c r="J245" i="14"/>
  <c r="Q244" i="14"/>
  <c r="P245" i="14"/>
  <c r="D246" i="14"/>
  <c r="E245" i="14"/>
  <c r="K245" i="13"/>
  <c r="J246" i="13"/>
  <c r="P245" i="13"/>
  <c r="Q244" i="13"/>
  <c r="D246" i="13"/>
  <c r="E245" i="13"/>
  <c r="Q246" i="12"/>
  <c r="P247" i="12"/>
  <c r="E244" i="12"/>
  <c r="D245" i="12"/>
  <c r="K245" i="12"/>
  <c r="J246" i="12"/>
  <c r="E244" i="11"/>
  <c r="D245" i="11"/>
  <c r="J245" i="11"/>
  <c r="K244" i="11"/>
  <c r="P245" i="11"/>
  <c r="Q244" i="11"/>
  <c r="Q245" i="10"/>
  <c r="P246" i="10"/>
  <c r="E244" i="10"/>
  <c r="D245" i="10"/>
  <c r="K244" i="10"/>
  <c r="J245" i="10"/>
  <c r="K244" i="9"/>
  <c r="J245" i="9"/>
  <c r="D246" i="9"/>
  <c r="E245" i="9"/>
  <c r="Q244" i="9"/>
  <c r="P245" i="9"/>
  <c r="P246" i="8"/>
  <c r="Q245" i="8"/>
  <c r="J245" i="8"/>
  <c r="K244" i="8"/>
  <c r="D246" i="8"/>
  <c r="E245" i="8"/>
  <c r="E246" i="7"/>
  <c r="D247" i="7"/>
  <c r="K243" i="7"/>
  <c r="J244" i="7"/>
  <c r="Q244" i="7"/>
  <c r="P245" i="7"/>
  <c r="D246" i="6"/>
  <c r="E245" i="6"/>
  <c r="P245" i="6"/>
  <c r="Q244" i="6"/>
  <c r="K245" i="6"/>
  <c r="J246" i="6"/>
  <c r="D245" i="5"/>
  <c r="E244" i="5"/>
  <c r="K244" i="5"/>
  <c r="J245" i="5"/>
  <c r="Q244" i="5"/>
  <c r="P245" i="5"/>
  <c r="P246" i="4"/>
  <c r="Q245" i="4"/>
  <c r="J245" i="4"/>
  <c r="K244" i="4"/>
  <c r="D246" i="4"/>
  <c r="E245" i="4"/>
  <c r="E244" i="3"/>
  <c r="D245" i="3"/>
  <c r="P246" i="3"/>
  <c r="Q245" i="3"/>
  <c r="K245" i="3"/>
  <c r="J246" i="3"/>
  <c r="J245" i="2"/>
  <c r="K244" i="2"/>
  <c r="D244" i="2"/>
  <c r="E243" i="2"/>
  <c r="P245" i="2"/>
  <c r="Q244" i="2"/>
  <c r="D245" i="1"/>
  <c r="E244" i="1"/>
  <c r="D246" i="24" l="1"/>
  <c r="E245" i="24"/>
  <c r="P248" i="24"/>
  <c r="Q247" i="24"/>
  <c r="K245" i="24"/>
  <c r="J246" i="24"/>
  <c r="Q245" i="23"/>
  <c r="P246" i="23"/>
  <c r="E246" i="23"/>
  <c r="D247" i="23"/>
  <c r="J247" i="23"/>
  <c r="K246" i="23"/>
  <c r="J246" i="22"/>
  <c r="K245" i="22"/>
  <c r="Q245" i="22"/>
  <c r="P246" i="22"/>
  <c r="E246" i="22"/>
  <c r="D247" i="22"/>
  <c r="J246" i="21"/>
  <c r="K245" i="21"/>
  <c r="Q245" i="21"/>
  <c r="P246" i="21"/>
  <c r="E246" i="21"/>
  <c r="D247" i="21"/>
  <c r="K247" i="20"/>
  <c r="J248" i="20"/>
  <c r="E244" i="20"/>
  <c r="D245" i="20"/>
  <c r="Q244" i="20"/>
  <c r="P245" i="20"/>
  <c r="E247" i="19"/>
  <c r="D248" i="19"/>
  <c r="Q246" i="19"/>
  <c r="P247" i="19"/>
  <c r="K245" i="19"/>
  <c r="J246" i="19"/>
  <c r="K245" i="18"/>
  <c r="J246" i="18"/>
  <c r="Q246" i="18"/>
  <c r="P247" i="18"/>
  <c r="E246" i="18"/>
  <c r="D247" i="18"/>
  <c r="Q245" i="17"/>
  <c r="P246" i="17"/>
  <c r="D246" i="17"/>
  <c r="E245" i="17"/>
  <c r="K245" i="17"/>
  <c r="J246" i="17"/>
  <c r="Q246" i="16"/>
  <c r="P247" i="16"/>
  <c r="D246" i="16"/>
  <c r="E245" i="16"/>
  <c r="K249" i="16"/>
  <c r="J250" i="16"/>
  <c r="D246" i="15"/>
  <c r="E245" i="15"/>
  <c r="Q245" i="15"/>
  <c r="P246" i="15"/>
  <c r="J247" i="15"/>
  <c r="K246" i="15"/>
  <c r="E246" i="14"/>
  <c r="D247" i="14"/>
  <c r="Q245" i="14"/>
  <c r="P246" i="14"/>
  <c r="K245" i="14"/>
  <c r="J246" i="14"/>
  <c r="D247" i="13"/>
  <c r="E246" i="13"/>
  <c r="P246" i="13"/>
  <c r="Q245" i="13"/>
  <c r="J247" i="13"/>
  <c r="K246" i="13"/>
  <c r="J247" i="12"/>
  <c r="K246" i="12"/>
  <c r="D246" i="12"/>
  <c r="E245" i="12"/>
  <c r="P248" i="12"/>
  <c r="Q247" i="12"/>
  <c r="K245" i="11"/>
  <c r="J246" i="11"/>
  <c r="P246" i="11"/>
  <c r="Q245" i="11"/>
  <c r="D246" i="11"/>
  <c r="E245" i="11"/>
  <c r="K245" i="10"/>
  <c r="J246" i="10"/>
  <c r="D246" i="10"/>
  <c r="E245" i="10"/>
  <c r="Q246" i="10"/>
  <c r="P247" i="10"/>
  <c r="E246" i="9"/>
  <c r="D247" i="9"/>
  <c r="Q245" i="9"/>
  <c r="P246" i="9"/>
  <c r="K245" i="9"/>
  <c r="J246" i="9"/>
  <c r="D247" i="8"/>
  <c r="E246" i="8"/>
  <c r="K245" i="8"/>
  <c r="J246" i="8"/>
  <c r="Q246" i="8"/>
  <c r="P247" i="8"/>
  <c r="E247" i="7"/>
  <c r="D248" i="7"/>
  <c r="Q245" i="7"/>
  <c r="P246" i="7"/>
  <c r="K244" i="7"/>
  <c r="J245" i="7"/>
  <c r="J247" i="6"/>
  <c r="K246" i="6"/>
  <c r="P246" i="6"/>
  <c r="Q245" i="6"/>
  <c r="D247" i="6"/>
  <c r="E246" i="6"/>
  <c r="Q245" i="5"/>
  <c r="P246" i="5"/>
  <c r="J246" i="5"/>
  <c r="K245" i="5"/>
  <c r="D246" i="5"/>
  <c r="E245" i="5"/>
  <c r="D247" i="4"/>
  <c r="E246" i="4"/>
  <c r="K245" i="4"/>
  <c r="J246" i="4"/>
  <c r="Q246" i="4"/>
  <c r="P247" i="4"/>
  <c r="J247" i="3"/>
  <c r="K246" i="3"/>
  <c r="Q246" i="3"/>
  <c r="P247" i="3"/>
  <c r="D246" i="3"/>
  <c r="E245" i="3"/>
  <c r="P246" i="2"/>
  <c r="Q245" i="2"/>
  <c r="E244" i="2"/>
  <c r="D245" i="2"/>
  <c r="K245" i="2"/>
  <c r="J246" i="2"/>
  <c r="D246" i="1"/>
  <c r="E245" i="1"/>
  <c r="J247" i="24" l="1"/>
  <c r="K246" i="24"/>
  <c r="Q248" i="24"/>
  <c r="P249" i="24"/>
  <c r="E246" i="24"/>
  <c r="D247" i="24"/>
  <c r="K247" i="23"/>
  <c r="J248" i="23"/>
  <c r="E247" i="23"/>
  <c r="D248" i="23"/>
  <c r="Q246" i="23"/>
  <c r="P247" i="23"/>
  <c r="E247" i="22"/>
  <c r="D248" i="22"/>
  <c r="Q246" i="22"/>
  <c r="P247" i="22"/>
  <c r="J247" i="22"/>
  <c r="K246" i="22"/>
  <c r="E247" i="21"/>
  <c r="D248" i="21"/>
  <c r="Q246" i="21"/>
  <c r="P247" i="21"/>
  <c r="J247" i="21"/>
  <c r="K246" i="21"/>
  <c r="D246" i="20"/>
  <c r="E245" i="20"/>
  <c r="Q245" i="20"/>
  <c r="P246" i="20"/>
  <c r="K248" i="20"/>
  <c r="J249" i="20"/>
  <c r="J247" i="19"/>
  <c r="K246" i="19"/>
  <c r="P248" i="19"/>
  <c r="Q247" i="19"/>
  <c r="E248" i="19"/>
  <c r="D249" i="19"/>
  <c r="E247" i="18"/>
  <c r="D248" i="18"/>
  <c r="P248" i="18"/>
  <c r="Q247" i="18"/>
  <c r="J247" i="18"/>
  <c r="K246" i="18"/>
  <c r="J247" i="17"/>
  <c r="K246" i="17"/>
  <c r="E246" i="17"/>
  <c r="D247" i="17"/>
  <c r="Q246" i="17"/>
  <c r="P247" i="17"/>
  <c r="J251" i="16"/>
  <c r="K250" i="16"/>
  <c r="E246" i="16"/>
  <c r="D247" i="16"/>
  <c r="P248" i="16"/>
  <c r="Q247" i="16"/>
  <c r="Q246" i="15"/>
  <c r="P247" i="15"/>
  <c r="K247" i="15"/>
  <c r="J248" i="15"/>
  <c r="E246" i="15"/>
  <c r="D247" i="15"/>
  <c r="J247" i="14"/>
  <c r="K246" i="14"/>
  <c r="Q246" i="14"/>
  <c r="P247" i="14"/>
  <c r="E247" i="14"/>
  <c r="D248" i="14"/>
  <c r="J248" i="13"/>
  <c r="K247" i="13"/>
  <c r="Q246" i="13"/>
  <c r="P247" i="13"/>
  <c r="D248" i="13"/>
  <c r="E247" i="13"/>
  <c r="Q248" i="12"/>
  <c r="P249" i="12"/>
  <c r="E246" i="12"/>
  <c r="D247" i="12"/>
  <c r="K247" i="12"/>
  <c r="J248" i="12"/>
  <c r="D247" i="11"/>
  <c r="E246" i="11"/>
  <c r="Q246" i="11"/>
  <c r="P247" i="11"/>
  <c r="J247" i="11"/>
  <c r="K246" i="11"/>
  <c r="E246" i="10"/>
  <c r="D247" i="10"/>
  <c r="P248" i="10"/>
  <c r="Q247" i="10"/>
  <c r="J247" i="10"/>
  <c r="K246" i="10"/>
  <c r="J247" i="9"/>
  <c r="K246" i="9"/>
  <c r="Q246" i="9"/>
  <c r="P247" i="9"/>
  <c r="E247" i="9"/>
  <c r="D248" i="9"/>
  <c r="P248" i="8"/>
  <c r="Q247" i="8"/>
  <c r="J247" i="8"/>
  <c r="K246" i="8"/>
  <c r="D248" i="8"/>
  <c r="E247" i="8"/>
  <c r="K245" i="7"/>
  <c r="J246" i="7"/>
  <c r="Q246" i="7"/>
  <c r="P247" i="7"/>
  <c r="E248" i="7"/>
  <c r="D249" i="7"/>
  <c r="Q246" i="6"/>
  <c r="P247" i="6"/>
  <c r="D248" i="6"/>
  <c r="E247" i="6"/>
  <c r="J248" i="6"/>
  <c r="K247" i="6"/>
  <c r="E246" i="5"/>
  <c r="D247" i="5"/>
  <c r="J247" i="5"/>
  <c r="K246" i="5"/>
  <c r="P247" i="5"/>
  <c r="Q246" i="5"/>
  <c r="P248" i="4"/>
  <c r="Q247" i="4"/>
  <c r="J247" i="4"/>
  <c r="K246" i="4"/>
  <c r="D248" i="4"/>
  <c r="E247" i="4"/>
  <c r="E246" i="3"/>
  <c r="D247" i="3"/>
  <c r="P248" i="3"/>
  <c r="Q247" i="3"/>
  <c r="K247" i="3"/>
  <c r="J248" i="3"/>
  <c r="J247" i="2"/>
  <c r="K246" i="2"/>
  <c r="D246" i="2"/>
  <c r="E245" i="2"/>
  <c r="Q246" i="2"/>
  <c r="P247" i="2"/>
  <c r="D247" i="1"/>
  <c r="E246" i="1"/>
  <c r="E247" i="24" l="1"/>
  <c r="D248" i="24"/>
  <c r="Q249" i="24"/>
  <c r="P250" i="24"/>
  <c r="K247" i="24"/>
  <c r="J248" i="24"/>
  <c r="P248" i="23"/>
  <c r="Q247" i="23"/>
  <c r="E248" i="23"/>
  <c r="D249" i="23"/>
  <c r="K248" i="23"/>
  <c r="J249" i="23"/>
  <c r="P248" i="22"/>
  <c r="Q247" i="22"/>
  <c r="K247" i="22"/>
  <c r="J248" i="22"/>
  <c r="D249" i="22"/>
  <c r="E248" i="22"/>
  <c r="P248" i="21"/>
  <c r="Q247" i="21"/>
  <c r="K247" i="21"/>
  <c r="J248" i="21"/>
  <c r="D249" i="21"/>
  <c r="E248" i="21"/>
  <c r="K249" i="20"/>
  <c r="J250" i="20"/>
  <c r="Q246" i="20"/>
  <c r="P247" i="20"/>
  <c r="E246" i="20"/>
  <c r="D247" i="20"/>
  <c r="D250" i="19"/>
  <c r="E249" i="19"/>
  <c r="Q248" i="19"/>
  <c r="P249" i="19"/>
  <c r="K247" i="19"/>
  <c r="J248" i="19"/>
  <c r="K247" i="18"/>
  <c r="J248" i="18"/>
  <c r="Q248" i="18"/>
  <c r="P249" i="18"/>
  <c r="E248" i="18"/>
  <c r="D249" i="18"/>
  <c r="P248" i="17"/>
  <c r="Q247" i="17"/>
  <c r="E247" i="17"/>
  <c r="D248" i="17"/>
  <c r="K247" i="17"/>
  <c r="J248" i="17"/>
  <c r="Q248" i="16"/>
  <c r="P249" i="16"/>
  <c r="E247" i="16"/>
  <c r="D248" i="16"/>
  <c r="K251" i="16"/>
  <c r="J252" i="16"/>
  <c r="E247" i="15"/>
  <c r="D248" i="15"/>
  <c r="K248" i="15"/>
  <c r="J249" i="15"/>
  <c r="P248" i="15"/>
  <c r="Q247" i="15"/>
  <c r="E248" i="14"/>
  <c r="D249" i="14"/>
  <c r="P248" i="14"/>
  <c r="Q247" i="14"/>
  <c r="K247" i="14"/>
  <c r="J248" i="14"/>
  <c r="E248" i="13"/>
  <c r="D249" i="13"/>
  <c r="P248" i="13"/>
  <c r="Q247" i="13"/>
  <c r="J249" i="13"/>
  <c r="K248" i="13"/>
  <c r="E247" i="12"/>
  <c r="D248" i="12"/>
  <c r="K248" i="12"/>
  <c r="J249" i="12"/>
  <c r="Q249" i="12"/>
  <c r="P250" i="12"/>
  <c r="P248" i="11"/>
  <c r="Q247" i="11"/>
  <c r="J248" i="11"/>
  <c r="K247" i="11"/>
  <c r="D248" i="11"/>
  <c r="E247" i="11"/>
  <c r="K247" i="10"/>
  <c r="J248" i="10"/>
  <c r="Q248" i="10"/>
  <c r="P249" i="10"/>
  <c r="E247" i="10"/>
  <c r="D248" i="10"/>
  <c r="E248" i="9"/>
  <c r="D249" i="9"/>
  <c r="P248" i="9"/>
  <c r="Q247" i="9"/>
  <c r="K247" i="9"/>
  <c r="J248" i="9"/>
  <c r="E248" i="8"/>
  <c r="D249" i="8"/>
  <c r="J248" i="8"/>
  <c r="K247" i="8"/>
  <c r="P249" i="8"/>
  <c r="Q248" i="8"/>
  <c r="D250" i="7"/>
  <c r="E249" i="7"/>
  <c r="P248" i="7"/>
  <c r="Q247" i="7"/>
  <c r="J247" i="7"/>
  <c r="K246" i="7"/>
  <c r="J249" i="6"/>
  <c r="K248" i="6"/>
  <c r="E248" i="6"/>
  <c r="D249" i="6"/>
  <c r="P248" i="6"/>
  <c r="Q247" i="6"/>
  <c r="K247" i="5"/>
  <c r="J248" i="5"/>
  <c r="P248" i="5"/>
  <c r="Q247" i="5"/>
  <c r="E247" i="5"/>
  <c r="D248" i="5"/>
  <c r="E248" i="4"/>
  <c r="D249" i="4"/>
  <c r="J248" i="4"/>
  <c r="K247" i="4"/>
  <c r="P249" i="4"/>
  <c r="Q248" i="4"/>
  <c r="D248" i="3"/>
  <c r="E247" i="3"/>
  <c r="J249" i="3"/>
  <c r="K248" i="3"/>
  <c r="Q248" i="3"/>
  <c r="P249" i="3"/>
  <c r="P248" i="2"/>
  <c r="Q247" i="2"/>
  <c r="D247" i="2"/>
  <c r="E246" i="2"/>
  <c r="J248" i="2"/>
  <c r="K247" i="2"/>
  <c r="D248" i="1"/>
  <c r="E247" i="1"/>
  <c r="K248" i="24" l="1"/>
  <c r="J249" i="24"/>
  <c r="Q250" i="24"/>
  <c r="P251" i="24"/>
  <c r="E248" i="24"/>
  <c r="D249" i="24"/>
  <c r="K249" i="23"/>
  <c r="J250" i="23"/>
  <c r="D250" i="23"/>
  <c r="E249" i="23"/>
  <c r="Q248" i="23"/>
  <c r="P249" i="23"/>
  <c r="K248" i="22"/>
  <c r="J249" i="22"/>
  <c r="D250" i="22"/>
  <c r="E249" i="22"/>
  <c r="Q248" i="22"/>
  <c r="P249" i="22"/>
  <c r="D250" i="21"/>
  <c r="E249" i="21"/>
  <c r="K248" i="21"/>
  <c r="J249" i="21"/>
  <c r="Q248" i="21"/>
  <c r="P249" i="21"/>
  <c r="E247" i="20"/>
  <c r="D248" i="20"/>
  <c r="P248" i="20"/>
  <c r="Q247" i="20"/>
  <c r="J251" i="20"/>
  <c r="K250" i="20"/>
  <c r="Q249" i="19"/>
  <c r="P250" i="19"/>
  <c r="K248" i="19"/>
  <c r="J249" i="19"/>
  <c r="E250" i="19"/>
  <c r="D251" i="19"/>
  <c r="D250" i="18"/>
  <c r="E249" i="18"/>
  <c r="Q249" i="18"/>
  <c r="P250" i="18"/>
  <c r="K248" i="18"/>
  <c r="J249" i="18"/>
  <c r="K248" i="17"/>
  <c r="J249" i="17"/>
  <c r="E248" i="17"/>
  <c r="D249" i="17"/>
  <c r="Q248" i="17"/>
  <c r="P249" i="17"/>
  <c r="K252" i="16"/>
  <c r="J253" i="16"/>
  <c r="E248" i="16"/>
  <c r="D249" i="16"/>
  <c r="Q249" i="16"/>
  <c r="P250" i="16"/>
  <c r="K249" i="15"/>
  <c r="J250" i="15"/>
  <c r="Q248" i="15"/>
  <c r="P249" i="15"/>
  <c r="E248" i="15"/>
  <c r="D249" i="15"/>
  <c r="K248" i="14"/>
  <c r="J249" i="14"/>
  <c r="Q248" i="14"/>
  <c r="P249" i="14"/>
  <c r="D250" i="14"/>
  <c r="E249" i="14"/>
  <c r="K249" i="13"/>
  <c r="J250" i="13"/>
  <c r="P249" i="13"/>
  <c r="Q248" i="13"/>
  <c r="D250" i="13"/>
  <c r="E249" i="13"/>
  <c r="Q250" i="12"/>
  <c r="P251" i="12"/>
  <c r="K249" i="12"/>
  <c r="J250" i="12"/>
  <c r="E248" i="12"/>
  <c r="D249" i="12"/>
  <c r="J249" i="11"/>
  <c r="K248" i="11"/>
  <c r="E248" i="11"/>
  <c r="D249" i="11"/>
  <c r="P249" i="11"/>
  <c r="Q248" i="11"/>
  <c r="E248" i="10"/>
  <c r="D249" i="10"/>
  <c r="Q249" i="10"/>
  <c r="P250" i="10"/>
  <c r="K248" i="10"/>
  <c r="J249" i="10"/>
  <c r="Q248" i="9"/>
  <c r="P249" i="9"/>
  <c r="K248" i="9"/>
  <c r="J249" i="9"/>
  <c r="D250" i="9"/>
  <c r="E249" i="9"/>
  <c r="P250" i="8"/>
  <c r="Q249" i="8"/>
  <c r="J249" i="8"/>
  <c r="K248" i="8"/>
  <c r="D250" i="8"/>
  <c r="E249" i="8"/>
  <c r="K247" i="7"/>
  <c r="J248" i="7"/>
  <c r="Q248" i="7"/>
  <c r="P249" i="7"/>
  <c r="E250" i="7"/>
  <c r="D251" i="7"/>
  <c r="P249" i="6"/>
  <c r="Q248" i="6"/>
  <c r="D250" i="6"/>
  <c r="E249" i="6"/>
  <c r="K249" i="6"/>
  <c r="J250" i="6"/>
  <c r="D249" i="5"/>
  <c r="E248" i="5"/>
  <c r="Q248" i="5"/>
  <c r="P249" i="5"/>
  <c r="K248" i="5"/>
  <c r="J249" i="5"/>
  <c r="Q249" i="4"/>
  <c r="P250" i="4"/>
  <c r="K248" i="4"/>
  <c r="J249" i="4"/>
  <c r="D250" i="4"/>
  <c r="E249" i="4"/>
  <c r="Q249" i="3"/>
  <c r="P250" i="3"/>
  <c r="K249" i="3"/>
  <c r="J250" i="3"/>
  <c r="E248" i="3"/>
  <c r="D249" i="3"/>
  <c r="P249" i="2"/>
  <c r="Q248" i="2"/>
  <c r="J249" i="2"/>
  <c r="K248" i="2"/>
  <c r="D248" i="2"/>
  <c r="E247" i="2"/>
  <c r="D249" i="1"/>
  <c r="E248" i="1"/>
  <c r="D250" i="24" l="1"/>
  <c r="E249" i="24"/>
  <c r="P252" i="24"/>
  <c r="Q251" i="24"/>
  <c r="K249" i="24"/>
  <c r="J250" i="24"/>
  <c r="J251" i="23"/>
  <c r="K250" i="23"/>
  <c r="Q249" i="23"/>
  <c r="P250" i="23"/>
  <c r="E250" i="23"/>
  <c r="D251" i="23"/>
  <c r="E250" i="22"/>
  <c r="D251" i="22"/>
  <c r="Q249" i="22"/>
  <c r="P250" i="22"/>
  <c r="K249" i="22"/>
  <c r="J250" i="22"/>
  <c r="Q249" i="21"/>
  <c r="P250" i="21"/>
  <c r="K249" i="21"/>
  <c r="J250" i="21"/>
  <c r="E250" i="21"/>
  <c r="D251" i="21"/>
  <c r="K251" i="20"/>
  <c r="J252" i="20"/>
  <c r="Q248" i="20"/>
  <c r="P249" i="20"/>
  <c r="E248" i="20"/>
  <c r="D249" i="20"/>
  <c r="E251" i="19"/>
  <c r="D252" i="19"/>
  <c r="K249" i="19"/>
  <c r="J250" i="19"/>
  <c r="Q250" i="19"/>
  <c r="P251" i="19"/>
  <c r="K249" i="18"/>
  <c r="J250" i="18"/>
  <c r="Q250" i="18"/>
  <c r="P251" i="18"/>
  <c r="E250" i="18"/>
  <c r="D251" i="18"/>
  <c r="Q249" i="17"/>
  <c r="P250" i="17"/>
  <c r="D250" i="17"/>
  <c r="E249" i="17"/>
  <c r="K249" i="17"/>
  <c r="J250" i="17"/>
  <c r="Q250" i="16"/>
  <c r="P251" i="16"/>
  <c r="D250" i="16"/>
  <c r="E249" i="16"/>
  <c r="K253" i="16"/>
  <c r="J254" i="16"/>
  <c r="D250" i="15"/>
  <c r="E249" i="15"/>
  <c r="Q249" i="15"/>
  <c r="P250" i="15"/>
  <c r="J251" i="15"/>
  <c r="K250" i="15"/>
  <c r="E250" i="14"/>
  <c r="D251" i="14"/>
  <c r="Q249" i="14"/>
  <c r="P250" i="14"/>
  <c r="K249" i="14"/>
  <c r="J250" i="14"/>
  <c r="D251" i="13"/>
  <c r="E250" i="13"/>
  <c r="P250" i="13"/>
  <c r="Q249" i="13"/>
  <c r="J251" i="13"/>
  <c r="K250" i="13"/>
  <c r="D250" i="12"/>
  <c r="E249" i="12"/>
  <c r="J251" i="12"/>
  <c r="K250" i="12"/>
  <c r="P252" i="12"/>
  <c r="Q251" i="12"/>
  <c r="D250" i="11"/>
  <c r="E249" i="11"/>
  <c r="P250" i="11"/>
  <c r="Q249" i="11"/>
  <c r="K249" i="11"/>
  <c r="J250" i="11"/>
  <c r="Q250" i="10"/>
  <c r="P251" i="10"/>
  <c r="D250" i="10"/>
  <c r="E249" i="10"/>
  <c r="K249" i="10"/>
  <c r="J250" i="10"/>
  <c r="E250" i="9"/>
  <c r="D251" i="9"/>
  <c r="K249" i="9"/>
  <c r="J250" i="9"/>
  <c r="Q249" i="9"/>
  <c r="P250" i="9"/>
  <c r="D251" i="8"/>
  <c r="E250" i="8"/>
  <c r="K249" i="8"/>
  <c r="J250" i="8"/>
  <c r="Q250" i="8"/>
  <c r="P251" i="8"/>
  <c r="E251" i="7"/>
  <c r="D252" i="7"/>
  <c r="Q249" i="7"/>
  <c r="P250" i="7"/>
  <c r="K248" i="7"/>
  <c r="J249" i="7"/>
  <c r="J251" i="6"/>
  <c r="K250" i="6"/>
  <c r="D251" i="6"/>
  <c r="E250" i="6"/>
  <c r="P250" i="6"/>
  <c r="Q249" i="6"/>
  <c r="K249" i="5"/>
  <c r="J250" i="5"/>
  <c r="Q249" i="5"/>
  <c r="P250" i="5"/>
  <c r="D250" i="5"/>
  <c r="E249" i="5"/>
  <c r="D251" i="4"/>
  <c r="E250" i="4"/>
  <c r="K249" i="4"/>
  <c r="J250" i="4"/>
  <c r="Q250" i="4"/>
  <c r="P251" i="4"/>
  <c r="D250" i="3"/>
  <c r="E249" i="3"/>
  <c r="J251" i="3"/>
  <c r="K250" i="3"/>
  <c r="Q250" i="3"/>
  <c r="P251" i="3"/>
  <c r="E248" i="2"/>
  <c r="D249" i="2"/>
  <c r="K249" i="2"/>
  <c r="J250" i="2"/>
  <c r="P250" i="2"/>
  <c r="Q249" i="2"/>
  <c r="D250" i="1"/>
  <c r="E249" i="1"/>
  <c r="J251" i="24" l="1"/>
  <c r="K250" i="24"/>
  <c r="Q252" i="24"/>
  <c r="P253" i="24"/>
  <c r="E250" i="24"/>
  <c r="D251" i="24"/>
  <c r="E251" i="23"/>
  <c r="D252" i="23"/>
  <c r="Q250" i="23"/>
  <c r="P251" i="23"/>
  <c r="K251" i="23"/>
  <c r="J252" i="23"/>
  <c r="P251" i="22"/>
  <c r="Q250" i="22"/>
  <c r="J251" i="22"/>
  <c r="K250" i="22"/>
  <c r="E251" i="22"/>
  <c r="D252" i="22"/>
  <c r="J251" i="21"/>
  <c r="K250" i="21"/>
  <c r="E251" i="21"/>
  <c r="D252" i="21"/>
  <c r="P251" i="21"/>
  <c r="Q250" i="21"/>
  <c r="Q249" i="20"/>
  <c r="P250" i="20"/>
  <c r="D250" i="20"/>
  <c r="E249" i="20"/>
  <c r="K252" i="20"/>
  <c r="J253" i="20"/>
  <c r="P252" i="19"/>
  <c r="Q251" i="19"/>
  <c r="J251" i="19"/>
  <c r="K250" i="19"/>
  <c r="E252" i="19"/>
  <c r="D253" i="19"/>
  <c r="E251" i="18"/>
  <c r="D252" i="18"/>
  <c r="P252" i="18"/>
  <c r="Q251" i="18"/>
  <c r="J251" i="18"/>
  <c r="K250" i="18"/>
  <c r="J251" i="17"/>
  <c r="K250" i="17"/>
  <c r="E250" i="17"/>
  <c r="D251" i="17"/>
  <c r="Q250" i="17"/>
  <c r="P251" i="17"/>
  <c r="J255" i="16"/>
  <c r="K254" i="16"/>
  <c r="E250" i="16"/>
  <c r="D251" i="16"/>
  <c r="P252" i="16"/>
  <c r="Q251" i="16"/>
  <c r="K251" i="15"/>
  <c r="J252" i="15"/>
  <c r="Q250" i="15"/>
  <c r="P251" i="15"/>
  <c r="E250" i="15"/>
  <c r="D251" i="15"/>
  <c r="J251" i="14"/>
  <c r="K250" i="14"/>
  <c r="Q250" i="14"/>
  <c r="P251" i="14"/>
  <c r="E251" i="14"/>
  <c r="D252" i="14"/>
  <c r="J252" i="13"/>
  <c r="K251" i="13"/>
  <c r="Q250" i="13"/>
  <c r="P251" i="13"/>
  <c r="D252" i="13"/>
  <c r="E251" i="13"/>
  <c r="K251" i="12"/>
  <c r="J252" i="12"/>
  <c r="Q252" i="12"/>
  <c r="P253" i="12"/>
  <c r="E250" i="12"/>
  <c r="D251" i="12"/>
  <c r="J251" i="11"/>
  <c r="K250" i="11"/>
  <c r="Q250" i="11"/>
  <c r="P251" i="11"/>
  <c r="D251" i="11"/>
  <c r="E250" i="11"/>
  <c r="J251" i="10"/>
  <c r="K250" i="10"/>
  <c r="E250" i="10"/>
  <c r="D251" i="10"/>
  <c r="P252" i="10"/>
  <c r="Q251" i="10"/>
  <c r="Q250" i="9"/>
  <c r="P251" i="9"/>
  <c r="J251" i="9"/>
  <c r="K250" i="9"/>
  <c r="E251" i="9"/>
  <c r="D252" i="9"/>
  <c r="P252" i="8"/>
  <c r="Q251" i="8"/>
  <c r="J251" i="8"/>
  <c r="K250" i="8"/>
  <c r="D252" i="8"/>
  <c r="E251" i="8"/>
  <c r="K249" i="7"/>
  <c r="J250" i="7"/>
  <c r="Q250" i="7"/>
  <c r="P251" i="7"/>
  <c r="E252" i="7"/>
  <c r="D253" i="7"/>
  <c r="D252" i="6"/>
  <c r="E251" i="6"/>
  <c r="Q250" i="6"/>
  <c r="P251" i="6"/>
  <c r="J252" i="6"/>
  <c r="K251" i="6"/>
  <c r="E250" i="5"/>
  <c r="D251" i="5"/>
  <c r="P251" i="5"/>
  <c r="Q250" i="5"/>
  <c r="J251" i="5"/>
  <c r="K250" i="5"/>
  <c r="P252" i="4"/>
  <c r="Q251" i="4"/>
  <c r="J251" i="4"/>
  <c r="K250" i="4"/>
  <c r="D252" i="4"/>
  <c r="E251" i="4"/>
  <c r="P252" i="3"/>
  <c r="Q251" i="3"/>
  <c r="K251" i="3"/>
  <c r="J252" i="3"/>
  <c r="E250" i="3"/>
  <c r="D251" i="3"/>
  <c r="Q250" i="2"/>
  <c r="P251" i="2"/>
  <c r="J251" i="2"/>
  <c r="K250" i="2"/>
  <c r="D250" i="2"/>
  <c r="E249" i="2"/>
  <c r="D251" i="1"/>
  <c r="E250" i="1"/>
  <c r="E251" i="24" l="1"/>
  <c r="D252" i="24"/>
  <c r="Q253" i="24"/>
  <c r="P254" i="24"/>
  <c r="K251" i="24"/>
  <c r="J252" i="24"/>
  <c r="P252" i="23"/>
  <c r="Q251" i="23"/>
  <c r="E252" i="23"/>
  <c r="D253" i="23"/>
  <c r="K252" i="23"/>
  <c r="J253" i="23"/>
  <c r="E252" i="22"/>
  <c r="D253" i="22"/>
  <c r="K251" i="22"/>
  <c r="J252" i="22"/>
  <c r="P252" i="22"/>
  <c r="Q251" i="22"/>
  <c r="P252" i="21"/>
  <c r="Q251" i="21"/>
  <c r="D253" i="21"/>
  <c r="E252" i="21"/>
  <c r="K251" i="21"/>
  <c r="J252" i="21"/>
  <c r="K253" i="20"/>
  <c r="J254" i="20"/>
  <c r="E250" i="20"/>
  <c r="D251" i="20"/>
  <c r="Q250" i="20"/>
  <c r="P251" i="20"/>
  <c r="D254" i="19"/>
  <c r="E253" i="19"/>
  <c r="K251" i="19"/>
  <c r="J252" i="19"/>
  <c r="Q252" i="19"/>
  <c r="P253" i="19"/>
  <c r="K251" i="18"/>
  <c r="J252" i="18"/>
  <c r="Q252" i="18"/>
  <c r="P253" i="18"/>
  <c r="E252" i="18"/>
  <c r="D253" i="18"/>
  <c r="P252" i="17"/>
  <c r="Q251" i="17"/>
  <c r="E251" i="17"/>
  <c r="D252" i="17"/>
  <c r="K251" i="17"/>
  <c r="J252" i="17"/>
  <c r="Q252" i="16"/>
  <c r="P253" i="16"/>
  <c r="E251" i="16"/>
  <c r="D252" i="16"/>
  <c r="K255" i="16"/>
  <c r="J256" i="16"/>
  <c r="P252" i="15"/>
  <c r="Q251" i="15"/>
  <c r="E251" i="15"/>
  <c r="D252" i="15"/>
  <c r="K252" i="15"/>
  <c r="J253" i="15"/>
  <c r="E252" i="14"/>
  <c r="D253" i="14"/>
  <c r="P252" i="14"/>
  <c r="Q251" i="14"/>
  <c r="K251" i="14"/>
  <c r="J252" i="14"/>
  <c r="E252" i="13"/>
  <c r="D253" i="13"/>
  <c r="P252" i="13"/>
  <c r="Q251" i="13"/>
  <c r="J253" i="13"/>
  <c r="K252" i="13"/>
  <c r="E251" i="12"/>
  <c r="D252" i="12"/>
  <c r="Q253" i="12"/>
  <c r="P254" i="12"/>
  <c r="K252" i="12"/>
  <c r="J253" i="12"/>
  <c r="D252" i="11"/>
  <c r="E251" i="11"/>
  <c r="P252" i="11"/>
  <c r="Q251" i="11"/>
  <c r="J252" i="11"/>
  <c r="K251" i="11"/>
  <c r="Q252" i="10"/>
  <c r="P253" i="10"/>
  <c r="E251" i="10"/>
  <c r="D252" i="10"/>
  <c r="K251" i="10"/>
  <c r="J252" i="10"/>
  <c r="E252" i="9"/>
  <c r="D253" i="9"/>
  <c r="K251" i="9"/>
  <c r="J252" i="9"/>
  <c r="P252" i="9"/>
  <c r="Q251" i="9"/>
  <c r="E252" i="8"/>
  <c r="D253" i="8"/>
  <c r="J252" i="8"/>
  <c r="K251" i="8"/>
  <c r="Q252" i="8"/>
  <c r="P253" i="8"/>
  <c r="D254" i="7"/>
  <c r="E253" i="7"/>
  <c r="P252" i="7"/>
  <c r="Q251" i="7"/>
  <c r="J251" i="7"/>
  <c r="K250" i="7"/>
  <c r="J253" i="6"/>
  <c r="K252" i="6"/>
  <c r="P252" i="6"/>
  <c r="Q251" i="6"/>
  <c r="E252" i="6"/>
  <c r="D253" i="6"/>
  <c r="K251" i="5"/>
  <c r="J252" i="5"/>
  <c r="P252" i="5"/>
  <c r="Q251" i="5"/>
  <c r="E251" i="5"/>
  <c r="D252" i="5"/>
  <c r="J252" i="4"/>
  <c r="K251" i="4"/>
  <c r="E252" i="4"/>
  <c r="D253" i="4"/>
  <c r="P253" i="4"/>
  <c r="Q252" i="4"/>
  <c r="E251" i="3"/>
  <c r="D252" i="3"/>
  <c r="K252" i="3"/>
  <c r="J253" i="3"/>
  <c r="Q252" i="3"/>
  <c r="P253" i="3"/>
  <c r="D251" i="2"/>
  <c r="E250" i="2"/>
  <c r="J252" i="2"/>
  <c r="K251" i="2"/>
  <c r="P252" i="2"/>
  <c r="Q251" i="2"/>
  <c r="D252" i="1"/>
  <c r="E251" i="1"/>
  <c r="Q254" i="24" l="1"/>
  <c r="P255" i="24"/>
  <c r="K252" i="24"/>
  <c r="J253" i="24"/>
  <c r="E252" i="24"/>
  <c r="D253" i="24"/>
  <c r="D254" i="23"/>
  <c r="E253" i="23"/>
  <c r="K253" i="23"/>
  <c r="J254" i="23"/>
  <c r="Q252" i="23"/>
  <c r="P253" i="23"/>
  <c r="Q252" i="22"/>
  <c r="P253" i="22"/>
  <c r="K252" i="22"/>
  <c r="J253" i="22"/>
  <c r="D254" i="22"/>
  <c r="E253" i="22"/>
  <c r="K252" i="21"/>
  <c r="J253" i="21"/>
  <c r="D254" i="21"/>
  <c r="E253" i="21"/>
  <c r="Q252" i="21"/>
  <c r="P253" i="21"/>
  <c r="P252" i="20"/>
  <c r="Q251" i="20"/>
  <c r="E251" i="20"/>
  <c r="D252" i="20"/>
  <c r="J255" i="20"/>
  <c r="K254" i="20"/>
  <c r="Q253" i="19"/>
  <c r="P254" i="19"/>
  <c r="K252" i="19"/>
  <c r="J253" i="19"/>
  <c r="E254" i="19"/>
  <c r="D255" i="19"/>
  <c r="D254" i="18"/>
  <c r="E253" i="18"/>
  <c r="Q253" i="18"/>
  <c r="P254" i="18"/>
  <c r="K252" i="18"/>
  <c r="J253" i="18"/>
  <c r="E252" i="17"/>
  <c r="D253" i="17"/>
  <c r="K252" i="17"/>
  <c r="J253" i="17"/>
  <c r="Q252" i="17"/>
  <c r="P253" i="17"/>
  <c r="K256" i="16"/>
  <c r="J257" i="16"/>
  <c r="E252" i="16"/>
  <c r="D253" i="16"/>
  <c r="Q253" i="16"/>
  <c r="P254" i="16"/>
  <c r="K253" i="15"/>
  <c r="J254" i="15"/>
  <c r="E252" i="15"/>
  <c r="D253" i="15"/>
  <c r="Q252" i="15"/>
  <c r="P253" i="15"/>
  <c r="K252" i="14"/>
  <c r="J253" i="14"/>
  <c r="Q252" i="14"/>
  <c r="P253" i="14"/>
  <c r="D254" i="14"/>
  <c r="E253" i="14"/>
  <c r="K253" i="13"/>
  <c r="J254" i="13"/>
  <c r="P253" i="13"/>
  <c r="Q252" i="13"/>
  <c r="D254" i="13"/>
  <c r="E253" i="13"/>
  <c r="E252" i="12"/>
  <c r="D253" i="12"/>
  <c r="K253" i="12"/>
  <c r="J254" i="12"/>
  <c r="Q254" i="12"/>
  <c r="P255" i="12"/>
  <c r="J253" i="11"/>
  <c r="K252" i="11"/>
  <c r="E252" i="11"/>
  <c r="D253" i="11"/>
  <c r="P253" i="11"/>
  <c r="Q252" i="11"/>
  <c r="E252" i="10"/>
  <c r="D253" i="10"/>
  <c r="K252" i="10"/>
  <c r="J253" i="10"/>
  <c r="Q253" i="10"/>
  <c r="P254" i="10"/>
  <c r="K252" i="9"/>
  <c r="J253" i="9"/>
  <c r="Q252" i="9"/>
  <c r="P253" i="9"/>
  <c r="D254" i="9"/>
  <c r="E253" i="9"/>
  <c r="Q253" i="8"/>
  <c r="P254" i="8"/>
  <c r="K252" i="8"/>
  <c r="J253" i="8"/>
  <c r="D254" i="8"/>
  <c r="E253" i="8"/>
  <c r="K251" i="7"/>
  <c r="J252" i="7"/>
  <c r="Q252" i="7"/>
  <c r="P253" i="7"/>
  <c r="E254" i="7"/>
  <c r="D255" i="7"/>
  <c r="D254" i="6"/>
  <c r="E253" i="6"/>
  <c r="P253" i="6"/>
  <c r="Q252" i="6"/>
  <c r="K253" i="6"/>
  <c r="J254" i="6"/>
  <c r="D253" i="5"/>
  <c r="E252" i="5"/>
  <c r="Q252" i="5"/>
  <c r="P253" i="5"/>
  <c r="K252" i="5"/>
  <c r="J253" i="5"/>
  <c r="P254" i="4"/>
  <c r="Q253" i="4"/>
  <c r="D254" i="4"/>
  <c r="E253" i="4"/>
  <c r="J253" i="4"/>
  <c r="K252" i="4"/>
  <c r="Q253" i="3"/>
  <c r="P254" i="3"/>
  <c r="K253" i="3"/>
  <c r="J254" i="3"/>
  <c r="E252" i="3"/>
  <c r="D253" i="3"/>
  <c r="P253" i="2"/>
  <c r="Q252" i="2"/>
  <c r="J253" i="2"/>
  <c r="K252" i="2"/>
  <c r="D252" i="2"/>
  <c r="E251" i="2"/>
  <c r="D253" i="1"/>
  <c r="E252" i="1"/>
  <c r="D254" i="24" l="1"/>
  <c r="E253" i="24"/>
  <c r="K253" i="24"/>
  <c r="J254" i="24"/>
  <c r="P256" i="24"/>
  <c r="Q255" i="24"/>
  <c r="Q253" i="23"/>
  <c r="P254" i="23"/>
  <c r="J255" i="23"/>
  <c r="K254" i="23"/>
  <c r="E254" i="23"/>
  <c r="D255" i="23"/>
  <c r="J254" i="22"/>
  <c r="K253" i="22"/>
  <c r="E254" i="22"/>
  <c r="D255" i="22"/>
  <c r="Q253" i="22"/>
  <c r="P254" i="22"/>
  <c r="Q253" i="21"/>
  <c r="P254" i="21"/>
  <c r="E254" i="21"/>
  <c r="D255" i="21"/>
  <c r="J254" i="21"/>
  <c r="K253" i="21"/>
  <c r="K255" i="20"/>
  <c r="J256" i="20"/>
  <c r="E252" i="20"/>
  <c r="D253" i="20"/>
  <c r="Q252" i="20"/>
  <c r="P253" i="20"/>
  <c r="E255" i="19"/>
  <c r="D256" i="19"/>
  <c r="K253" i="19"/>
  <c r="J254" i="19"/>
  <c r="Q254" i="19"/>
  <c r="P255" i="19"/>
  <c r="K253" i="18"/>
  <c r="J254" i="18"/>
  <c r="Q254" i="18"/>
  <c r="P255" i="18"/>
  <c r="E254" i="18"/>
  <c r="D255" i="18"/>
  <c r="K253" i="17"/>
  <c r="J254" i="17"/>
  <c r="Q253" i="17"/>
  <c r="P254" i="17"/>
  <c r="D254" i="17"/>
  <c r="E253" i="17"/>
  <c r="Q254" i="16"/>
  <c r="P255" i="16"/>
  <c r="D254" i="16"/>
  <c r="E253" i="16"/>
  <c r="K257" i="16"/>
  <c r="J258" i="16"/>
  <c r="D254" i="15"/>
  <c r="E253" i="15"/>
  <c r="Q253" i="15"/>
  <c r="P254" i="15"/>
  <c r="J255" i="15"/>
  <c r="K254" i="15"/>
  <c r="E254" i="14"/>
  <c r="D255" i="14"/>
  <c r="Q253" i="14"/>
  <c r="P254" i="14"/>
  <c r="K253" i="14"/>
  <c r="J254" i="14"/>
  <c r="D255" i="13"/>
  <c r="E254" i="13"/>
  <c r="P254" i="13"/>
  <c r="Q253" i="13"/>
  <c r="J255" i="13"/>
  <c r="K254" i="13"/>
  <c r="P256" i="12"/>
  <c r="Q255" i="12"/>
  <c r="J255" i="12"/>
  <c r="K254" i="12"/>
  <c r="D254" i="12"/>
  <c r="E253" i="12"/>
  <c r="P254" i="11"/>
  <c r="Q253" i="11"/>
  <c r="D254" i="11"/>
  <c r="E253" i="11"/>
  <c r="K253" i="11"/>
  <c r="J254" i="11"/>
  <c r="Q254" i="10"/>
  <c r="P255" i="10"/>
  <c r="K253" i="10"/>
  <c r="J254" i="10"/>
  <c r="D254" i="10"/>
  <c r="E253" i="10"/>
  <c r="E254" i="9"/>
  <c r="D255" i="9"/>
  <c r="Q253" i="9"/>
  <c r="P254" i="9"/>
  <c r="K253" i="9"/>
  <c r="J254" i="9"/>
  <c r="K253" i="8"/>
  <c r="J254" i="8"/>
  <c r="E254" i="8"/>
  <c r="D255" i="8"/>
  <c r="Q254" i="8"/>
  <c r="P255" i="8"/>
  <c r="Q253" i="7"/>
  <c r="P254" i="7"/>
  <c r="E255" i="7"/>
  <c r="D256" i="7"/>
  <c r="K252" i="7"/>
  <c r="J253" i="7"/>
  <c r="J255" i="6"/>
  <c r="K254" i="6"/>
  <c r="P254" i="6"/>
  <c r="Q253" i="6"/>
  <c r="D255" i="6"/>
  <c r="E254" i="6"/>
  <c r="Q253" i="5"/>
  <c r="P254" i="5"/>
  <c r="J254" i="5"/>
  <c r="K253" i="5"/>
  <c r="D254" i="5"/>
  <c r="E253" i="5"/>
  <c r="K253" i="4"/>
  <c r="J254" i="4"/>
  <c r="D255" i="4"/>
  <c r="E254" i="4"/>
  <c r="Q254" i="4"/>
  <c r="P255" i="4"/>
  <c r="D254" i="3"/>
  <c r="E253" i="3"/>
  <c r="J255" i="3"/>
  <c r="K254" i="3"/>
  <c r="Q254" i="3"/>
  <c r="P255" i="3"/>
  <c r="E252" i="2"/>
  <c r="D253" i="2"/>
  <c r="K253" i="2"/>
  <c r="J254" i="2"/>
  <c r="P254" i="2"/>
  <c r="Q253" i="2"/>
  <c r="D254" i="1"/>
  <c r="E253" i="1"/>
  <c r="Q256" i="24" l="1"/>
  <c r="P257" i="24"/>
  <c r="J255" i="24"/>
  <c r="K254" i="24"/>
  <c r="E254" i="24"/>
  <c r="D255" i="24"/>
  <c r="E255" i="23"/>
  <c r="D256" i="23"/>
  <c r="K255" i="23"/>
  <c r="J256" i="23"/>
  <c r="Q254" i="23"/>
  <c r="P255" i="23"/>
  <c r="E255" i="22"/>
  <c r="D256" i="22"/>
  <c r="Q254" i="22"/>
  <c r="P255" i="22"/>
  <c r="J255" i="22"/>
  <c r="K254" i="22"/>
  <c r="J255" i="21"/>
  <c r="K254" i="21"/>
  <c r="E255" i="21"/>
  <c r="D256" i="21"/>
  <c r="P255" i="21"/>
  <c r="Q254" i="21"/>
  <c r="Q253" i="20"/>
  <c r="P254" i="20"/>
  <c r="D254" i="20"/>
  <c r="E253" i="20"/>
  <c r="K256" i="20"/>
  <c r="J257" i="20"/>
  <c r="P256" i="19"/>
  <c r="Q255" i="19"/>
  <c r="J255" i="19"/>
  <c r="K254" i="19"/>
  <c r="E256" i="19"/>
  <c r="D257" i="19"/>
  <c r="P256" i="18"/>
  <c r="Q255" i="18"/>
  <c r="E255" i="18"/>
  <c r="D256" i="18"/>
  <c r="J255" i="18"/>
  <c r="K254" i="18"/>
  <c r="Q254" i="17"/>
  <c r="P255" i="17"/>
  <c r="E254" i="17"/>
  <c r="D255" i="17"/>
  <c r="J255" i="17"/>
  <c r="K254" i="17"/>
  <c r="E254" i="16"/>
  <c r="D255" i="16"/>
  <c r="J259" i="16"/>
  <c r="K258" i="16"/>
  <c r="P256" i="16"/>
  <c r="Q255" i="16"/>
  <c r="K255" i="15"/>
  <c r="J256" i="15"/>
  <c r="Q254" i="15"/>
  <c r="P255" i="15"/>
  <c r="E254" i="15"/>
  <c r="D255" i="15"/>
  <c r="J255" i="14"/>
  <c r="K254" i="14"/>
  <c r="Q254" i="14"/>
  <c r="P255" i="14"/>
  <c r="E255" i="14"/>
  <c r="D256" i="14"/>
  <c r="J256" i="13"/>
  <c r="K255" i="13"/>
  <c r="Q254" i="13"/>
  <c r="P255" i="13"/>
  <c r="D256" i="13"/>
  <c r="E255" i="13"/>
  <c r="E254" i="12"/>
  <c r="D255" i="12"/>
  <c r="K255" i="12"/>
  <c r="J256" i="12"/>
  <c r="Q256" i="12"/>
  <c r="P257" i="12"/>
  <c r="J255" i="11"/>
  <c r="K254" i="11"/>
  <c r="D255" i="11"/>
  <c r="E254" i="11"/>
  <c r="Q254" i="11"/>
  <c r="P255" i="11"/>
  <c r="E254" i="10"/>
  <c r="D255" i="10"/>
  <c r="J255" i="10"/>
  <c r="K254" i="10"/>
  <c r="P256" i="10"/>
  <c r="Q255" i="10"/>
  <c r="J255" i="9"/>
  <c r="K254" i="9"/>
  <c r="Q254" i="9"/>
  <c r="P255" i="9"/>
  <c r="E255" i="9"/>
  <c r="D256" i="9"/>
  <c r="P256" i="8"/>
  <c r="Q255" i="8"/>
  <c r="E255" i="8"/>
  <c r="D256" i="8"/>
  <c r="J255" i="8"/>
  <c r="K254" i="8"/>
  <c r="K253" i="7"/>
  <c r="J254" i="7"/>
  <c r="E256" i="7"/>
  <c r="D257" i="7"/>
  <c r="Q254" i="7"/>
  <c r="P255" i="7"/>
  <c r="J256" i="6"/>
  <c r="K255" i="6"/>
  <c r="D256" i="6"/>
  <c r="E255" i="6"/>
  <c r="Q254" i="6"/>
  <c r="P255" i="6"/>
  <c r="E254" i="5"/>
  <c r="D255" i="5"/>
  <c r="J255" i="5"/>
  <c r="K254" i="5"/>
  <c r="P255" i="5"/>
  <c r="Q254" i="5"/>
  <c r="P256" i="4"/>
  <c r="Q255" i="4"/>
  <c r="D256" i="4"/>
  <c r="E255" i="4"/>
  <c r="J255" i="4"/>
  <c r="K254" i="4"/>
  <c r="P256" i="3"/>
  <c r="Q255" i="3"/>
  <c r="K255" i="3"/>
  <c r="J256" i="3"/>
  <c r="E254" i="3"/>
  <c r="D255" i="3"/>
  <c r="Q254" i="2"/>
  <c r="P255" i="2"/>
  <c r="J255" i="2"/>
  <c r="K254" i="2"/>
  <c r="D254" i="2"/>
  <c r="E253" i="2"/>
  <c r="D255" i="1"/>
  <c r="E254" i="1"/>
  <c r="E255" i="24" l="1"/>
  <c r="D256" i="24"/>
  <c r="K255" i="24"/>
  <c r="J256" i="24"/>
  <c r="Q257" i="24"/>
  <c r="P258" i="24"/>
  <c r="P256" i="23"/>
  <c r="Q255" i="23"/>
  <c r="K256" i="23"/>
  <c r="J257" i="23"/>
  <c r="E256" i="23"/>
  <c r="D257" i="23"/>
  <c r="P256" i="22"/>
  <c r="Q255" i="22"/>
  <c r="K255" i="22"/>
  <c r="J256" i="22"/>
  <c r="D257" i="22"/>
  <c r="E256" i="22"/>
  <c r="P256" i="21"/>
  <c r="Q255" i="21"/>
  <c r="D257" i="21"/>
  <c r="E256" i="21"/>
  <c r="K255" i="21"/>
  <c r="J256" i="21"/>
  <c r="K257" i="20"/>
  <c r="J258" i="20"/>
  <c r="E254" i="20"/>
  <c r="D255" i="20"/>
  <c r="Q254" i="20"/>
  <c r="P255" i="20"/>
  <c r="K255" i="19"/>
  <c r="J256" i="19"/>
  <c r="D258" i="19"/>
  <c r="E257" i="19"/>
  <c r="Q256" i="19"/>
  <c r="P257" i="19"/>
  <c r="E256" i="18"/>
  <c r="D257" i="18"/>
  <c r="K255" i="18"/>
  <c r="J256" i="18"/>
  <c r="Q256" i="18"/>
  <c r="P257" i="18"/>
  <c r="K255" i="17"/>
  <c r="J256" i="17"/>
  <c r="E255" i="17"/>
  <c r="D256" i="17"/>
  <c r="P256" i="17"/>
  <c r="Q255" i="17"/>
  <c r="K259" i="16"/>
  <c r="J260" i="16"/>
  <c r="K260" i="16" s="1"/>
  <c r="Q256" i="16"/>
  <c r="P257" i="16"/>
  <c r="E255" i="16"/>
  <c r="D256" i="16"/>
  <c r="E255" i="15"/>
  <c r="D256" i="15"/>
  <c r="P256" i="15"/>
  <c r="Q255" i="15"/>
  <c r="K256" i="15"/>
  <c r="J257" i="15"/>
  <c r="E256" i="14"/>
  <c r="D257" i="14"/>
  <c r="P256" i="14"/>
  <c r="Q255" i="14"/>
  <c r="K255" i="14"/>
  <c r="J256" i="14"/>
  <c r="E256" i="13"/>
  <c r="D257" i="13"/>
  <c r="P256" i="13"/>
  <c r="Q255" i="13"/>
  <c r="J257" i="13"/>
  <c r="K256" i="13"/>
  <c r="K256" i="12"/>
  <c r="J257" i="12"/>
  <c r="Q257" i="12"/>
  <c r="P258" i="12"/>
  <c r="E255" i="12"/>
  <c r="D256" i="12"/>
  <c r="P256" i="11"/>
  <c r="Q255" i="11"/>
  <c r="D256" i="11"/>
  <c r="E255" i="11"/>
  <c r="J256" i="11"/>
  <c r="K255" i="11"/>
  <c r="K255" i="10"/>
  <c r="J256" i="10"/>
  <c r="Q256" i="10"/>
  <c r="P257" i="10"/>
  <c r="E255" i="10"/>
  <c r="D256" i="10"/>
  <c r="E256" i="9"/>
  <c r="D257" i="9"/>
  <c r="P256" i="9"/>
  <c r="Q255" i="9"/>
  <c r="K255" i="9"/>
  <c r="J256" i="9"/>
  <c r="K255" i="8"/>
  <c r="J256" i="8"/>
  <c r="E256" i="8"/>
  <c r="D257" i="8"/>
  <c r="Q256" i="8"/>
  <c r="P257" i="8"/>
  <c r="P256" i="7"/>
  <c r="Q255" i="7"/>
  <c r="D258" i="7"/>
  <c r="E257" i="7"/>
  <c r="J255" i="7"/>
  <c r="K254" i="7"/>
  <c r="P256" i="6"/>
  <c r="Q255" i="6"/>
  <c r="E256" i="6"/>
  <c r="D257" i="6"/>
  <c r="J257" i="6"/>
  <c r="K256" i="6"/>
  <c r="P256" i="5"/>
  <c r="Q255" i="5"/>
  <c r="K255" i="5"/>
  <c r="J256" i="5"/>
  <c r="E255" i="5"/>
  <c r="D256" i="5"/>
  <c r="J256" i="4"/>
  <c r="K255" i="4"/>
  <c r="E256" i="4"/>
  <c r="D257" i="4"/>
  <c r="P257" i="4"/>
  <c r="Q256" i="4"/>
  <c r="E255" i="3"/>
  <c r="D256" i="3"/>
  <c r="K256" i="3"/>
  <c r="J257" i="3"/>
  <c r="Q256" i="3"/>
  <c r="P257" i="3"/>
  <c r="D255" i="2"/>
  <c r="E254" i="2"/>
  <c r="J256" i="2"/>
  <c r="K255" i="2"/>
  <c r="P256" i="2"/>
  <c r="Q255" i="2"/>
  <c r="D256" i="1"/>
  <c r="E255" i="1"/>
  <c r="Q258" i="24" l="1"/>
  <c r="P259" i="24"/>
  <c r="K256" i="24"/>
  <c r="J257" i="24"/>
  <c r="E256" i="24"/>
  <c r="D257" i="24"/>
  <c r="D258" i="23"/>
  <c r="E257" i="23"/>
  <c r="K257" i="23"/>
  <c r="J258" i="23"/>
  <c r="Q256" i="23"/>
  <c r="P257" i="23"/>
  <c r="D258" i="22"/>
  <c r="E257" i="22"/>
  <c r="K256" i="22"/>
  <c r="J257" i="22"/>
  <c r="Q256" i="22"/>
  <c r="P257" i="22"/>
  <c r="K256" i="21"/>
  <c r="J257" i="21"/>
  <c r="D258" i="21"/>
  <c r="E257" i="21"/>
  <c r="Q256" i="21"/>
  <c r="P257" i="21"/>
  <c r="E255" i="20"/>
  <c r="D256" i="20"/>
  <c r="P256" i="20"/>
  <c r="Q255" i="20"/>
  <c r="J259" i="20"/>
  <c r="K258" i="20"/>
  <c r="Q257" i="19"/>
  <c r="P258" i="19"/>
  <c r="E258" i="19"/>
  <c r="D259" i="19"/>
  <c r="K256" i="19"/>
  <c r="J257" i="19"/>
  <c r="K256" i="18"/>
  <c r="J257" i="18"/>
  <c r="Q257" i="18"/>
  <c r="P258" i="18"/>
  <c r="D258" i="18"/>
  <c r="E257" i="18"/>
  <c r="Q256" i="17"/>
  <c r="P257" i="17"/>
  <c r="E256" i="17"/>
  <c r="D257" i="17"/>
  <c r="K256" i="17"/>
  <c r="J257" i="17"/>
  <c r="E256" i="16"/>
  <c r="D257" i="16"/>
  <c r="Q257" i="16"/>
  <c r="P258" i="16"/>
  <c r="K257" i="15"/>
  <c r="J258" i="15"/>
  <c r="Q256" i="15"/>
  <c r="P257" i="15"/>
  <c r="E256" i="15"/>
  <c r="D257" i="15"/>
  <c r="K256" i="14"/>
  <c r="J257" i="14"/>
  <c r="Q256" i="14"/>
  <c r="P257" i="14"/>
  <c r="D258" i="14"/>
  <c r="E257" i="14"/>
  <c r="K257" i="13"/>
  <c r="J258" i="13"/>
  <c r="P257" i="13"/>
  <c r="Q256" i="13"/>
  <c r="D258" i="13"/>
  <c r="E257" i="13"/>
  <c r="E256" i="12"/>
  <c r="D257" i="12"/>
  <c r="Q258" i="12"/>
  <c r="P259" i="12"/>
  <c r="K257" i="12"/>
  <c r="J258" i="12"/>
  <c r="J257" i="11"/>
  <c r="K256" i="11"/>
  <c r="E256" i="11"/>
  <c r="D257" i="11"/>
  <c r="P257" i="11"/>
  <c r="Q256" i="11"/>
  <c r="E256" i="10"/>
  <c r="D257" i="10"/>
  <c r="Q257" i="10"/>
  <c r="P258" i="10"/>
  <c r="K256" i="10"/>
  <c r="J257" i="10"/>
  <c r="K256" i="9"/>
  <c r="J257" i="9"/>
  <c r="Q256" i="9"/>
  <c r="P257" i="9"/>
  <c r="D258" i="9"/>
  <c r="E257" i="9"/>
  <c r="K256" i="8"/>
  <c r="J257" i="8"/>
  <c r="Q257" i="8"/>
  <c r="P258" i="8"/>
  <c r="D258" i="8"/>
  <c r="E257" i="8"/>
  <c r="K255" i="7"/>
  <c r="J256" i="7"/>
  <c r="E258" i="7"/>
  <c r="D259" i="7"/>
  <c r="Q256" i="7"/>
  <c r="P257" i="7"/>
  <c r="K257" i="6"/>
  <c r="J258" i="6"/>
  <c r="D258" i="6"/>
  <c r="E257" i="6"/>
  <c r="P257" i="6"/>
  <c r="Q256" i="6"/>
  <c r="Q256" i="5"/>
  <c r="P257" i="5"/>
  <c r="D257" i="5"/>
  <c r="E256" i="5"/>
  <c r="K256" i="5"/>
  <c r="J257" i="5"/>
  <c r="P258" i="4"/>
  <c r="Q257" i="4"/>
  <c r="D258" i="4"/>
  <c r="E257" i="4"/>
  <c r="J257" i="4"/>
  <c r="K256" i="4"/>
  <c r="K257" i="3"/>
  <c r="J258" i="3"/>
  <c r="Q257" i="3"/>
  <c r="P258" i="3"/>
  <c r="E256" i="3"/>
  <c r="D257" i="3"/>
  <c r="P257" i="2"/>
  <c r="Q256" i="2"/>
  <c r="J257" i="2"/>
  <c r="K256" i="2"/>
  <c r="D256" i="2"/>
  <c r="E255" i="2"/>
  <c r="D257" i="1"/>
  <c r="E256" i="1"/>
  <c r="D258" i="24" l="1"/>
  <c r="E257" i="24"/>
  <c r="K257" i="24"/>
  <c r="J258" i="24"/>
  <c r="P260" i="24"/>
  <c r="Q260" i="24" s="1"/>
  <c r="Q259" i="24"/>
  <c r="Q257" i="23"/>
  <c r="P258" i="23"/>
  <c r="J259" i="23"/>
  <c r="K258" i="23"/>
  <c r="E258" i="23"/>
  <c r="D259" i="23"/>
  <c r="Q257" i="22"/>
  <c r="P258" i="22"/>
  <c r="K257" i="22"/>
  <c r="J258" i="22"/>
  <c r="E258" i="22"/>
  <c r="D259" i="22"/>
  <c r="E258" i="21"/>
  <c r="D259" i="21"/>
  <c r="Q257" i="21"/>
  <c r="P258" i="21"/>
  <c r="K257" i="21"/>
  <c r="J258" i="21"/>
  <c r="K259" i="20"/>
  <c r="J260" i="20"/>
  <c r="K260" i="20" s="1"/>
  <c r="Q256" i="20"/>
  <c r="P257" i="20"/>
  <c r="E256" i="20"/>
  <c r="D257" i="20"/>
  <c r="K257" i="19"/>
  <c r="J258" i="19"/>
  <c r="E259" i="19"/>
  <c r="D260" i="19"/>
  <c r="E260" i="19" s="1"/>
  <c r="Q258" i="19"/>
  <c r="P259" i="19"/>
  <c r="E258" i="18"/>
  <c r="D259" i="18"/>
  <c r="Q258" i="18"/>
  <c r="P259" i="18"/>
  <c r="K257" i="18"/>
  <c r="J258" i="18"/>
  <c r="D258" i="17"/>
  <c r="E257" i="17"/>
  <c r="K257" i="17"/>
  <c r="J258" i="17"/>
  <c r="Q257" i="17"/>
  <c r="P258" i="17"/>
  <c r="Q258" i="16"/>
  <c r="P259" i="16"/>
  <c r="D258" i="16"/>
  <c r="E257" i="16"/>
  <c r="Q257" i="15"/>
  <c r="P258" i="15"/>
  <c r="D258" i="15"/>
  <c r="E257" i="15"/>
  <c r="J259" i="15"/>
  <c r="K258" i="15"/>
  <c r="E258" i="14"/>
  <c r="D259" i="14"/>
  <c r="Q257" i="14"/>
  <c r="P258" i="14"/>
  <c r="K257" i="14"/>
  <c r="J258" i="14"/>
  <c r="P258" i="13"/>
  <c r="Q257" i="13"/>
  <c r="D259" i="13"/>
  <c r="E258" i="13"/>
  <c r="J259" i="13"/>
  <c r="K258" i="13"/>
  <c r="J259" i="12"/>
  <c r="K258" i="12"/>
  <c r="P260" i="12"/>
  <c r="Q260" i="12" s="1"/>
  <c r="Q259" i="12"/>
  <c r="D258" i="12"/>
  <c r="E257" i="12"/>
  <c r="P258" i="11"/>
  <c r="Q257" i="11"/>
  <c r="D258" i="11"/>
  <c r="E257" i="11"/>
  <c r="K257" i="11"/>
  <c r="J258" i="11"/>
  <c r="K257" i="10"/>
  <c r="J258" i="10"/>
  <c r="Q258" i="10"/>
  <c r="P259" i="10"/>
  <c r="D258" i="10"/>
  <c r="E257" i="10"/>
  <c r="Q257" i="9"/>
  <c r="P258" i="9"/>
  <c r="E258" i="9"/>
  <c r="D259" i="9"/>
  <c r="K257" i="9"/>
  <c r="J258" i="9"/>
  <c r="E258" i="8"/>
  <c r="D259" i="8"/>
  <c r="Q258" i="8"/>
  <c r="P259" i="8"/>
  <c r="K257" i="8"/>
  <c r="J258" i="8"/>
  <c r="E259" i="7"/>
  <c r="D260" i="7"/>
  <c r="E260" i="7" s="1"/>
  <c r="Q257" i="7"/>
  <c r="P258" i="7"/>
  <c r="K256" i="7"/>
  <c r="J257" i="7"/>
  <c r="D259" i="6"/>
  <c r="E258" i="6"/>
  <c r="P258" i="6"/>
  <c r="Q257" i="6"/>
  <c r="J259" i="6"/>
  <c r="K258" i="6"/>
  <c r="J258" i="5"/>
  <c r="K257" i="5"/>
  <c r="D258" i="5"/>
  <c r="E257" i="5"/>
  <c r="Q257" i="5"/>
  <c r="P258" i="5"/>
  <c r="K257" i="4"/>
  <c r="J258" i="4"/>
  <c r="D259" i="4"/>
  <c r="E258" i="4"/>
  <c r="Q258" i="4"/>
  <c r="P259" i="4"/>
  <c r="Q258" i="3"/>
  <c r="P259" i="3"/>
  <c r="D258" i="3"/>
  <c r="E257" i="3"/>
  <c r="J259" i="3"/>
  <c r="K258" i="3"/>
  <c r="P258" i="2"/>
  <c r="Q257" i="2"/>
  <c r="E256" i="2"/>
  <c r="D257" i="2"/>
  <c r="K257" i="2"/>
  <c r="J258" i="2"/>
  <c r="D258" i="1"/>
  <c r="E257" i="1"/>
  <c r="J259" i="24" l="1"/>
  <c r="K258" i="24"/>
  <c r="E258" i="24"/>
  <c r="D259" i="24"/>
  <c r="Q258" i="23"/>
  <c r="P259" i="23"/>
  <c r="E259" i="23"/>
  <c r="D260" i="23"/>
  <c r="E260" i="23" s="1"/>
  <c r="K259" i="23"/>
  <c r="J260" i="23"/>
  <c r="K260" i="23" s="1"/>
  <c r="J259" i="22"/>
  <c r="K258" i="22"/>
  <c r="E259" i="22"/>
  <c r="D260" i="22"/>
  <c r="E260" i="22" s="1"/>
  <c r="P259" i="22"/>
  <c r="Q258" i="22"/>
  <c r="P259" i="21"/>
  <c r="Q258" i="21"/>
  <c r="J259" i="21"/>
  <c r="K258" i="21"/>
  <c r="E259" i="21"/>
  <c r="D260" i="21"/>
  <c r="E260" i="21" s="1"/>
  <c r="D258" i="20"/>
  <c r="E257" i="20"/>
  <c r="Q257" i="20"/>
  <c r="P258" i="20"/>
  <c r="P260" i="19"/>
  <c r="Q260" i="19" s="1"/>
  <c r="Q259" i="19"/>
  <c r="J259" i="19"/>
  <c r="K258" i="19"/>
  <c r="J259" i="18"/>
  <c r="K258" i="18"/>
  <c r="P260" i="18"/>
  <c r="Q260" i="18" s="1"/>
  <c r="Q259" i="18"/>
  <c r="E259" i="18"/>
  <c r="D260" i="18"/>
  <c r="E260" i="18" s="1"/>
  <c r="Q258" i="17"/>
  <c r="P259" i="17"/>
  <c r="J259" i="17"/>
  <c r="K258" i="17"/>
  <c r="E258" i="17"/>
  <c r="D259" i="17"/>
  <c r="E258" i="16"/>
  <c r="D259" i="16"/>
  <c r="P260" i="16"/>
  <c r="Q260" i="16" s="1"/>
  <c r="Q259" i="16"/>
  <c r="E258" i="15"/>
  <c r="D259" i="15"/>
  <c r="K259" i="15"/>
  <c r="J260" i="15"/>
  <c r="K260" i="15" s="1"/>
  <c r="Q258" i="15"/>
  <c r="P259" i="15"/>
  <c r="J259" i="14"/>
  <c r="K258" i="14"/>
  <c r="Q258" i="14"/>
  <c r="P259" i="14"/>
  <c r="E259" i="14"/>
  <c r="D260" i="14"/>
  <c r="E260" i="14" s="1"/>
  <c r="J260" i="13"/>
  <c r="K260" i="13" s="1"/>
  <c r="K259" i="13"/>
  <c r="D260" i="13"/>
  <c r="E260" i="13" s="1"/>
  <c r="E259" i="13"/>
  <c r="Q258" i="13"/>
  <c r="P259" i="13"/>
  <c r="E258" i="12"/>
  <c r="D259" i="12"/>
  <c r="K259" i="12"/>
  <c r="J260" i="12"/>
  <c r="K260" i="12" s="1"/>
  <c r="D259" i="11"/>
  <c r="E258" i="11"/>
  <c r="J259" i="11"/>
  <c r="K258" i="11"/>
  <c r="Q258" i="11"/>
  <c r="P259" i="11"/>
  <c r="P260" i="10"/>
  <c r="Q260" i="10" s="1"/>
  <c r="Q259" i="10"/>
  <c r="E258" i="10"/>
  <c r="D259" i="10"/>
  <c r="J259" i="10"/>
  <c r="K258" i="10"/>
  <c r="J259" i="9"/>
  <c r="K258" i="9"/>
  <c r="E259" i="9"/>
  <c r="D260" i="9"/>
  <c r="E260" i="9" s="1"/>
  <c r="Q258" i="9"/>
  <c r="P259" i="9"/>
  <c r="J259" i="8"/>
  <c r="K258" i="8"/>
  <c r="P260" i="8"/>
  <c r="Q260" i="8" s="1"/>
  <c r="Q259" i="8"/>
  <c r="E259" i="8"/>
  <c r="D260" i="8"/>
  <c r="E260" i="8" s="1"/>
  <c r="K257" i="7"/>
  <c r="J258" i="7"/>
  <c r="Q258" i="7"/>
  <c r="P259" i="7"/>
  <c r="Q258" i="6"/>
  <c r="P259" i="6"/>
  <c r="J260" i="6"/>
  <c r="K260" i="6" s="1"/>
  <c r="K259" i="6"/>
  <c r="D260" i="6"/>
  <c r="E260" i="6" s="1"/>
  <c r="E259" i="6"/>
  <c r="P259" i="5"/>
  <c r="Q258" i="5"/>
  <c r="E258" i="5"/>
  <c r="D259" i="5"/>
  <c r="J259" i="5"/>
  <c r="K258" i="5"/>
  <c r="P260" i="4"/>
  <c r="Q260" i="4" s="1"/>
  <c r="Q259" i="4"/>
  <c r="D260" i="4"/>
  <c r="E260" i="4" s="1"/>
  <c r="E259" i="4"/>
  <c r="J259" i="4"/>
  <c r="K258" i="4"/>
  <c r="K259" i="3"/>
  <c r="J260" i="3"/>
  <c r="K260" i="3" s="1"/>
  <c r="E258" i="3"/>
  <c r="D259" i="3"/>
  <c r="P260" i="3"/>
  <c r="Q260" i="3" s="1"/>
  <c r="Q259" i="3"/>
  <c r="J259" i="2"/>
  <c r="K258" i="2"/>
  <c r="D258" i="2"/>
  <c r="E257" i="2"/>
  <c r="Q258" i="2"/>
  <c r="P259" i="2"/>
  <c r="E258" i="1"/>
  <c r="D259" i="1"/>
  <c r="E259" i="24" l="1"/>
  <c r="D260" i="24"/>
  <c r="E260" i="24" s="1"/>
  <c r="K259" i="24"/>
  <c r="J260" i="24"/>
  <c r="K260" i="24" s="1"/>
  <c r="P260" i="23"/>
  <c r="Q260" i="23" s="1"/>
  <c r="Q259" i="23"/>
  <c r="P260" i="22"/>
  <c r="Q260" i="22" s="1"/>
  <c r="Q259" i="22"/>
  <c r="K259" i="22"/>
  <c r="J260" i="22"/>
  <c r="K260" i="22" s="1"/>
  <c r="K259" i="21"/>
  <c r="J260" i="21"/>
  <c r="K260" i="21" s="1"/>
  <c r="P260" i="21"/>
  <c r="Q260" i="21" s="1"/>
  <c r="Q259" i="21"/>
  <c r="Q258" i="20"/>
  <c r="P259" i="20"/>
  <c r="E258" i="20"/>
  <c r="D259" i="20"/>
  <c r="K259" i="19"/>
  <c r="J260" i="19"/>
  <c r="K260" i="19" s="1"/>
  <c r="K259" i="18"/>
  <c r="J260" i="18"/>
  <c r="K260" i="18" s="1"/>
  <c r="K259" i="17"/>
  <c r="J260" i="17"/>
  <c r="K260" i="17" s="1"/>
  <c r="E259" i="17"/>
  <c r="D260" i="17"/>
  <c r="E260" i="17" s="1"/>
  <c r="P260" i="17"/>
  <c r="Q260" i="17" s="1"/>
  <c r="Q259" i="17"/>
  <c r="E259" i="16"/>
  <c r="D260" i="16"/>
  <c r="E260" i="16" s="1"/>
  <c r="P260" i="15"/>
  <c r="Q260" i="15" s="1"/>
  <c r="Q259" i="15"/>
  <c r="E259" i="15"/>
  <c r="D260" i="15"/>
  <c r="E260" i="15" s="1"/>
  <c r="P260" i="14"/>
  <c r="Q260" i="14" s="1"/>
  <c r="Q259" i="14"/>
  <c r="K259" i="14"/>
  <c r="J260" i="14"/>
  <c r="K260" i="14" s="1"/>
  <c r="P260" i="13"/>
  <c r="Q260" i="13" s="1"/>
  <c r="Q259" i="13"/>
  <c r="E259" i="12"/>
  <c r="D260" i="12"/>
  <c r="E260" i="12" s="1"/>
  <c r="P260" i="11"/>
  <c r="Q260" i="11" s="1"/>
  <c r="Q259" i="11"/>
  <c r="J260" i="11"/>
  <c r="K260" i="11" s="1"/>
  <c r="K259" i="11"/>
  <c r="D260" i="11"/>
  <c r="E260" i="11" s="1"/>
  <c r="E259" i="11"/>
  <c r="K259" i="10"/>
  <c r="J260" i="10"/>
  <c r="K260" i="10" s="1"/>
  <c r="E259" i="10"/>
  <c r="D260" i="10"/>
  <c r="E260" i="10" s="1"/>
  <c r="P260" i="9"/>
  <c r="Q260" i="9" s="1"/>
  <c r="Q259" i="9"/>
  <c r="K259" i="9"/>
  <c r="J260" i="9"/>
  <c r="K260" i="9" s="1"/>
  <c r="K259" i="8"/>
  <c r="J260" i="8"/>
  <c r="K260" i="8" s="1"/>
  <c r="P260" i="7"/>
  <c r="Q260" i="7" s="1"/>
  <c r="Q259" i="7"/>
  <c r="J259" i="7"/>
  <c r="K258" i="7"/>
  <c r="P260" i="6"/>
  <c r="Q260" i="6" s="1"/>
  <c r="Q259" i="6"/>
  <c r="K259" i="5"/>
  <c r="J260" i="5"/>
  <c r="K260" i="5" s="1"/>
  <c r="E259" i="5"/>
  <c r="D260" i="5"/>
  <c r="E260" i="5" s="1"/>
  <c r="P260" i="5"/>
  <c r="Q260" i="5" s="1"/>
  <c r="Q259" i="5"/>
  <c r="J260" i="4"/>
  <c r="K260" i="4" s="1"/>
  <c r="K259" i="4"/>
  <c r="E259" i="3"/>
  <c r="D260" i="3"/>
  <c r="E260" i="3" s="1"/>
  <c r="D259" i="2"/>
  <c r="E258" i="2"/>
  <c r="P260" i="2"/>
  <c r="Q260" i="2" s="1"/>
  <c r="Q259" i="2"/>
  <c r="J260" i="2"/>
  <c r="K260" i="2" s="1"/>
  <c r="K259" i="2"/>
  <c r="D260" i="1"/>
  <c r="E260" i="1" s="1"/>
  <c r="E259" i="1"/>
  <c r="E259" i="20" l="1"/>
  <c r="D260" i="20"/>
  <c r="E260" i="20" s="1"/>
  <c r="P260" i="20"/>
  <c r="Q260" i="20" s="1"/>
  <c r="Q259" i="20"/>
  <c r="K259" i="7"/>
  <c r="J260" i="7"/>
  <c r="K260" i="7" s="1"/>
  <c r="D260" i="2"/>
  <c r="E260" i="2" s="1"/>
  <c r="E259" i="2"/>
</calcChain>
</file>

<file path=xl/sharedStrings.xml><?xml version="1.0" encoding="utf-8"?>
<sst xmlns="http://schemas.openxmlformats.org/spreadsheetml/2006/main" count="581" uniqueCount="36">
  <si>
    <t>Data</t>
  </si>
  <si>
    <t>Division Ratio:</t>
  </si>
  <si>
    <t>Cleaned</t>
  </si>
  <si>
    <t>Number</t>
  </si>
  <si>
    <t>Frequency</t>
  </si>
  <si>
    <t>Start:</t>
  </si>
  <si>
    <t>Ascending</t>
  </si>
  <si>
    <t>Decending</t>
  </si>
  <si>
    <t>Random</t>
  </si>
  <si>
    <t>Insert</t>
  </si>
  <si>
    <t>Elements</t>
  </si>
  <si>
    <t>"Best"</t>
  </si>
  <si>
    <t>"Average"</t>
  </si>
  <si>
    <t>"Worst"</t>
  </si>
  <si>
    <t>Merge</t>
  </si>
  <si>
    <t>Quick</t>
  </si>
  <si>
    <t>Selection</t>
  </si>
  <si>
    <t>"Best"
Insert</t>
  </si>
  <si>
    <t>"Worst"
Insert</t>
  </si>
  <si>
    <t>"Average"
Insert</t>
  </si>
  <si>
    <t>"Best"
Merge</t>
  </si>
  <si>
    <t>"Worst"
Merge</t>
  </si>
  <si>
    <t>"Average"
Merge</t>
  </si>
  <si>
    <t>"Best"
Quick</t>
  </si>
  <si>
    <t>"Worst"
Quick</t>
  </si>
  <si>
    <t>"Average"
Quick</t>
  </si>
  <si>
    <t>"Best"
Selection</t>
  </si>
  <si>
    <t>"Worst"
Selection</t>
  </si>
  <si>
    <t>"Average"
Selection</t>
  </si>
  <si>
    <t>Best</t>
  </si>
  <si>
    <t>Worst</t>
  </si>
  <si>
    <t>Average</t>
  </si>
  <si>
    <t>Cmplx</t>
  </si>
  <si>
    <t>O(n)</t>
  </si>
  <si>
    <t>O(n^2)</t>
  </si>
  <si>
    <t>O(n lg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</si>
</sst>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"Best"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Results!$B$3:$B$8</c:f>
              <c:numCache>
                <c:formatCode>General</c:formatCode>
                <c:ptCount val="6"/>
                <c:pt idx="0">
                  <c:v>4.6999999999999999E-6</c:v>
                </c:pt>
                <c:pt idx="1">
                  <c:v>4.8999999999999997E-6</c:v>
                </c:pt>
                <c:pt idx="2">
                  <c:v>1.5000000000000002E-5</c:v>
                </c:pt>
                <c:pt idx="3">
                  <c:v>2.5000000000000001E-5</c:v>
                </c:pt>
                <c:pt idx="4">
                  <c:v>2.3000000000000001E-4</c:v>
                </c:pt>
                <c:pt idx="5">
                  <c:v>3.1000000000000003E-3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E-49F6-867E-8A6E80FB9A76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"Worst"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Results!$C$3:$C$8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3.9999999999999996E-5</c:v>
                </c:pt>
                <c:pt idx="2">
                  <c:v>3.9000000000000005E-4</c:v>
                </c:pt>
                <c:pt idx="3">
                  <c:v>3.9E-2</c:v>
                </c:pt>
                <c:pt idx="4">
                  <c:v>4.1000000000000005</c:v>
                </c:pt>
                <c:pt idx="5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E-49F6-867E-8A6E80FB9A76}"/>
            </c:ext>
          </c:extLst>
        </c:ser>
        <c:ser>
          <c:idx val="2"/>
          <c:order val="2"/>
          <c:tx>
            <c:strRef>
              <c:f>Results!$D$2</c:f>
              <c:strCache>
                <c:ptCount val="1"/>
                <c:pt idx="0">
                  <c:v>"Average"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Results!$D$3:$D$8</c:f>
              <c:numCache>
                <c:formatCode>General</c:formatCode>
                <c:ptCount val="6"/>
                <c:pt idx="0">
                  <c:v>4.7999999999999998E-6</c:v>
                </c:pt>
                <c:pt idx="1">
                  <c:v>1.1199999999999999E-5</c:v>
                </c:pt>
                <c:pt idx="2">
                  <c:v>2.2000000000000001E-4</c:v>
                </c:pt>
                <c:pt idx="3">
                  <c:v>2.1000000000000001E-2</c:v>
                </c:pt>
                <c:pt idx="4">
                  <c:v>2</c:v>
                </c:pt>
                <c:pt idx="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E-49F6-867E-8A6E80FB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91872"/>
        <c:axId val="1430793120"/>
      </c:scatterChart>
      <c:valAx>
        <c:axId val="143079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3120"/>
        <c:crosses val="autoZero"/>
        <c:crossBetween val="midCat"/>
      </c:valAx>
      <c:valAx>
        <c:axId val="1430793120"/>
        <c:scaling>
          <c:orientation val="minMax"/>
          <c:max val="4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9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0-4A5D-8656-EFBD36ED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22</c:v>
                </c:pt>
                <c:pt idx="14">
                  <c:v>31</c:v>
                </c:pt>
                <c:pt idx="15">
                  <c:v>12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5-448F-9776-ADD46911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29</c:v>
                </c:pt>
                <c:pt idx="39">
                  <c:v>22</c:v>
                </c:pt>
                <c:pt idx="40">
                  <c:v>10</c:v>
                </c:pt>
                <c:pt idx="41">
                  <c:v>5</c:v>
                </c:pt>
                <c:pt idx="42">
                  <c:v>2</c:v>
                </c:pt>
                <c:pt idx="43">
                  <c:v>10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A-459C-9765-E16989E1D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33</c:v>
                </c:pt>
                <c:pt idx="22">
                  <c:v>28</c:v>
                </c:pt>
                <c:pt idx="23">
                  <c:v>8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4-464E-9081-9FD1FCEB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5</c:v>
                </c:pt>
                <c:pt idx="24">
                  <c:v>10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4</c:v>
                </c:pt>
                <c:pt idx="118">
                  <c:v>8</c:v>
                </c:pt>
                <c:pt idx="119">
                  <c:v>4</c:v>
                </c:pt>
                <c:pt idx="120">
                  <c:v>4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D-42F2-9B59-95A54633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14</c:v>
                </c:pt>
                <c:pt idx="38">
                  <c:v>28</c:v>
                </c:pt>
                <c:pt idx="39">
                  <c:v>23</c:v>
                </c:pt>
                <c:pt idx="40">
                  <c:v>17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D-4210-A25B-E0032464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20</c:v>
                </c:pt>
                <c:pt idx="20">
                  <c:v>30</c:v>
                </c:pt>
                <c:pt idx="21">
                  <c:v>17</c:v>
                </c:pt>
                <c:pt idx="22">
                  <c:v>15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0-46D7-AF47-B5B6025E8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8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4-4F00-A304-A23071D8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B-46C4-9F83-C5A6CD06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7-4016-8506-47CE7EBA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"Best"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Results!$J$3:$J$8</c:f>
              <c:numCache>
                <c:formatCode>General</c:formatCode>
                <c:ptCount val="6"/>
                <c:pt idx="0">
                  <c:v>1.0000000000000001E-5</c:v>
                </c:pt>
                <c:pt idx="1">
                  <c:v>1.8500000000000002E-5</c:v>
                </c:pt>
                <c:pt idx="2">
                  <c:v>1.2300000000000001E-4</c:v>
                </c:pt>
                <c:pt idx="3">
                  <c:v>1E-3</c:v>
                </c:pt>
                <c:pt idx="4">
                  <c:v>6.2000000000000006E-3</c:v>
                </c:pt>
                <c:pt idx="5">
                  <c:v>8.6000000000000007E-2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1-49BF-B846-7F2FD3A393F1}"/>
            </c:ext>
          </c:extLst>
        </c:ser>
        <c:ser>
          <c:idx val="1"/>
          <c:order val="1"/>
          <c:tx>
            <c:strRef>
              <c:f>Results!$K$2</c:f>
              <c:strCache>
                <c:ptCount val="1"/>
                <c:pt idx="0">
                  <c:v>"Worst"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Results!$K$3:$K$8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1.3000000000000001E-5</c:v>
                </c:pt>
                <c:pt idx="2">
                  <c:v>7.0000000000000007E-5</c:v>
                </c:pt>
                <c:pt idx="3">
                  <c:v>5.9000000000000003E-4</c:v>
                </c:pt>
                <c:pt idx="4">
                  <c:v>0.01</c:v>
                </c:pt>
                <c:pt idx="5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1-49BF-B846-7F2FD3A393F1}"/>
            </c:ext>
          </c:extLst>
        </c:ser>
        <c:ser>
          <c:idx val="2"/>
          <c:order val="2"/>
          <c:tx>
            <c:strRef>
              <c:f>Results!$L$2</c:f>
              <c:strCache>
                <c:ptCount val="1"/>
                <c:pt idx="0">
                  <c:v>"Average"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Results!$L$3:$L$8</c:f>
              <c:numCache>
                <c:formatCode>General</c:formatCode>
                <c:ptCount val="6"/>
                <c:pt idx="0">
                  <c:v>3.8999999999999999E-6</c:v>
                </c:pt>
                <c:pt idx="1">
                  <c:v>1.1900000000000001E-5</c:v>
                </c:pt>
                <c:pt idx="2">
                  <c:v>1.2E-4</c:v>
                </c:pt>
                <c:pt idx="3">
                  <c:v>1.3500000000000001E-3</c:v>
                </c:pt>
                <c:pt idx="4">
                  <c:v>1.8000000000000002E-2</c:v>
                </c:pt>
                <c:pt idx="5">
                  <c:v>2.1500000000000002E-2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1-49BF-B846-7F2FD3A3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91872"/>
        <c:axId val="1430793120"/>
      </c:scatterChart>
      <c:valAx>
        <c:axId val="143079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3120"/>
        <c:crosses val="autoZero"/>
        <c:crossBetween val="midCat"/>
      </c:valAx>
      <c:valAx>
        <c:axId val="143079312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E-4840-B459-D67BC23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D-4153-B9CE-210896B9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1-4E53-8247-1DB6D7EC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23</c:v>
                </c:pt>
                <c:pt idx="10">
                  <c:v>19</c:v>
                </c:pt>
                <c:pt idx="11">
                  <c:v>13</c:v>
                </c:pt>
                <c:pt idx="12">
                  <c:v>16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A-4D2F-8378-866A1B2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33</c:v>
                </c:pt>
                <c:pt idx="6">
                  <c:v>13</c:v>
                </c:pt>
                <c:pt idx="7">
                  <c:v>12</c:v>
                </c:pt>
                <c:pt idx="8">
                  <c:v>3</c:v>
                </c:pt>
                <c:pt idx="9">
                  <c:v>11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2-4321-9C79-7E03C71E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18</c:v>
                </c:pt>
                <c:pt idx="38">
                  <c:v>26</c:v>
                </c:pt>
                <c:pt idx="39">
                  <c:v>18</c:v>
                </c:pt>
                <c:pt idx="40">
                  <c:v>7</c:v>
                </c:pt>
                <c:pt idx="41">
                  <c:v>4</c:v>
                </c:pt>
                <c:pt idx="42">
                  <c:v>7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4-457E-B390-8C1F7A33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4</c:v>
                </c:pt>
                <c:pt idx="17">
                  <c:v>15</c:v>
                </c:pt>
                <c:pt idx="18">
                  <c:v>15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3-46D2-805E-BD5F3DDB2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30</c:v>
                </c:pt>
                <c:pt idx="13">
                  <c:v>18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1-4DE9-8230-20D26E57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7</c:v>
                </c:pt>
                <c:pt idx="118">
                  <c:v>9</c:v>
                </c:pt>
                <c:pt idx="119">
                  <c:v>6</c:v>
                </c:pt>
                <c:pt idx="120">
                  <c:v>3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7-4FAE-B449-AD527AD6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</c:v>
                </c:pt>
                <c:pt idx="122">
                  <c:v>8</c:v>
                </c:pt>
                <c:pt idx="123">
                  <c:v>2</c:v>
                </c:pt>
                <c:pt idx="124">
                  <c:v>6</c:v>
                </c:pt>
                <c:pt idx="125">
                  <c:v>1</c:v>
                </c:pt>
                <c:pt idx="126">
                  <c:v>7</c:v>
                </c:pt>
                <c:pt idx="127">
                  <c:v>1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3-4F6B-ABEE-72A2F59C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"Best"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Results!$R$3:$R$8</c:f>
              <c:numCache>
                <c:formatCode>General</c:formatCode>
                <c:ptCount val="6"/>
                <c:pt idx="0">
                  <c:v>4.8000000000000001E-5</c:v>
                </c:pt>
                <c:pt idx="1">
                  <c:v>9.5000000000000005E-5</c:v>
                </c:pt>
                <c:pt idx="2">
                  <c:v>2.1000000000000001E-4</c:v>
                </c:pt>
                <c:pt idx="3">
                  <c:v>0.02</c:v>
                </c:pt>
                <c:pt idx="4">
                  <c:v>5.7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1-48F7-A4C5-F1574895DC55}"/>
            </c:ext>
          </c:extLst>
        </c:ser>
        <c:ser>
          <c:idx val="1"/>
          <c:order val="1"/>
          <c:tx>
            <c:strRef>
              <c:f>Results!$S$2</c:f>
              <c:strCache>
                <c:ptCount val="1"/>
                <c:pt idx="0">
                  <c:v>"Worst"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Results!$S$3:$S$8</c:f>
              <c:numCache>
                <c:formatCode>General</c:formatCode>
                <c:ptCount val="6"/>
                <c:pt idx="0">
                  <c:v>1.0000000000000001E-5</c:v>
                </c:pt>
                <c:pt idx="1">
                  <c:v>2.5000000000000001E-5</c:v>
                </c:pt>
                <c:pt idx="2">
                  <c:v>3.9000000000000005E-4</c:v>
                </c:pt>
                <c:pt idx="3">
                  <c:v>3.9000000000000005E-4</c:v>
                </c:pt>
                <c:pt idx="4">
                  <c:v>4</c:v>
                </c:pt>
                <c:pt idx="5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1-48F7-A4C5-F1574895DC55}"/>
            </c:ext>
          </c:extLst>
        </c:ser>
        <c:ser>
          <c:idx val="2"/>
          <c:order val="2"/>
          <c:tx>
            <c:strRef>
              <c:f>Results!$T$2</c:f>
              <c:strCache>
                <c:ptCount val="1"/>
                <c:pt idx="0">
                  <c:v>"Average"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Results!$T$3:$T$8</c:f>
              <c:numCache>
                <c:formatCode>General</c:formatCode>
                <c:ptCount val="6"/>
                <c:pt idx="0">
                  <c:v>1.2E-5</c:v>
                </c:pt>
                <c:pt idx="1">
                  <c:v>1.01E-5</c:v>
                </c:pt>
                <c:pt idx="2">
                  <c:v>1.0700000000000001E-4</c:v>
                </c:pt>
                <c:pt idx="3">
                  <c:v>9.1000000000000011E-4</c:v>
                </c:pt>
                <c:pt idx="4">
                  <c:v>1.2E-2</c:v>
                </c:pt>
                <c:pt idx="5">
                  <c:v>110.00000000000001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01-48F7-A4C5-F1574895D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91872"/>
        <c:axId val="1430793120"/>
      </c:scatterChart>
      <c:valAx>
        <c:axId val="143079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3120"/>
        <c:crosses val="autoZero"/>
        <c:crossBetween val="midCat"/>
      </c:valAx>
      <c:valAx>
        <c:axId val="143079312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16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2">
                  <c:v>13</c:v>
                </c:pt>
                <c:pt idx="13">
                  <c:v>9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9-41E4-AEAE-90B5F136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5</c:v>
                </c:pt>
                <c:pt idx="113">
                  <c:v>4</c:v>
                </c:pt>
                <c:pt idx="114">
                  <c:v>1</c:v>
                </c:pt>
                <c:pt idx="115">
                  <c:v>6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7</c:v>
                </c:pt>
                <c:pt idx="120">
                  <c:v>7</c:v>
                </c:pt>
                <c:pt idx="121">
                  <c:v>4</c:v>
                </c:pt>
                <c:pt idx="122">
                  <c:v>2</c:v>
                </c:pt>
                <c:pt idx="123">
                  <c:v>0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1AC-9FE7-B82CED6DA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24</c:v>
                </c:pt>
                <c:pt idx="10">
                  <c:v>15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2-497E-AEA6-BBC24FDE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4</c:v>
                </c:pt>
                <c:pt idx="57">
                  <c:v>10</c:v>
                </c:pt>
                <c:pt idx="58">
                  <c:v>14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8-44B2-B88F-D98770C6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4</c:v>
                </c:pt>
                <c:pt idx="134">
                  <c:v>8</c:v>
                </c:pt>
                <c:pt idx="135">
                  <c:v>4</c:v>
                </c:pt>
                <c:pt idx="136">
                  <c:v>7</c:v>
                </c:pt>
                <c:pt idx="137">
                  <c:v>3</c:v>
                </c:pt>
                <c:pt idx="138">
                  <c:v>8</c:v>
                </c:pt>
                <c:pt idx="139">
                  <c:v>7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4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6-4B82-8A23-4CEA87A2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5-4E3C-BF58-9770EFB8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8-43BF-8CD6-95995587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E-47FC-B181-6D03BF8F0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6-4339-B25C-A331EDAD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9-44E0-BE5D-A34AB6F2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Results!$Z$2</c:f>
              <c:strCache>
                <c:ptCount val="1"/>
                <c:pt idx="0">
                  <c:v>"Best"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Results!$Z$3:$Z$8</c:f>
              <c:numCache>
                <c:formatCode>General</c:formatCode>
                <c:ptCount val="6"/>
                <c:pt idx="0">
                  <c:v>1.0500000000000001E-5</c:v>
                </c:pt>
                <c:pt idx="1">
                  <c:v>2.5500000000000003E-5</c:v>
                </c:pt>
                <c:pt idx="2">
                  <c:v>1.9100000000000001E-4</c:v>
                </c:pt>
                <c:pt idx="3">
                  <c:v>1.8000000000000002E-2</c:v>
                </c:pt>
                <c:pt idx="4">
                  <c:v>12.000000000000002</c:v>
                </c:pt>
                <c:pt idx="5">
                  <c:v>1200.0000000000002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F-4812-A3EB-58EA7A7058C9}"/>
            </c:ext>
          </c:extLst>
        </c:ser>
        <c:ser>
          <c:idx val="1"/>
          <c:order val="1"/>
          <c:tx>
            <c:strRef>
              <c:f>Results!$AA$2</c:f>
              <c:strCache>
                <c:ptCount val="1"/>
                <c:pt idx="0">
                  <c:v>"Worst"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Results!$AA$3:$AA$8</c:f>
              <c:numCache>
                <c:formatCode>General</c:formatCode>
                <c:ptCount val="6"/>
                <c:pt idx="0">
                  <c:v>5.4E-6</c:v>
                </c:pt>
                <c:pt idx="1">
                  <c:v>2.0000000000000002E-5</c:v>
                </c:pt>
                <c:pt idx="2">
                  <c:v>1.15E-3</c:v>
                </c:pt>
                <c:pt idx="3">
                  <c:v>0.11800000000000001</c:v>
                </c:pt>
                <c:pt idx="4">
                  <c:v>11.750000000000002</c:v>
                </c:pt>
                <c:pt idx="5">
                  <c:v>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F-4812-A3EB-58EA7A7058C9}"/>
            </c:ext>
          </c:extLst>
        </c:ser>
        <c:ser>
          <c:idx val="2"/>
          <c:order val="2"/>
          <c:tx>
            <c:strRef>
              <c:f>Results!$AB$2</c:f>
              <c:strCache>
                <c:ptCount val="1"/>
                <c:pt idx="0">
                  <c:v>"Average"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Results!$AB$3:$AB$8</c:f>
              <c:numCache>
                <c:formatCode>General</c:formatCode>
                <c:ptCount val="6"/>
                <c:pt idx="0">
                  <c:v>4.6E-6</c:v>
                </c:pt>
                <c:pt idx="1">
                  <c:v>1.9000000000000001E-5</c:v>
                </c:pt>
                <c:pt idx="2">
                  <c:v>1.2100000000000001E-3</c:v>
                </c:pt>
                <c:pt idx="3">
                  <c:v>0.12300000000000001</c:v>
                </c:pt>
                <c:pt idx="4">
                  <c:v>12.200000000000001</c:v>
                </c:pt>
                <c:pt idx="5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7F-4812-A3EB-58EA7A70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91872"/>
        <c:axId val="1430793120"/>
      </c:scatterChart>
      <c:valAx>
        <c:axId val="143079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3120"/>
        <c:crosses val="autoZero"/>
        <c:crossBetween val="midCat"/>
      </c:valAx>
      <c:valAx>
        <c:axId val="1430793120"/>
        <c:scaling>
          <c:orientation val="minMax"/>
          <c:max val="14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Merge1000000!$Q$5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Merge1000000!$P$6:$P$260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Merge1000000!$Q$6:$Q$260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F-4C18-B79F-6124580E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5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0-47C0-8EB4-908D1F978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10</c:v>
                </c:pt>
                <c:pt idx="9">
                  <c:v>31</c:v>
                </c:pt>
                <c:pt idx="10">
                  <c:v>13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E-4D63-B9F3-21B02C67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14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C-4AF9-98CD-F1ECAD90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3-4144-B8E1-8B675737F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11</c:v>
                </c:pt>
                <c:pt idx="26">
                  <c:v>19</c:v>
                </c:pt>
                <c:pt idx="27">
                  <c:v>11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C-4186-8255-DF4AF8B7B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10</c:v>
                </c:pt>
                <c:pt idx="101">
                  <c:v>4</c:v>
                </c:pt>
                <c:pt idx="102">
                  <c:v>7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9-4582-AD9F-C7D6FB7D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10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D-44D1-826A-D40CE20D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38</c:v>
                </c:pt>
                <c:pt idx="39">
                  <c:v>8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B-45AA-91A4-D9843BFE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5</c:v>
                </c:pt>
                <c:pt idx="105">
                  <c:v>4</c:v>
                </c:pt>
                <c:pt idx="106">
                  <c:v>16</c:v>
                </c:pt>
                <c:pt idx="107">
                  <c:v>11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5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9-409F-A3A9-96AE6C1F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16</c:v>
                </c:pt>
                <c:pt idx="46">
                  <c:v>19</c:v>
                </c:pt>
                <c:pt idx="47">
                  <c:v>18</c:v>
                </c:pt>
                <c:pt idx="48">
                  <c:v>10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8-46C8-AC7B-B003EFFB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(10^-7)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7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3-4730-91D1-EE9CE87B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27</c:v>
                </c:pt>
                <c:pt idx="39">
                  <c:v>26</c:v>
                </c:pt>
                <c:pt idx="40">
                  <c:v>16</c:v>
                </c:pt>
                <c:pt idx="41">
                  <c:v>6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E-40D5-9B35-3044885E8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4</c:v>
                </c:pt>
                <c:pt idx="88">
                  <c:v>10</c:v>
                </c:pt>
                <c:pt idx="89">
                  <c:v>12</c:v>
                </c:pt>
                <c:pt idx="90">
                  <c:v>17</c:v>
                </c:pt>
                <c:pt idx="91">
                  <c:v>7</c:v>
                </c:pt>
                <c:pt idx="92">
                  <c:v>5</c:v>
                </c:pt>
                <c:pt idx="93">
                  <c:v>1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A-49EB-A1DE-DC709522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D-4AB7-9C92-28635366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10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0-4979-809F-593211E8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A-4141-A759-DA7FF592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3-4B16-8347-007556C4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3-4CA4-8BA1-D5CFFD7A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Quick1000000!$Q$5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Quick1000000!$P$6:$P$260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Quick1000000!$Q$6:$Q$260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2-4977-8531-A5B9F422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11</c:v>
                </c:pt>
                <c:pt idx="105">
                  <c:v>8</c:v>
                </c:pt>
                <c:pt idx="106">
                  <c:v>4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5-45BE-ADB7-34F79539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2</c:v>
                </c:pt>
                <c:pt idx="89">
                  <c:v>8</c:v>
                </c:pt>
                <c:pt idx="90">
                  <c:v>6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3-4813-94E6-C122EB8B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(10^-7)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12</c:v>
                </c:pt>
                <c:pt idx="53">
                  <c:v>16</c:v>
                </c:pt>
                <c:pt idx="54">
                  <c:v>13</c:v>
                </c:pt>
                <c:pt idx="55">
                  <c:v>12</c:v>
                </c:pt>
                <c:pt idx="56">
                  <c:v>8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1-43A6-A52B-0D7CF095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14</c:v>
                </c:pt>
                <c:pt idx="45">
                  <c:v>18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6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3-4B05-BAB3-47F017F3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8</c:v>
                </c:pt>
                <c:pt idx="21">
                  <c:v>10</c:v>
                </c:pt>
                <c:pt idx="22">
                  <c:v>4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3-4174-A597-08D822C4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32</c:v>
                </c:pt>
                <c:pt idx="20">
                  <c:v>18</c:v>
                </c:pt>
                <c:pt idx="21">
                  <c:v>18</c:v>
                </c:pt>
                <c:pt idx="22">
                  <c:v>9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B-40F6-A8AE-D5C77CEB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7</c:v>
                </c:pt>
                <c:pt idx="17">
                  <c:v>16</c:v>
                </c:pt>
                <c:pt idx="18">
                  <c:v>22</c:v>
                </c:pt>
                <c:pt idx="19">
                  <c:v>8</c:v>
                </c:pt>
                <c:pt idx="20">
                  <c:v>11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9-4EDA-8516-03E50D31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1</c:v>
                </c:pt>
                <c:pt idx="189">
                  <c:v>6</c:v>
                </c:pt>
                <c:pt idx="190">
                  <c:v>21</c:v>
                </c:pt>
                <c:pt idx="191">
                  <c:v>6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6-4C44-96EA-C08317DAF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10</c:v>
                </c:pt>
                <c:pt idx="114">
                  <c:v>14</c:v>
                </c:pt>
                <c:pt idx="115">
                  <c:v>9</c:v>
                </c:pt>
                <c:pt idx="116">
                  <c:v>8</c:v>
                </c:pt>
                <c:pt idx="117">
                  <c:v>11</c:v>
                </c:pt>
                <c:pt idx="118">
                  <c:v>12</c:v>
                </c:pt>
                <c:pt idx="119">
                  <c:v>12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2</c:v>
                </c:pt>
                <c:pt idx="124">
                  <c:v>3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A-41B3-8D1F-E6C80102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17</c:v>
                </c:pt>
                <c:pt idx="117">
                  <c:v>18</c:v>
                </c:pt>
                <c:pt idx="118">
                  <c:v>6</c:v>
                </c:pt>
                <c:pt idx="119">
                  <c:v>9</c:v>
                </c:pt>
                <c:pt idx="120">
                  <c:v>21</c:v>
                </c:pt>
                <c:pt idx="121">
                  <c:v>11</c:v>
                </c:pt>
                <c:pt idx="122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9-452F-AD3E-31F9990A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</c:v>
                </c:pt>
                <c:pt idx="17">
                  <c:v>35</c:v>
                </c:pt>
                <c:pt idx="18">
                  <c:v>22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3-4D11-8A35-95E7DBE7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4</c:v>
                </c:pt>
                <c:pt idx="115">
                  <c:v>1</c:v>
                </c:pt>
                <c:pt idx="116">
                  <c:v>16</c:v>
                </c:pt>
                <c:pt idx="117">
                  <c:v>22</c:v>
                </c:pt>
                <c:pt idx="118">
                  <c:v>13</c:v>
                </c:pt>
                <c:pt idx="119">
                  <c:v>11</c:v>
                </c:pt>
                <c:pt idx="120">
                  <c:v>9</c:v>
                </c:pt>
                <c:pt idx="121">
                  <c:v>6</c:v>
                </c:pt>
                <c:pt idx="122">
                  <c:v>6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4-464F-8AAC-9EFB8C0F9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6</c:v>
                </c:pt>
                <c:pt idx="46">
                  <c:v>13</c:v>
                </c:pt>
                <c:pt idx="47">
                  <c:v>20</c:v>
                </c:pt>
                <c:pt idx="48">
                  <c:v>19</c:v>
                </c:pt>
                <c:pt idx="49">
                  <c:v>13</c:v>
                </c:pt>
                <c:pt idx="50">
                  <c:v>2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0-42C0-9821-7DCB438A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(10^-7)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8</c:v>
                </c:pt>
                <c:pt idx="118">
                  <c:v>12</c:v>
                </c:pt>
                <c:pt idx="119">
                  <c:v>11</c:v>
                </c:pt>
                <c:pt idx="120">
                  <c:v>14</c:v>
                </c:pt>
                <c:pt idx="121">
                  <c:v>11</c:v>
                </c:pt>
                <c:pt idx="122">
                  <c:v>15</c:v>
                </c:pt>
                <c:pt idx="123">
                  <c:v>7</c:v>
                </c:pt>
                <c:pt idx="124">
                  <c:v>6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6-4770-AE3B-B929DDD2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0-4976-B08E-53145BF2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A-45F1-8715-87423518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6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1-4A64-86F8-DF0034E4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7-4231-A65D-099F53F3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6-4A6F-AF38-DA4DBA77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Select100000!$Q$5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Select100000!$P$6:$P$260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Select100000!$Q$6:$Q$260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794-84B9-36A39617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(Ascending)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Insert100!$E$5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Insert100!$D$6:$D$260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Insert100!$E$6:$E$260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10</c:v>
                </c:pt>
                <c:pt idx="49">
                  <c:v>9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0</c:v>
                </c:pt>
                <c:pt idx="75">
                  <c:v>6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B-42FD-8208-D8AC9137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(Decending)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Insert100!$K$5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Insert100!$J$6:$J$260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Insert100!$K$6:$K$260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6</c:v>
                </c:pt>
                <c:pt idx="38">
                  <c:v>8</c:v>
                </c:pt>
                <c:pt idx="39">
                  <c:v>12</c:v>
                </c:pt>
                <c:pt idx="40">
                  <c:v>7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4-4929-AB2D-D7E3525F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26656"/>
        <c:axId val="746427488"/>
      </c:scatterChart>
      <c:valAx>
        <c:axId val="746426656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488"/>
        <c:crosses val="autoZero"/>
        <c:crossBetween val="midCat"/>
      </c:valAx>
      <c:valAx>
        <c:axId val="74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174307</xdr:rowOff>
    </xdr:from>
    <xdr:to>
      <xdr:col>7</xdr:col>
      <xdr:colOff>133350</xdr:colOff>
      <xdr:row>25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8A94E-E78A-4759-B7A8-6D18CEE21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9</xdr:row>
      <xdr:rowOff>152400</xdr:rowOff>
    </xdr:from>
    <xdr:to>
      <xdr:col>15</xdr:col>
      <xdr:colOff>142875</xdr:colOff>
      <xdr:row>24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AFA95-929E-496B-9B17-B738BAAD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9</xdr:row>
      <xdr:rowOff>152400</xdr:rowOff>
    </xdr:from>
    <xdr:to>
      <xdr:col>22</xdr:col>
      <xdr:colOff>596265</xdr:colOff>
      <xdr:row>24</xdr:row>
      <xdr:rowOff>169545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E3C6B-04A9-4918-A041-941D23DFE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19050</xdr:colOff>
      <xdr:row>10</xdr:row>
      <xdr:rowOff>19050</xdr:rowOff>
    </xdr:from>
    <xdr:to>
      <xdr:col>31</xdr:col>
      <xdr:colOff>95250</xdr:colOff>
      <xdr:row>25</xdr:row>
      <xdr:rowOff>36195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6E7B86-430E-4572-9833-00008FE1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ACB82-EA54-4332-B542-F7BAB74C9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FE2AD-6A38-41E8-BDFC-4FD1E44F0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533E73-E4C0-47CA-8493-0150D2417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2D052-A9F9-41BE-8A4D-AE657CC09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8AEDB-19B1-43AA-9869-114031D9B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C5746-ED7F-4329-BF57-90131476F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E6883-81C2-4503-AC78-F0954317E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0D715-1057-4ED5-9CB0-BED248245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DC11E-7FAF-4419-BDB3-C096E1323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DDA05-42BB-4319-A759-9B74C59A9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69FCB-A005-4E99-9020-87127D7D5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BBD713-3C83-48F3-822E-606F9C2AC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E7F7F-4E8C-4BFE-9B2D-AED2DFF5F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7EF31-B582-4B05-B8B7-9CD82BF97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851AA-03C5-41CF-8137-4F34E4AA7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4AE16-2BB3-4C4F-91CE-CA9A70985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2EBB3-D214-4A14-8675-918BDCD79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C45DD-32C9-4F93-8C0F-6EAECD9B6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C3D3-B291-4840-8F9D-48F3B44B2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6621F-3E25-41E4-9C72-FA573348B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AB2DB-F8A9-4396-848C-5D5A472D3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64DCC-342F-43B2-81BF-75A2CB20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2356B-CADC-4A6C-B06B-D3C3879A0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889E37-F384-4AAF-9BF8-15B117FBA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ECDED-F248-4BCD-9950-FE9767475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EAD4B-10C5-43D5-BEE2-14BECD0D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E64FD5-CC95-4F5B-8F26-C3F5F8768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0411B-24E2-4B32-80E6-BE8303D02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E8A26-80C0-4CE1-9479-07484FBAD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F2E378-994E-4484-AA5E-BC0D579A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98825-5930-4CE0-B0A5-62BD236FF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6C69F-3624-4D99-B95C-B3924281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B7BCBE-803F-4E61-9809-101C7D7F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500FD-BC88-4044-A2EC-E652852D3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B2EB6-F5F8-417E-A8DD-6FF63349C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B730E-B3C6-41C6-A5F2-81DCE956D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81C1A-CFBF-4D38-BC45-12162252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BF13A7-52D7-4EAB-B069-E806B8039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0994B-BD97-4BE3-BADF-683404BAC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4B913-DDFA-48C2-A347-9EC173107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0F94D-47D6-477E-9D9B-87357C523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6E567-0226-4B14-B95E-19B510368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32434-DDB7-4EFC-AC26-C4AE50817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57D5D-E0F5-4745-A501-08EAFDC2C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F24AD4-5B33-4D89-B3A3-1079D50DD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7C06C-FDEB-4EF8-9650-398BAED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7EC6E-0BF1-4C0F-BCB0-FC61F220E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F9ED6-0E25-41F1-B350-398302F3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5424D-23FA-4E9F-B369-888401190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4BD4E-505A-45ED-8F11-3C1D1DFE4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E98CD-9524-4D62-B102-967638441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7A341-D707-488B-8694-34E41B5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F98EA-3394-4C56-979A-C65CC64AC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758E2-0C42-41FA-A34B-4CCCB18F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51E36-938B-42C8-BFF5-CCE8F2206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CDC2A-94B4-4831-BBFA-C587093A1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85763-757F-4ACC-9F0F-5F75CA34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CAF2B-6E65-47E6-ADA4-B8055CC08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D0711-1305-44DF-8316-46D4B1A8E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55F363-1B4E-45AA-ABC8-3EB732639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05FED-EFB0-4D62-A9EF-E18B4EEF6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326A3-26A0-4636-A89C-E0336459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798A82-0D17-4E6E-BE74-AADB7061D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41D2F-7912-4707-904E-ED2526B1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60D3F-DCEC-4388-8F69-B48583C56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CA373-5578-45B6-B22F-88AA9A8E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E4F10-8B6A-4993-B48A-2D01F34EA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03B3E-4E6A-4432-B79A-01A123100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377E3-33B3-45AC-9433-57CADDBD4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432434</xdr:colOff>
      <xdr:row>1</xdr:row>
      <xdr:rowOff>92392</xdr:rowOff>
    </xdr:from>
    <xdr:to>
      <xdr:col>25</xdr:col>
      <xdr:colOff>104775</xdr:colOff>
      <xdr:row>16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30934-F468-4AE9-97F7-869AE913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17</xdr:row>
      <xdr:rowOff>66675</xdr:rowOff>
    </xdr:from>
    <xdr:to>
      <xdr:col>25</xdr:col>
      <xdr:colOff>100966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7DF18-8F68-41B6-9B44-8A20B365A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33</xdr:row>
      <xdr:rowOff>28575</xdr:rowOff>
    </xdr:from>
    <xdr:to>
      <xdr:col>25</xdr:col>
      <xdr:colOff>140971</xdr:colOff>
      <xdr:row>48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EE781A-B433-4037-BE41-C618D4A31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C3E-9882-4793-9B2C-3A4CC55EF096}">
  <dimension ref="A1:AB50"/>
  <sheetViews>
    <sheetView zoomScale="115" zoomScaleNormal="115" workbookViewId="0">
      <selection activeCell="G50" sqref="G50"/>
    </sheetView>
  </sheetViews>
  <sheetFormatPr defaultRowHeight="14.4" x14ac:dyDescent="0.3"/>
  <cols>
    <col min="1" max="1" width="9" bestFit="1" customWidth="1"/>
    <col min="2" max="2" width="10" bestFit="1" customWidth="1"/>
    <col min="3" max="3" width="9" bestFit="1" customWidth="1"/>
    <col min="4" max="4" width="10" bestFit="1" customWidth="1"/>
    <col min="10" max="10" width="10" bestFit="1" customWidth="1"/>
    <col min="12" max="12" width="10" bestFit="1" customWidth="1"/>
    <col min="18" max="18" width="12" bestFit="1" customWidth="1"/>
    <col min="20" max="20" width="10" bestFit="1" customWidth="1"/>
    <col min="26" max="28" width="10" bestFit="1" customWidth="1"/>
  </cols>
  <sheetData>
    <row r="1" spans="1:28" x14ac:dyDescent="0.3">
      <c r="A1" s="4" t="s">
        <v>9</v>
      </c>
      <c r="B1" s="4"/>
      <c r="C1" s="4"/>
      <c r="D1" s="4"/>
      <c r="I1" s="4" t="s">
        <v>14</v>
      </c>
      <c r="J1" s="4"/>
      <c r="K1" s="4"/>
      <c r="L1" s="4"/>
      <c r="Q1" s="4" t="s">
        <v>15</v>
      </c>
      <c r="R1" s="4"/>
      <c r="S1" s="4"/>
      <c r="T1" s="4"/>
      <c r="Y1" s="4" t="s">
        <v>16</v>
      </c>
      <c r="Z1" s="4"/>
      <c r="AA1" s="4"/>
      <c r="AB1" s="4"/>
    </row>
    <row r="2" spans="1:28" x14ac:dyDescent="0.3">
      <c r="A2" t="s">
        <v>10</v>
      </c>
      <c r="B2" s="1" t="s">
        <v>11</v>
      </c>
      <c r="C2" s="1" t="s">
        <v>13</v>
      </c>
      <c r="D2" s="1" t="s">
        <v>12</v>
      </c>
      <c r="I2" t="s">
        <v>10</v>
      </c>
      <c r="J2" s="1" t="s">
        <v>11</v>
      </c>
      <c r="K2" s="1" t="s">
        <v>13</v>
      </c>
      <c r="L2" s="1" t="s">
        <v>12</v>
      </c>
      <c r="Q2" t="s">
        <v>10</v>
      </c>
      <c r="R2" s="1" t="s">
        <v>11</v>
      </c>
      <c r="S2" s="1" t="s">
        <v>13</v>
      </c>
      <c r="T2" s="1" t="s">
        <v>12</v>
      </c>
      <c r="Y2" t="s">
        <v>10</v>
      </c>
      <c r="Z2" s="1" t="s">
        <v>11</v>
      </c>
      <c r="AA2" s="1" t="s">
        <v>13</v>
      </c>
      <c r="AB2" s="1" t="s">
        <v>12</v>
      </c>
    </row>
    <row r="3" spans="1:28" x14ac:dyDescent="0.3">
      <c r="A3">
        <v>10</v>
      </c>
      <c r="B3">
        <f>47*(10^-7)</f>
        <v>4.6999999999999999E-6</v>
      </c>
      <c r="C3">
        <f>90*(10^-7)</f>
        <v>9.0000000000000002E-6</v>
      </c>
      <c r="D3">
        <f>48*(10^-7)</f>
        <v>4.7999999999999998E-6</v>
      </c>
      <c r="I3">
        <v>10</v>
      </c>
      <c r="J3">
        <f>10000*10^-9</f>
        <v>1.0000000000000001E-5</v>
      </c>
      <c r="K3">
        <f>6000*10^-9</f>
        <v>6.0000000000000002E-6</v>
      </c>
      <c r="L3">
        <f>3900*10^-9</f>
        <v>3.8999999999999999E-6</v>
      </c>
      <c r="Q3">
        <v>10</v>
      </c>
      <c r="R3">
        <f>10^-9*48000</f>
        <v>4.8000000000000001E-5</v>
      </c>
      <c r="S3">
        <f>10^-9*10000</f>
        <v>1.0000000000000001E-5</v>
      </c>
      <c r="T3">
        <f>10^-9*12000</f>
        <v>1.2E-5</v>
      </c>
      <c r="Y3">
        <v>10</v>
      </c>
      <c r="Z3">
        <f>10^-9*10500</f>
        <v>1.0500000000000001E-5</v>
      </c>
      <c r="AA3">
        <f>10^-9*5400</f>
        <v>5.4E-6</v>
      </c>
      <c r="AB3">
        <f>10^-9*4600</f>
        <v>4.6E-6</v>
      </c>
    </row>
    <row r="4" spans="1:28" x14ac:dyDescent="0.3">
      <c r="A4">
        <v>100</v>
      </c>
      <c r="B4">
        <f>49*(10^-7)</f>
        <v>4.8999999999999997E-6</v>
      </c>
      <c r="C4">
        <f>40*(10^-6)</f>
        <v>3.9999999999999996E-5</v>
      </c>
      <c r="D4">
        <f>112*(10^-7)</f>
        <v>1.1199999999999999E-5</v>
      </c>
      <c r="I4">
        <v>100</v>
      </c>
      <c r="J4">
        <f>18500*10^-9</f>
        <v>1.8500000000000002E-5</v>
      </c>
      <c r="K4">
        <f>13000*10^-9</f>
        <v>1.3000000000000001E-5</v>
      </c>
      <c r="L4">
        <f>11900*10^-9</f>
        <v>1.1900000000000001E-5</v>
      </c>
      <c r="Q4">
        <v>100</v>
      </c>
      <c r="R4">
        <f>10^-9*95000</f>
        <v>9.5000000000000005E-5</v>
      </c>
      <c r="S4">
        <f>10^-9*25000</f>
        <v>2.5000000000000001E-5</v>
      </c>
      <c r="T4">
        <f>10^-9*10100</f>
        <v>1.01E-5</v>
      </c>
      <c r="Y4">
        <v>100</v>
      </c>
      <c r="Z4">
        <f>10^-9*25500</f>
        <v>2.5500000000000003E-5</v>
      </c>
      <c r="AA4">
        <f>10^-9*20000</f>
        <v>2.0000000000000002E-5</v>
      </c>
      <c r="AB4">
        <f>10^-9*19000</f>
        <v>1.9000000000000001E-5</v>
      </c>
    </row>
    <row r="5" spans="1:28" x14ac:dyDescent="0.3">
      <c r="A5">
        <v>1000</v>
      </c>
      <c r="B5">
        <f>1.5*10^-5</f>
        <v>1.5000000000000002E-5</v>
      </c>
      <c r="C5">
        <f>390000*10^-9</f>
        <v>3.9000000000000005E-4</v>
      </c>
      <c r="D5">
        <f>220000*10^-9</f>
        <v>2.2000000000000001E-4</v>
      </c>
      <c r="I5">
        <v>1000</v>
      </c>
      <c r="J5">
        <f>123000*10^-9</f>
        <v>1.2300000000000001E-4</v>
      </c>
      <c r="K5">
        <f>70000*10^-9</f>
        <v>7.0000000000000007E-5</v>
      </c>
      <c r="L5">
        <f>120000*10^-9</f>
        <v>1.2E-4</v>
      </c>
      <c r="Q5">
        <v>1000</v>
      </c>
      <c r="R5">
        <f>10^-9*210000</f>
        <v>2.1000000000000001E-4</v>
      </c>
      <c r="S5">
        <f>10^-9*390000</f>
        <v>3.9000000000000005E-4</v>
      </c>
      <c r="T5">
        <f>10^-9*107000</f>
        <v>1.0700000000000001E-4</v>
      </c>
      <c r="Y5">
        <v>1000</v>
      </c>
      <c r="Z5">
        <f>10^-9*191000</f>
        <v>1.9100000000000001E-4</v>
      </c>
      <c r="AA5">
        <f>10^-9*1150000</f>
        <v>1.15E-3</v>
      </c>
      <c r="AB5">
        <f>10^-9*1210000</f>
        <v>1.2100000000000001E-3</v>
      </c>
    </row>
    <row r="6" spans="1:28" x14ac:dyDescent="0.3">
      <c r="A6">
        <v>10000</v>
      </c>
      <c r="B6">
        <f>25000*10^-9</f>
        <v>2.5000000000000001E-5</v>
      </c>
      <c r="C6">
        <f>39000000*10^-9</f>
        <v>3.9E-2</v>
      </c>
      <c r="D6">
        <f>21000000*10^-9</f>
        <v>2.1000000000000001E-2</v>
      </c>
      <c r="I6">
        <v>10000</v>
      </c>
      <c r="J6">
        <f>1000000*10^-9</f>
        <v>1E-3</v>
      </c>
      <c r="K6">
        <f>590000*10^-9</f>
        <v>5.9000000000000003E-4</v>
      </c>
      <c r="L6">
        <f>1350000*10^-9</f>
        <v>1.3500000000000001E-3</v>
      </c>
      <c r="Q6">
        <v>10000</v>
      </c>
      <c r="R6">
        <f>10^-9*20000000</f>
        <v>0.02</v>
      </c>
      <c r="S6">
        <f>10^-9*390000</f>
        <v>3.9000000000000005E-4</v>
      </c>
      <c r="T6">
        <f>10^-9*910000</f>
        <v>9.1000000000000011E-4</v>
      </c>
      <c r="Y6">
        <v>10000</v>
      </c>
      <c r="Z6">
        <f>10^-9*18000000</f>
        <v>1.8000000000000002E-2</v>
      </c>
      <c r="AA6">
        <f>10^-9*118000000</f>
        <v>0.11800000000000001</v>
      </c>
      <c r="AB6">
        <f>10^-9*123000000</f>
        <v>0.12300000000000001</v>
      </c>
    </row>
    <row r="7" spans="1:28" x14ac:dyDescent="0.3">
      <c r="A7">
        <v>100000</v>
      </c>
      <c r="B7">
        <f>230000*10^-9</f>
        <v>2.3000000000000001E-4</v>
      </c>
      <c r="C7">
        <f>4100000000*10^-9</f>
        <v>4.1000000000000005</v>
      </c>
      <c r="D7">
        <f>2000000000*10^-9</f>
        <v>2</v>
      </c>
      <c r="I7">
        <v>100000</v>
      </c>
      <c r="J7">
        <f>6200000*10^-9</f>
        <v>6.2000000000000006E-3</v>
      </c>
      <c r="K7">
        <f>10000000*10^-9</f>
        <v>0.01</v>
      </c>
      <c r="L7">
        <f>18000000*10^-9</f>
        <v>1.8000000000000002E-2</v>
      </c>
      <c r="Q7">
        <v>100000</v>
      </c>
      <c r="R7">
        <f>10^-9*5700000000</f>
        <v>5.7</v>
      </c>
      <c r="S7">
        <f>10^-9*4000000000</f>
        <v>4</v>
      </c>
      <c r="T7">
        <f>10^-9*12000000</f>
        <v>1.2E-2</v>
      </c>
      <c r="Y7">
        <v>100000</v>
      </c>
      <c r="Z7">
        <f>10^-9*120*10^8</f>
        <v>12.000000000000002</v>
      </c>
      <c r="AA7">
        <f>10^-9*117.5*10^8</f>
        <v>11.750000000000002</v>
      </c>
      <c r="AB7">
        <f>10^-9*122*10^8</f>
        <v>12.200000000000001</v>
      </c>
    </row>
    <row r="8" spans="1:28" x14ac:dyDescent="0.3">
      <c r="A8">
        <v>1000000</v>
      </c>
      <c r="B8">
        <f>3100000*10^-9</f>
        <v>3.1000000000000003E-3</v>
      </c>
      <c r="C8">
        <f>39*(10^10)*(10^-9)</f>
        <v>390</v>
      </c>
      <c r="D8">
        <f>19.5*(10^10)*(10^-9)</f>
        <v>195</v>
      </c>
      <c r="I8">
        <v>1000000</v>
      </c>
      <c r="J8">
        <f>86000000*10^-9</f>
        <v>8.6000000000000007E-2</v>
      </c>
      <c r="K8">
        <f>81000000*10^-9</f>
        <v>8.1000000000000003E-2</v>
      </c>
      <c r="L8">
        <f>21500000*10^-9</f>
        <v>2.1500000000000002E-2</v>
      </c>
      <c r="Q8">
        <v>1000000</v>
      </c>
      <c r="R8">
        <f>10^-9*55*10^10</f>
        <v>550</v>
      </c>
      <c r="S8">
        <f>10^-9*34*10^10</f>
        <v>340</v>
      </c>
      <c r="T8">
        <f>10^-9*11*10^10</f>
        <v>110.00000000000001</v>
      </c>
      <c r="Y8">
        <v>1000000</v>
      </c>
      <c r="Z8">
        <f>10^-9*12*10^11</f>
        <v>1200.0000000000002</v>
      </c>
      <c r="AA8">
        <f>10^-9*13.5*10^11</f>
        <v>1350</v>
      </c>
      <c r="AB8">
        <f>10^-9*11*10^11</f>
        <v>1100</v>
      </c>
    </row>
    <row r="28" spans="1:13" ht="43.2" x14ac:dyDescent="0.3">
      <c r="A28" t="s">
        <v>10</v>
      </c>
      <c r="B28" s="3" t="s">
        <v>17</v>
      </c>
      <c r="C28" s="3" t="s">
        <v>18</v>
      </c>
      <c r="D28" s="3" t="s">
        <v>19</v>
      </c>
      <c r="E28" s="3" t="s">
        <v>20</v>
      </c>
      <c r="F28" s="3" t="s">
        <v>21</v>
      </c>
      <c r="G28" s="3" t="s">
        <v>22</v>
      </c>
      <c r="H28" s="3" t="s">
        <v>23</v>
      </c>
      <c r="I28" s="3" t="s">
        <v>24</v>
      </c>
      <c r="J28" s="3" t="s">
        <v>25</v>
      </c>
      <c r="K28" s="3" t="s">
        <v>26</v>
      </c>
      <c r="L28" s="3" t="s">
        <v>27</v>
      </c>
      <c r="M28" s="3" t="s">
        <v>28</v>
      </c>
    </row>
    <row r="29" spans="1:13" x14ac:dyDescent="0.3">
      <c r="A29">
        <v>10</v>
      </c>
      <c r="B29">
        <f>47*(10^-7)</f>
        <v>4.6999999999999999E-6</v>
      </c>
      <c r="C29">
        <f>90*(10^-7)</f>
        <v>9.0000000000000002E-6</v>
      </c>
      <c r="D29">
        <f>48*(10^-7)</f>
        <v>4.7999999999999998E-6</v>
      </c>
      <c r="E29">
        <f>10000*10^-9</f>
        <v>1.0000000000000001E-5</v>
      </c>
      <c r="F29">
        <f>6000*10^-9</f>
        <v>6.0000000000000002E-6</v>
      </c>
      <c r="G29">
        <f>3900*10^-9</f>
        <v>3.8999999999999999E-6</v>
      </c>
      <c r="H29">
        <f>10^-9*48000</f>
        <v>4.8000000000000001E-5</v>
      </c>
      <c r="I29">
        <f>10^-9*10000</f>
        <v>1.0000000000000001E-5</v>
      </c>
      <c r="J29">
        <f>10^-9*12000</f>
        <v>1.2E-5</v>
      </c>
      <c r="K29">
        <f>10^-9*10500</f>
        <v>1.0500000000000001E-5</v>
      </c>
      <c r="L29">
        <f>10^-9*5400</f>
        <v>5.4E-6</v>
      </c>
      <c r="M29">
        <f>10^-9*4600</f>
        <v>4.6E-6</v>
      </c>
    </row>
    <row r="30" spans="1:13" x14ac:dyDescent="0.3">
      <c r="A30">
        <v>100</v>
      </c>
      <c r="B30">
        <f>49*(10^-7)</f>
        <v>4.8999999999999997E-6</v>
      </c>
      <c r="C30">
        <f>40*(10^-6)</f>
        <v>3.9999999999999996E-5</v>
      </c>
      <c r="D30">
        <f>112*(10^-7)</f>
        <v>1.1199999999999999E-5</v>
      </c>
      <c r="E30">
        <f>18500*10^-9</f>
        <v>1.8500000000000002E-5</v>
      </c>
      <c r="F30">
        <f>13000*10^-9</f>
        <v>1.3000000000000001E-5</v>
      </c>
      <c r="G30">
        <f>11900*10^-9</f>
        <v>1.1900000000000001E-5</v>
      </c>
      <c r="H30">
        <f>10^-9*95000</f>
        <v>9.5000000000000005E-5</v>
      </c>
      <c r="I30">
        <f>10^-9*25000</f>
        <v>2.5000000000000001E-5</v>
      </c>
      <c r="J30">
        <f>10^-9*10100</f>
        <v>1.01E-5</v>
      </c>
      <c r="K30">
        <f>10^-9*25500</f>
        <v>2.5500000000000003E-5</v>
      </c>
      <c r="L30">
        <f>10^-9*20000</f>
        <v>2.0000000000000002E-5</v>
      </c>
      <c r="M30">
        <f>10^-9*19000</f>
        <v>1.9000000000000001E-5</v>
      </c>
    </row>
    <row r="31" spans="1:13" x14ac:dyDescent="0.3">
      <c r="A31">
        <v>1000</v>
      </c>
      <c r="B31">
        <f>1.5*10^-5</f>
        <v>1.5000000000000002E-5</v>
      </c>
      <c r="C31">
        <f>390000*10^-9</f>
        <v>3.9000000000000005E-4</v>
      </c>
      <c r="D31">
        <f>220000*10^-9</f>
        <v>2.2000000000000001E-4</v>
      </c>
      <c r="E31">
        <f>123000*10^-9</f>
        <v>1.2300000000000001E-4</v>
      </c>
      <c r="F31">
        <f>70000*10^-9</f>
        <v>7.0000000000000007E-5</v>
      </c>
      <c r="G31">
        <f>120000*10^-9</f>
        <v>1.2E-4</v>
      </c>
      <c r="H31">
        <f>10^-9*210000</f>
        <v>2.1000000000000001E-4</v>
      </c>
      <c r="I31">
        <f>10^-9*390000</f>
        <v>3.9000000000000005E-4</v>
      </c>
      <c r="J31">
        <f>10^-9*107000</f>
        <v>1.0700000000000001E-4</v>
      </c>
      <c r="K31">
        <f>10^-9*191000</f>
        <v>1.9100000000000001E-4</v>
      </c>
      <c r="L31">
        <f>10^-9*1150000</f>
        <v>1.15E-3</v>
      </c>
      <c r="M31">
        <f>10^-9*1210000</f>
        <v>1.2100000000000001E-3</v>
      </c>
    </row>
    <row r="32" spans="1:13" x14ac:dyDescent="0.3">
      <c r="A32">
        <v>10000</v>
      </c>
      <c r="B32">
        <f>25000*10^-9</f>
        <v>2.5000000000000001E-5</v>
      </c>
      <c r="C32">
        <f>39000000*10^-9</f>
        <v>3.9E-2</v>
      </c>
      <c r="D32">
        <f>21000000*10^-9</f>
        <v>2.1000000000000001E-2</v>
      </c>
      <c r="E32">
        <f>1000000*10^-9</f>
        <v>1E-3</v>
      </c>
      <c r="F32">
        <f>590000*10^-9</f>
        <v>5.9000000000000003E-4</v>
      </c>
      <c r="G32">
        <f>1350000*10^-9</f>
        <v>1.3500000000000001E-3</v>
      </c>
      <c r="H32">
        <f>10^-9*20000000</f>
        <v>0.02</v>
      </c>
      <c r="I32">
        <f>10^-9*390000</f>
        <v>3.9000000000000005E-4</v>
      </c>
      <c r="J32">
        <f>10^-9*910000</f>
        <v>9.1000000000000011E-4</v>
      </c>
      <c r="K32">
        <f>10^-9*18000000</f>
        <v>1.8000000000000002E-2</v>
      </c>
      <c r="L32">
        <f>10^-9*118000000</f>
        <v>0.11800000000000001</v>
      </c>
      <c r="M32">
        <f>10^-9*123000000</f>
        <v>0.12300000000000001</v>
      </c>
    </row>
    <row r="33" spans="1:17" x14ac:dyDescent="0.3">
      <c r="A33">
        <v>100000</v>
      </c>
      <c r="B33">
        <f>230000*10^-9</f>
        <v>2.3000000000000001E-4</v>
      </c>
      <c r="C33">
        <f>4100000000*10^-9</f>
        <v>4.1000000000000005</v>
      </c>
      <c r="D33">
        <f>2000000000*10^-9</f>
        <v>2</v>
      </c>
      <c r="E33">
        <f>6200000*10^-9</f>
        <v>6.2000000000000006E-3</v>
      </c>
      <c r="F33">
        <f>10000000*10^-9</f>
        <v>0.01</v>
      </c>
      <c r="G33">
        <f>18000000*10^-9</f>
        <v>1.8000000000000002E-2</v>
      </c>
      <c r="H33">
        <f>10^-9*5700000000</f>
        <v>5.7</v>
      </c>
      <c r="I33">
        <f>10^-9*4000000000</f>
        <v>4</v>
      </c>
      <c r="J33">
        <f>10^-9*12000000</f>
        <v>1.2E-2</v>
      </c>
      <c r="K33">
        <f>10^-9*120*10^8</f>
        <v>12.000000000000002</v>
      </c>
      <c r="L33">
        <f>10^-9*117.5*10^8</f>
        <v>11.750000000000002</v>
      </c>
      <c r="M33">
        <f>10^-9*122*10^8</f>
        <v>12.200000000000001</v>
      </c>
    </row>
    <row r="34" spans="1:17" x14ac:dyDescent="0.3">
      <c r="A34">
        <v>1000000</v>
      </c>
      <c r="B34">
        <f>3100000*10^-9</f>
        <v>3.1000000000000003E-3</v>
      </c>
      <c r="C34">
        <f>39*(10^10)*(10^-9)</f>
        <v>390</v>
      </c>
      <c r="D34">
        <f>19.5*(10^10)*(10^-9)</f>
        <v>195</v>
      </c>
      <c r="E34">
        <f>86000000*10^-9</f>
        <v>8.6000000000000007E-2</v>
      </c>
      <c r="F34">
        <f>81000000*10^-9</f>
        <v>8.1000000000000003E-2</v>
      </c>
      <c r="G34">
        <f>21500000*10^-9</f>
        <v>2.1500000000000002E-2</v>
      </c>
      <c r="H34">
        <f>10^-9*55*10^10</f>
        <v>550</v>
      </c>
      <c r="I34">
        <f>10^-9*34*10^10</f>
        <v>340</v>
      </c>
      <c r="J34">
        <f>10^-9*11*10^10</f>
        <v>110.00000000000001</v>
      </c>
      <c r="K34">
        <f>10^-9*12*10^11</f>
        <v>1200.0000000000002</v>
      </c>
      <c r="L34">
        <f>10^-9*13.5*10^11</f>
        <v>1350</v>
      </c>
      <c r="M34">
        <f>10^-9*11*10^11</f>
        <v>1100</v>
      </c>
    </row>
    <row r="36" spans="1:17" x14ac:dyDescent="0.3">
      <c r="A36" s="4" t="s">
        <v>29</v>
      </c>
      <c r="B36" s="4"/>
      <c r="C36" s="4"/>
      <c r="D36" s="4"/>
      <c r="E36" s="4"/>
      <c r="G36" s="4" t="s">
        <v>30</v>
      </c>
      <c r="H36" s="4"/>
      <c r="I36" s="4"/>
      <c r="J36" s="4"/>
      <c r="K36" s="4"/>
      <c r="M36" s="4" t="s">
        <v>31</v>
      </c>
      <c r="N36" s="4"/>
      <c r="O36" s="4"/>
      <c r="P36" s="4"/>
      <c r="Q36" s="4"/>
    </row>
    <row r="37" spans="1:17" x14ac:dyDescent="0.3">
      <c r="A37" t="s">
        <v>10</v>
      </c>
      <c r="B37" s="2" t="s">
        <v>9</v>
      </c>
      <c r="C37" s="2" t="s">
        <v>14</v>
      </c>
      <c r="D37" s="2" t="s">
        <v>15</v>
      </c>
      <c r="E37" s="2" t="s">
        <v>16</v>
      </c>
      <c r="G37" t="s">
        <v>10</v>
      </c>
      <c r="H37" s="2" t="s">
        <v>9</v>
      </c>
      <c r="I37" s="2" t="s">
        <v>14</v>
      </c>
      <c r="J37" s="2" t="s">
        <v>15</v>
      </c>
      <c r="K37" s="2" t="s">
        <v>16</v>
      </c>
      <c r="M37" t="s">
        <v>10</v>
      </c>
      <c r="N37" s="2" t="s">
        <v>9</v>
      </c>
      <c r="O37" s="2" t="s">
        <v>14</v>
      </c>
      <c r="P37" s="2" t="s">
        <v>15</v>
      </c>
      <c r="Q37" s="2" t="s">
        <v>16</v>
      </c>
    </row>
    <row r="38" spans="1:17" x14ac:dyDescent="0.3">
      <c r="A38">
        <v>10</v>
      </c>
      <c r="B38">
        <f>47*(10^-7)</f>
        <v>4.6999999999999999E-6</v>
      </c>
      <c r="C38">
        <f>10000*10^-9</f>
        <v>1.0000000000000001E-5</v>
      </c>
      <c r="D38">
        <f>10^-9*48000</f>
        <v>4.8000000000000001E-5</v>
      </c>
      <c r="E38">
        <f>10^-9*10500</f>
        <v>1.0500000000000001E-5</v>
      </c>
      <c r="G38">
        <v>10</v>
      </c>
      <c r="H38">
        <f>90*(10^-7)</f>
        <v>9.0000000000000002E-6</v>
      </c>
      <c r="I38">
        <f>6000*10^-9</f>
        <v>6.0000000000000002E-6</v>
      </c>
      <c r="J38">
        <f>10^-9*10000</f>
        <v>1.0000000000000001E-5</v>
      </c>
      <c r="K38">
        <f>10^-9*5400</f>
        <v>5.4E-6</v>
      </c>
      <c r="M38">
        <v>10</v>
      </c>
      <c r="N38">
        <f>48*(10^-7)</f>
        <v>4.7999999999999998E-6</v>
      </c>
      <c r="O38">
        <f>3900*10^-9</f>
        <v>3.8999999999999999E-6</v>
      </c>
      <c r="P38">
        <f>10^-9*12000</f>
        <v>1.2E-5</v>
      </c>
      <c r="Q38">
        <f>10^-9*4600</f>
        <v>4.6E-6</v>
      </c>
    </row>
    <row r="39" spans="1:17" x14ac:dyDescent="0.3">
      <c r="A39">
        <v>100</v>
      </c>
      <c r="B39">
        <f>49*(10^-7)</f>
        <v>4.8999999999999997E-6</v>
      </c>
      <c r="C39">
        <f>18500*10^-9</f>
        <v>1.8500000000000002E-5</v>
      </c>
      <c r="D39">
        <f>10^-9*95000</f>
        <v>9.5000000000000005E-5</v>
      </c>
      <c r="E39">
        <f>10^-9*25500</f>
        <v>2.5500000000000003E-5</v>
      </c>
      <c r="G39">
        <v>100</v>
      </c>
      <c r="H39">
        <f>40*(10^-6)</f>
        <v>3.9999999999999996E-5</v>
      </c>
      <c r="I39">
        <f>13000*10^-9</f>
        <v>1.3000000000000001E-5</v>
      </c>
      <c r="J39">
        <f>10^-9*25000</f>
        <v>2.5000000000000001E-5</v>
      </c>
      <c r="K39">
        <f>10^-9*20000</f>
        <v>2.0000000000000002E-5</v>
      </c>
      <c r="M39">
        <v>100</v>
      </c>
      <c r="N39">
        <f>112*(10^-7)</f>
        <v>1.1199999999999999E-5</v>
      </c>
      <c r="O39">
        <f>11900*10^-9</f>
        <v>1.1900000000000001E-5</v>
      </c>
      <c r="P39">
        <f>10^-9*10100</f>
        <v>1.01E-5</v>
      </c>
      <c r="Q39">
        <f>10^-9*19000</f>
        <v>1.9000000000000001E-5</v>
      </c>
    </row>
    <row r="40" spans="1:17" x14ac:dyDescent="0.3">
      <c r="A40">
        <v>1000</v>
      </c>
      <c r="B40">
        <f>1.5*10^-5</f>
        <v>1.5000000000000002E-5</v>
      </c>
      <c r="C40">
        <f>123000*10^-9</f>
        <v>1.2300000000000001E-4</v>
      </c>
      <c r="D40">
        <f>10^-9*210000</f>
        <v>2.1000000000000001E-4</v>
      </c>
      <c r="E40">
        <f>10^-9*191000</f>
        <v>1.9100000000000001E-4</v>
      </c>
      <c r="G40">
        <v>1000</v>
      </c>
      <c r="H40">
        <f>390000*10^-9</f>
        <v>3.9000000000000005E-4</v>
      </c>
      <c r="I40">
        <f>70000*10^-9</f>
        <v>7.0000000000000007E-5</v>
      </c>
      <c r="J40">
        <f>10^-9*390000</f>
        <v>3.9000000000000005E-4</v>
      </c>
      <c r="K40">
        <f>10^-9*1150000</f>
        <v>1.15E-3</v>
      </c>
      <c r="M40">
        <v>1000</v>
      </c>
      <c r="N40">
        <f>220000*10^-9</f>
        <v>2.2000000000000001E-4</v>
      </c>
      <c r="O40">
        <f>120000*10^-9</f>
        <v>1.2E-4</v>
      </c>
      <c r="P40">
        <f>10^-9*107000</f>
        <v>1.0700000000000001E-4</v>
      </c>
      <c r="Q40">
        <f>10^-9*1210000</f>
        <v>1.2100000000000001E-3</v>
      </c>
    </row>
    <row r="41" spans="1:17" x14ac:dyDescent="0.3">
      <c r="A41">
        <v>10000</v>
      </c>
      <c r="B41">
        <f>25000*10^-9</f>
        <v>2.5000000000000001E-5</v>
      </c>
      <c r="C41">
        <f>1000000*10^-9</f>
        <v>1E-3</v>
      </c>
      <c r="D41">
        <f>10^-9*20000000</f>
        <v>0.02</v>
      </c>
      <c r="E41">
        <f>10^-9*18000000</f>
        <v>1.8000000000000002E-2</v>
      </c>
      <c r="G41">
        <v>10000</v>
      </c>
      <c r="H41">
        <f>39000000*10^-9</f>
        <v>3.9E-2</v>
      </c>
      <c r="I41">
        <f>590000*10^-9</f>
        <v>5.9000000000000003E-4</v>
      </c>
      <c r="J41">
        <f>10^-9*390000</f>
        <v>3.9000000000000005E-4</v>
      </c>
      <c r="K41">
        <f>10^-9*118000000</f>
        <v>0.11800000000000001</v>
      </c>
      <c r="M41">
        <v>10000</v>
      </c>
      <c r="N41">
        <f>21000000*10^-9</f>
        <v>2.1000000000000001E-2</v>
      </c>
      <c r="O41">
        <f>1350000*10^-9</f>
        <v>1.3500000000000001E-3</v>
      </c>
      <c r="P41">
        <f>10^-9*910000</f>
        <v>9.1000000000000011E-4</v>
      </c>
      <c r="Q41">
        <f>10^-9*123000000</f>
        <v>0.12300000000000001</v>
      </c>
    </row>
    <row r="42" spans="1:17" x14ac:dyDescent="0.3">
      <c r="A42">
        <v>100000</v>
      </c>
      <c r="B42">
        <f>230000*10^-9</f>
        <v>2.3000000000000001E-4</v>
      </c>
      <c r="C42">
        <f>6200000*10^-9</f>
        <v>6.2000000000000006E-3</v>
      </c>
      <c r="D42">
        <f>10^-9*5700000000</f>
        <v>5.7</v>
      </c>
      <c r="E42">
        <f>10^-9*120*10^8</f>
        <v>12.000000000000002</v>
      </c>
      <c r="G42">
        <v>100000</v>
      </c>
      <c r="H42">
        <f>4100000000*10^-9</f>
        <v>4.1000000000000005</v>
      </c>
      <c r="I42">
        <f>10000000*10^-9</f>
        <v>0.01</v>
      </c>
      <c r="J42">
        <f>10^-9*4000000000</f>
        <v>4</v>
      </c>
      <c r="K42">
        <f>10^-9*117.5*10^8</f>
        <v>11.750000000000002</v>
      </c>
      <c r="M42">
        <v>100000</v>
      </c>
      <c r="N42">
        <f>2000000000*10^-9</f>
        <v>2</v>
      </c>
      <c r="O42">
        <f>18000000*10^-9</f>
        <v>1.8000000000000002E-2</v>
      </c>
      <c r="P42">
        <f>10^-9*12000000</f>
        <v>1.2E-2</v>
      </c>
      <c r="Q42">
        <f>10^-9*122*10^8</f>
        <v>12.200000000000001</v>
      </c>
    </row>
    <row r="43" spans="1:17" x14ac:dyDescent="0.3">
      <c r="A43">
        <v>1000000</v>
      </c>
      <c r="B43">
        <f>3100000*10^-9</f>
        <v>3.1000000000000003E-3</v>
      </c>
      <c r="C43">
        <f>86000000*10^-9</f>
        <v>8.6000000000000007E-2</v>
      </c>
      <c r="D43">
        <f>10^-9*55*10^10</f>
        <v>550</v>
      </c>
      <c r="E43">
        <f>10^-9*12*10^11</f>
        <v>1200.0000000000002</v>
      </c>
      <c r="G43">
        <v>1000000</v>
      </c>
      <c r="H43">
        <f>39*(10^10)*(10^-9)</f>
        <v>390</v>
      </c>
      <c r="I43">
        <f>81000000*10^-9</f>
        <v>8.1000000000000003E-2</v>
      </c>
      <c r="J43">
        <f>10^-9*34*10^10</f>
        <v>340</v>
      </c>
      <c r="K43">
        <f>10^-9*13.5*10^11</f>
        <v>1350</v>
      </c>
      <c r="M43">
        <v>1000000</v>
      </c>
      <c r="N43">
        <f>19.5*(10^10)*(10^-9)</f>
        <v>195</v>
      </c>
      <c r="O43">
        <f>21500000*10^-9</f>
        <v>2.1500000000000002E-2</v>
      </c>
      <c r="P43">
        <f>10^-9*11*10^10</f>
        <v>110.00000000000001</v>
      </c>
      <c r="Q43">
        <f>10^-9*11*10^11</f>
        <v>1100</v>
      </c>
    </row>
    <row r="45" spans="1:17" x14ac:dyDescent="0.3">
      <c r="B45" s="4" t="s">
        <v>29</v>
      </c>
      <c r="C45" s="4"/>
      <c r="D45" s="4" t="s">
        <v>30</v>
      </c>
      <c r="E45" s="4"/>
      <c r="F45" s="5"/>
      <c r="G45" s="5"/>
    </row>
    <row r="46" spans="1:17" x14ac:dyDescent="0.3">
      <c r="B46" t="s">
        <v>0</v>
      </c>
      <c r="C46" t="s">
        <v>32</v>
      </c>
      <c r="D46" t="s">
        <v>0</v>
      </c>
      <c r="E46" t="s">
        <v>32</v>
      </c>
    </row>
    <row r="47" spans="1:17" x14ac:dyDescent="0.3">
      <c r="A47" t="s">
        <v>9</v>
      </c>
      <c r="B47" t="s">
        <v>33</v>
      </c>
      <c r="C47" t="s">
        <v>33</v>
      </c>
      <c r="D47" t="s">
        <v>34</v>
      </c>
      <c r="E47" t="s">
        <v>34</v>
      </c>
    </row>
    <row r="48" spans="1:17" x14ac:dyDescent="0.3">
      <c r="A48" t="s">
        <v>14</v>
      </c>
      <c r="B48" t="s">
        <v>35</v>
      </c>
      <c r="C48" t="s">
        <v>35</v>
      </c>
      <c r="D48" t="s">
        <v>35</v>
      </c>
      <c r="E48" t="s">
        <v>35</v>
      </c>
    </row>
    <row r="49" spans="1:5" x14ac:dyDescent="0.3">
      <c r="A49" t="s">
        <v>15</v>
      </c>
      <c r="B49" t="s">
        <v>35</v>
      </c>
      <c r="C49" t="s">
        <v>35</v>
      </c>
      <c r="D49" t="s">
        <v>35</v>
      </c>
      <c r="E49" t="s">
        <v>34</v>
      </c>
    </row>
    <row r="50" spans="1:5" x14ac:dyDescent="0.3">
      <c r="A50" t="s">
        <v>16</v>
      </c>
      <c r="B50" t="s">
        <v>34</v>
      </c>
      <c r="C50" t="s">
        <v>34</v>
      </c>
      <c r="D50" t="s">
        <v>34</v>
      </c>
      <c r="E50" t="s">
        <v>34</v>
      </c>
    </row>
  </sheetData>
  <mergeCells count="9">
    <mergeCell ref="B45:C45"/>
    <mergeCell ref="D45:E45"/>
    <mergeCell ref="A1:D1"/>
    <mergeCell ref="Q1:T1"/>
    <mergeCell ref="I1:L1"/>
    <mergeCell ref="Y1:AB1"/>
    <mergeCell ref="A36:E36"/>
    <mergeCell ref="G36:K36"/>
    <mergeCell ref="M36:Q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5484-2A0D-42A1-96A2-C196F8A0A307}">
  <dimension ref="A1:Q260"/>
  <sheetViews>
    <sheetView topLeftCell="O7" workbookViewId="0">
      <selection activeCell="B3" sqref="B3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</v>
      </c>
      <c r="G2" t="s">
        <v>1</v>
      </c>
      <c r="H2">
        <v>10000</v>
      </c>
      <c r="M2" t="s">
        <v>1</v>
      </c>
      <c r="N2">
        <v>1000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168400</v>
      </c>
      <c r="B6">
        <f>ROUND(A6/$B$2, 0)</f>
        <v>168</v>
      </c>
      <c r="D6">
        <f>B3</f>
        <v>1</v>
      </c>
      <c r="E6">
        <f>COUNTIF($B$6:$B$1000006,D6)</f>
        <v>0</v>
      </c>
      <c r="G6">
        <v>191700</v>
      </c>
      <c r="H6">
        <f>ROUND(G6/$H$2, 0)</f>
        <v>19</v>
      </c>
      <c r="J6">
        <f>H3</f>
        <v>1</v>
      </c>
      <c r="K6">
        <f>COUNTIF($H$6:$H$1000006,J6)</f>
        <v>0</v>
      </c>
      <c r="M6">
        <v>164000</v>
      </c>
      <c r="N6">
        <f>ROUND(M6/$N$2, 0)</f>
        <v>164</v>
      </c>
      <c r="P6">
        <f>N3</f>
        <v>1</v>
      </c>
      <c r="Q6">
        <f>COUNTIF($N$6:$N$1000006,P6)</f>
        <v>0</v>
      </c>
    </row>
    <row r="7" spans="1:17" x14ac:dyDescent="0.3">
      <c r="A7">
        <v>157400</v>
      </c>
      <c r="B7">
        <f t="shared" ref="B7:B70" si="0">ROUND(A7/$B$2, 0)</f>
        <v>157</v>
      </c>
      <c r="D7">
        <f>D6+1</f>
        <v>2</v>
      </c>
      <c r="E7">
        <f t="shared" ref="E7:E70" si="1">COUNTIF($B$6:$B$1000006,D7)</f>
        <v>0</v>
      </c>
      <c r="G7">
        <v>182900</v>
      </c>
      <c r="H7">
        <f t="shared" ref="H7:H70" si="2">ROUND(G7/$H$2, 0)</f>
        <v>18</v>
      </c>
      <c r="J7">
        <f>J6+1</f>
        <v>2</v>
      </c>
      <c r="K7">
        <f t="shared" ref="K7:K70" si="3">COUNTIF($H$6:$H$1000006,J7)</f>
        <v>0</v>
      </c>
      <c r="M7">
        <v>165700</v>
      </c>
      <c r="N7">
        <f t="shared" ref="N7:N70" si="4">ROUND(M7/$N$2, 0)</f>
        <v>166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156800</v>
      </c>
      <c r="B8">
        <f t="shared" si="0"/>
        <v>157</v>
      </c>
      <c r="D8">
        <f t="shared" ref="D8:D71" si="6">D7+1</f>
        <v>3</v>
      </c>
      <c r="E8">
        <f t="shared" si="1"/>
        <v>0</v>
      </c>
      <c r="G8">
        <v>179500</v>
      </c>
      <c r="H8">
        <f t="shared" si="2"/>
        <v>18</v>
      </c>
      <c r="J8">
        <f t="shared" ref="J8:J71" si="7">J7+1</f>
        <v>3</v>
      </c>
      <c r="K8">
        <f t="shared" si="3"/>
        <v>0</v>
      </c>
      <c r="M8">
        <v>151400</v>
      </c>
      <c r="N8">
        <f t="shared" si="4"/>
        <v>151</v>
      </c>
      <c r="P8">
        <f t="shared" ref="P8:P71" si="8">P7+1</f>
        <v>3</v>
      </c>
      <c r="Q8">
        <f t="shared" si="5"/>
        <v>0</v>
      </c>
    </row>
    <row r="9" spans="1:17" x14ac:dyDescent="0.3">
      <c r="A9">
        <v>126800</v>
      </c>
      <c r="B9">
        <f t="shared" si="0"/>
        <v>127</v>
      </c>
      <c r="D9">
        <f t="shared" si="6"/>
        <v>4</v>
      </c>
      <c r="E9">
        <f t="shared" si="1"/>
        <v>0</v>
      </c>
      <c r="G9">
        <v>200200</v>
      </c>
      <c r="H9">
        <f t="shared" si="2"/>
        <v>20</v>
      </c>
      <c r="J9">
        <f t="shared" si="7"/>
        <v>4</v>
      </c>
      <c r="K9">
        <f t="shared" si="3"/>
        <v>0</v>
      </c>
      <c r="M9">
        <v>190600</v>
      </c>
      <c r="N9">
        <f t="shared" si="4"/>
        <v>191</v>
      </c>
      <c r="P9">
        <f t="shared" si="8"/>
        <v>4</v>
      </c>
      <c r="Q9">
        <f t="shared" si="5"/>
        <v>0</v>
      </c>
    </row>
    <row r="10" spans="1:17" x14ac:dyDescent="0.3">
      <c r="A10">
        <v>125600</v>
      </c>
      <c r="B10">
        <f t="shared" si="0"/>
        <v>126</v>
      </c>
      <c r="D10">
        <f t="shared" si="6"/>
        <v>5</v>
      </c>
      <c r="E10">
        <f t="shared" si="1"/>
        <v>0</v>
      </c>
      <c r="G10">
        <v>205400</v>
      </c>
      <c r="H10">
        <f t="shared" si="2"/>
        <v>21</v>
      </c>
      <c r="J10">
        <f t="shared" si="7"/>
        <v>5</v>
      </c>
      <c r="K10">
        <f t="shared" si="3"/>
        <v>0</v>
      </c>
      <c r="M10">
        <v>156500</v>
      </c>
      <c r="N10">
        <f t="shared" si="4"/>
        <v>157</v>
      </c>
      <c r="P10">
        <f t="shared" si="8"/>
        <v>5</v>
      </c>
      <c r="Q10">
        <f t="shared" si="5"/>
        <v>0</v>
      </c>
    </row>
    <row r="11" spans="1:17" x14ac:dyDescent="0.3">
      <c r="A11">
        <v>122600</v>
      </c>
      <c r="B11">
        <f t="shared" si="0"/>
        <v>123</v>
      </c>
      <c r="D11">
        <f t="shared" si="6"/>
        <v>6</v>
      </c>
      <c r="E11">
        <f t="shared" si="1"/>
        <v>0</v>
      </c>
      <c r="G11">
        <v>199000</v>
      </c>
      <c r="H11">
        <f t="shared" si="2"/>
        <v>20</v>
      </c>
      <c r="J11">
        <f t="shared" si="7"/>
        <v>6</v>
      </c>
      <c r="K11">
        <f t="shared" si="3"/>
        <v>0</v>
      </c>
      <c r="M11">
        <v>153800</v>
      </c>
      <c r="N11">
        <f t="shared" si="4"/>
        <v>154</v>
      </c>
      <c r="P11">
        <f t="shared" si="8"/>
        <v>6</v>
      </c>
      <c r="Q11">
        <f t="shared" si="5"/>
        <v>0</v>
      </c>
    </row>
    <row r="12" spans="1:17" x14ac:dyDescent="0.3">
      <c r="A12">
        <v>124300</v>
      </c>
      <c r="B12">
        <f t="shared" si="0"/>
        <v>124</v>
      </c>
      <c r="D12">
        <f t="shared" si="6"/>
        <v>7</v>
      </c>
      <c r="E12">
        <f t="shared" si="1"/>
        <v>0</v>
      </c>
      <c r="G12">
        <v>178200</v>
      </c>
      <c r="H12">
        <f t="shared" si="2"/>
        <v>18</v>
      </c>
      <c r="J12">
        <f t="shared" si="7"/>
        <v>7</v>
      </c>
      <c r="K12">
        <f t="shared" si="3"/>
        <v>17</v>
      </c>
      <c r="M12">
        <v>162100</v>
      </c>
      <c r="N12">
        <f t="shared" si="4"/>
        <v>162</v>
      </c>
      <c r="P12">
        <f t="shared" si="8"/>
        <v>7</v>
      </c>
      <c r="Q12">
        <f t="shared" si="5"/>
        <v>0</v>
      </c>
    </row>
    <row r="13" spans="1:17" x14ac:dyDescent="0.3">
      <c r="A13">
        <v>130200</v>
      </c>
      <c r="B13">
        <f t="shared" si="0"/>
        <v>130</v>
      </c>
      <c r="D13">
        <f t="shared" si="6"/>
        <v>8</v>
      </c>
      <c r="E13">
        <f t="shared" si="1"/>
        <v>0</v>
      </c>
      <c r="G13">
        <v>127400</v>
      </c>
      <c r="H13">
        <f t="shared" si="2"/>
        <v>13</v>
      </c>
      <c r="J13">
        <f t="shared" si="7"/>
        <v>8</v>
      </c>
      <c r="K13">
        <f t="shared" si="3"/>
        <v>16</v>
      </c>
      <c r="M13">
        <v>138800</v>
      </c>
      <c r="N13">
        <f t="shared" si="4"/>
        <v>139</v>
      </c>
      <c r="P13">
        <f t="shared" si="8"/>
        <v>8</v>
      </c>
      <c r="Q13">
        <f t="shared" si="5"/>
        <v>0</v>
      </c>
    </row>
    <row r="14" spans="1:17" x14ac:dyDescent="0.3">
      <c r="A14">
        <v>123400</v>
      </c>
      <c r="B14">
        <f t="shared" si="0"/>
        <v>123</v>
      </c>
      <c r="D14">
        <f t="shared" si="6"/>
        <v>9</v>
      </c>
      <c r="E14">
        <f t="shared" si="1"/>
        <v>0</v>
      </c>
      <c r="G14">
        <v>122400</v>
      </c>
      <c r="H14">
        <f t="shared" si="2"/>
        <v>12</v>
      </c>
      <c r="J14">
        <f t="shared" si="7"/>
        <v>9</v>
      </c>
      <c r="K14">
        <f t="shared" si="3"/>
        <v>5</v>
      </c>
      <c r="M14">
        <v>126500</v>
      </c>
      <c r="N14">
        <f t="shared" si="4"/>
        <v>127</v>
      </c>
      <c r="P14">
        <f t="shared" si="8"/>
        <v>9</v>
      </c>
      <c r="Q14">
        <f t="shared" si="5"/>
        <v>0</v>
      </c>
    </row>
    <row r="15" spans="1:17" x14ac:dyDescent="0.3">
      <c r="A15">
        <v>122700</v>
      </c>
      <c r="B15">
        <f t="shared" si="0"/>
        <v>123</v>
      </c>
      <c r="D15">
        <f t="shared" si="6"/>
        <v>10</v>
      </c>
      <c r="E15">
        <f t="shared" si="1"/>
        <v>0</v>
      </c>
      <c r="G15">
        <v>129600</v>
      </c>
      <c r="H15">
        <f t="shared" si="2"/>
        <v>13</v>
      </c>
      <c r="J15">
        <f t="shared" si="7"/>
        <v>10</v>
      </c>
      <c r="K15">
        <f t="shared" si="3"/>
        <v>1</v>
      </c>
      <c r="M15">
        <v>149000</v>
      </c>
      <c r="N15">
        <f t="shared" si="4"/>
        <v>149</v>
      </c>
      <c r="P15">
        <f t="shared" si="8"/>
        <v>10</v>
      </c>
      <c r="Q15">
        <f t="shared" si="5"/>
        <v>0</v>
      </c>
    </row>
    <row r="16" spans="1:17" x14ac:dyDescent="0.3">
      <c r="A16">
        <v>134000</v>
      </c>
      <c r="B16">
        <f t="shared" si="0"/>
        <v>134</v>
      </c>
      <c r="D16">
        <f t="shared" si="6"/>
        <v>11</v>
      </c>
      <c r="E16">
        <f t="shared" si="1"/>
        <v>0</v>
      </c>
      <c r="G16">
        <v>123600</v>
      </c>
      <c r="H16">
        <f t="shared" si="2"/>
        <v>12</v>
      </c>
      <c r="J16">
        <f t="shared" si="7"/>
        <v>11</v>
      </c>
      <c r="K16">
        <f t="shared" si="3"/>
        <v>2</v>
      </c>
      <c r="M16">
        <v>119500</v>
      </c>
      <c r="N16">
        <f t="shared" si="4"/>
        <v>120</v>
      </c>
      <c r="P16">
        <f t="shared" si="8"/>
        <v>11</v>
      </c>
      <c r="Q16">
        <f t="shared" si="5"/>
        <v>0</v>
      </c>
    </row>
    <row r="17" spans="1:17" x14ac:dyDescent="0.3">
      <c r="A17">
        <v>176900</v>
      </c>
      <c r="B17">
        <f t="shared" si="0"/>
        <v>177</v>
      </c>
      <c r="D17">
        <f t="shared" si="6"/>
        <v>12</v>
      </c>
      <c r="E17">
        <f t="shared" si="1"/>
        <v>0</v>
      </c>
      <c r="G17">
        <v>122800</v>
      </c>
      <c r="H17">
        <f t="shared" si="2"/>
        <v>12</v>
      </c>
      <c r="J17">
        <f t="shared" si="7"/>
        <v>12</v>
      </c>
      <c r="K17">
        <f t="shared" si="3"/>
        <v>10</v>
      </c>
      <c r="M17">
        <v>129600</v>
      </c>
      <c r="N17">
        <f t="shared" si="4"/>
        <v>130</v>
      </c>
      <c r="P17">
        <f t="shared" si="8"/>
        <v>12</v>
      </c>
      <c r="Q17">
        <f t="shared" si="5"/>
        <v>0</v>
      </c>
    </row>
    <row r="18" spans="1:17" x14ac:dyDescent="0.3">
      <c r="A18">
        <v>162200</v>
      </c>
      <c r="B18">
        <f t="shared" si="0"/>
        <v>162</v>
      </c>
      <c r="D18">
        <f t="shared" si="6"/>
        <v>13</v>
      </c>
      <c r="E18">
        <f t="shared" si="1"/>
        <v>0</v>
      </c>
      <c r="G18">
        <v>121800</v>
      </c>
      <c r="H18">
        <f t="shared" si="2"/>
        <v>12</v>
      </c>
      <c r="J18">
        <f t="shared" si="7"/>
        <v>13</v>
      </c>
      <c r="K18">
        <f t="shared" si="3"/>
        <v>13</v>
      </c>
      <c r="M18">
        <v>115900</v>
      </c>
      <c r="N18">
        <f t="shared" si="4"/>
        <v>116</v>
      </c>
      <c r="P18">
        <f t="shared" si="8"/>
        <v>13</v>
      </c>
      <c r="Q18">
        <f t="shared" si="5"/>
        <v>0</v>
      </c>
    </row>
    <row r="19" spans="1:17" x14ac:dyDescent="0.3">
      <c r="A19">
        <v>148600</v>
      </c>
      <c r="B19">
        <f t="shared" si="0"/>
        <v>149</v>
      </c>
      <c r="D19">
        <f t="shared" si="6"/>
        <v>14</v>
      </c>
      <c r="E19">
        <f t="shared" si="1"/>
        <v>0</v>
      </c>
      <c r="G19">
        <v>121200</v>
      </c>
      <c r="H19">
        <f t="shared" si="2"/>
        <v>12</v>
      </c>
      <c r="J19">
        <f t="shared" si="7"/>
        <v>14</v>
      </c>
      <c r="K19">
        <f t="shared" si="3"/>
        <v>9</v>
      </c>
      <c r="M19">
        <v>122400</v>
      </c>
      <c r="N19">
        <f t="shared" si="4"/>
        <v>122</v>
      </c>
      <c r="P19">
        <f t="shared" si="8"/>
        <v>14</v>
      </c>
      <c r="Q19">
        <f t="shared" si="5"/>
        <v>0</v>
      </c>
    </row>
    <row r="20" spans="1:17" x14ac:dyDescent="0.3">
      <c r="A20">
        <v>134100</v>
      </c>
      <c r="B20">
        <f t="shared" si="0"/>
        <v>134</v>
      </c>
      <c r="D20">
        <f t="shared" si="6"/>
        <v>15</v>
      </c>
      <c r="E20">
        <f t="shared" si="1"/>
        <v>0</v>
      </c>
      <c r="G20">
        <v>132100</v>
      </c>
      <c r="H20">
        <f t="shared" si="2"/>
        <v>13</v>
      </c>
      <c r="J20">
        <f t="shared" si="7"/>
        <v>15</v>
      </c>
      <c r="K20">
        <f t="shared" si="3"/>
        <v>8</v>
      </c>
      <c r="M20">
        <v>125000</v>
      </c>
      <c r="N20">
        <f t="shared" si="4"/>
        <v>125</v>
      </c>
      <c r="P20">
        <f t="shared" si="8"/>
        <v>15</v>
      </c>
      <c r="Q20">
        <f t="shared" si="5"/>
        <v>0</v>
      </c>
    </row>
    <row r="21" spans="1:17" x14ac:dyDescent="0.3">
      <c r="A21">
        <v>120500</v>
      </c>
      <c r="B21">
        <f t="shared" si="0"/>
        <v>121</v>
      </c>
      <c r="D21">
        <f t="shared" si="6"/>
        <v>16</v>
      </c>
      <c r="E21">
        <f t="shared" si="1"/>
        <v>0</v>
      </c>
      <c r="G21">
        <v>122400</v>
      </c>
      <c r="H21">
        <f t="shared" si="2"/>
        <v>12</v>
      </c>
      <c r="J21">
        <f t="shared" si="7"/>
        <v>16</v>
      </c>
      <c r="K21">
        <f t="shared" si="3"/>
        <v>3</v>
      </c>
      <c r="M21">
        <v>112200</v>
      </c>
      <c r="N21">
        <f t="shared" si="4"/>
        <v>112</v>
      </c>
      <c r="P21">
        <f t="shared" si="8"/>
        <v>16</v>
      </c>
      <c r="Q21">
        <f t="shared" si="5"/>
        <v>0</v>
      </c>
    </row>
    <row r="22" spans="1:17" x14ac:dyDescent="0.3">
      <c r="A22">
        <v>123100</v>
      </c>
      <c r="B22">
        <f t="shared" si="0"/>
        <v>123</v>
      </c>
      <c r="D22">
        <f t="shared" si="6"/>
        <v>17</v>
      </c>
      <c r="E22">
        <f t="shared" si="1"/>
        <v>0</v>
      </c>
      <c r="G22">
        <v>122100</v>
      </c>
      <c r="H22">
        <f t="shared" si="2"/>
        <v>12</v>
      </c>
      <c r="J22">
        <f t="shared" si="7"/>
        <v>17</v>
      </c>
      <c r="K22">
        <f t="shared" si="3"/>
        <v>3</v>
      </c>
      <c r="M22">
        <v>119300</v>
      </c>
      <c r="N22">
        <f t="shared" si="4"/>
        <v>119</v>
      </c>
      <c r="P22">
        <f t="shared" si="8"/>
        <v>17</v>
      </c>
      <c r="Q22">
        <f t="shared" si="5"/>
        <v>0</v>
      </c>
    </row>
    <row r="23" spans="1:17" x14ac:dyDescent="0.3">
      <c r="A23">
        <v>127000</v>
      </c>
      <c r="B23">
        <f t="shared" si="0"/>
        <v>127</v>
      </c>
      <c r="D23">
        <f t="shared" si="6"/>
        <v>18</v>
      </c>
      <c r="E23">
        <f t="shared" si="1"/>
        <v>0</v>
      </c>
      <c r="G23">
        <v>125700</v>
      </c>
      <c r="H23">
        <f t="shared" si="2"/>
        <v>13</v>
      </c>
      <c r="J23">
        <f t="shared" si="7"/>
        <v>18</v>
      </c>
      <c r="K23">
        <f t="shared" si="3"/>
        <v>5</v>
      </c>
      <c r="M23">
        <v>121800</v>
      </c>
      <c r="N23">
        <f t="shared" si="4"/>
        <v>122</v>
      </c>
      <c r="P23">
        <f t="shared" si="8"/>
        <v>18</v>
      </c>
      <c r="Q23">
        <f t="shared" si="5"/>
        <v>0</v>
      </c>
    </row>
    <row r="24" spans="1:17" x14ac:dyDescent="0.3">
      <c r="A24">
        <v>126500</v>
      </c>
      <c r="B24">
        <f t="shared" si="0"/>
        <v>127</v>
      </c>
      <c r="D24">
        <f t="shared" si="6"/>
        <v>19</v>
      </c>
      <c r="E24">
        <f t="shared" si="1"/>
        <v>0</v>
      </c>
      <c r="G24">
        <v>128600</v>
      </c>
      <c r="H24">
        <f t="shared" si="2"/>
        <v>13</v>
      </c>
      <c r="J24">
        <f t="shared" si="7"/>
        <v>19</v>
      </c>
      <c r="K24">
        <f t="shared" si="3"/>
        <v>2</v>
      </c>
      <c r="M24">
        <v>117300</v>
      </c>
      <c r="N24">
        <f t="shared" si="4"/>
        <v>117</v>
      </c>
      <c r="P24">
        <f t="shared" si="8"/>
        <v>19</v>
      </c>
      <c r="Q24">
        <f t="shared" si="5"/>
        <v>0</v>
      </c>
    </row>
    <row r="25" spans="1:17" x14ac:dyDescent="0.3">
      <c r="A25">
        <v>127600</v>
      </c>
      <c r="B25">
        <f t="shared" si="0"/>
        <v>128</v>
      </c>
      <c r="D25">
        <f t="shared" si="6"/>
        <v>20</v>
      </c>
      <c r="E25">
        <f t="shared" si="1"/>
        <v>0</v>
      </c>
      <c r="G25">
        <v>126100</v>
      </c>
      <c r="H25">
        <f t="shared" si="2"/>
        <v>13</v>
      </c>
      <c r="J25">
        <f t="shared" si="7"/>
        <v>20</v>
      </c>
      <c r="K25">
        <f t="shared" si="3"/>
        <v>3</v>
      </c>
      <c r="M25">
        <v>121400</v>
      </c>
      <c r="N25">
        <f t="shared" si="4"/>
        <v>121</v>
      </c>
      <c r="P25">
        <f t="shared" si="8"/>
        <v>20</v>
      </c>
      <c r="Q25">
        <f t="shared" si="5"/>
        <v>0</v>
      </c>
    </row>
    <row r="26" spans="1:17" x14ac:dyDescent="0.3">
      <c r="A26">
        <v>122200</v>
      </c>
      <c r="B26">
        <f t="shared" si="0"/>
        <v>122</v>
      </c>
      <c r="D26">
        <f t="shared" si="6"/>
        <v>21</v>
      </c>
      <c r="E26">
        <f t="shared" si="1"/>
        <v>0</v>
      </c>
      <c r="G26">
        <v>128800</v>
      </c>
      <c r="H26">
        <f t="shared" si="2"/>
        <v>13</v>
      </c>
      <c r="J26">
        <f t="shared" si="7"/>
        <v>21</v>
      </c>
      <c r="K26">
        <f t="shared" si="3"/>
        <v>1</v>
      </c>
      <c r="M26">
        <v>114600</v>
      </c>
      <c r="N26">
        <f t="shared" si="4"/>
        <v>115</v>
      </c>
      <c r="P26">
        <f t="shared" si="8"/>
        <v>21</v>
      </c>
      <c r="Q26">
        <f t="shared" si="5"/>
        <v>0</v>
      </c>
    </row>
    <row r="27" spans="1:17" x14ac:dyDescent="0.3">
      <c r="A27">
        <v>126600</v>
      </c>
      <c r="B27">
        <f t="shared" si="0"/>
        <v>127</v>
      </c>
      <c r="D27">
        <f t="shared" si="6"/>
        <v>22</v>
      </c>
      <c r="E27">
        <f t="shared" si="1"/>
        <v>0</v>
      </c>
      <c r="G27">
        <v>122100</v>
      </c>
      <c r="H27">
        <f t="shared" si="2"/>
        <v>12</v>
      </c>
      <c r="J27">
        <f t="shared" si="7"/>
        <v>22</v>
      </c>
      <c r="K27">
        <f t="shared" si="3"/>
        <v>0</v>
      </c>
      <c r="M27">
        <v>125600</v>
      </c>
      <c r="N27">
        <f t="shared" si="4"/>
        <v>126</v>
      </c>
      <c r="P27">
        <f t="shared" si="8"/>
        <v>22</v>
      </c>
      <c r="Q27">
        <f t="shared" si="5"/>
        <v>0</v>
      </c>
    </row>
    <row r="28" spans="1:17" x14ac:dyDescent="0.3">
      <c r="A28">
        <v>125400</v>
      </c>
      <c r="B28">
        <f t="shared" si="0"/>
        <v>125</v>
      </c>
      <c r="D28">
        <f t="shared" si="6"/>
        <v>23</v>
      </c>
      <c r="E28">
        <f t="shared" si="1"/>
        <v>0</v>
      </c>
      <c r="G28">
        <v>127200</v>
      </c>
      <c r="H28">
        <f t="shared" si="2"/>
        <v>13</v>
      </c>
      <c r="J28">
        <f t="shared" si="7"/>
        <v>23</v>
      </c>
      <c r="K28">
        <f t="shared" si="3"/>
        <v>0</v>
      </c>
      <c r="M28">
        <v>122900</v>
      </c>
      <c r="N28">
        <f t="shared" si="4"/>
        <v>123</v>
      </c>
      <c r="P28">
        <f t="shared" si="8"/>
        <v>23</v>
      </c>
      <c r="Q28">
        <f t="shared" si="5"/>
        <v>0</v>
      </c>
    </row>
    <row r="29" spans="1:17" x14ac:dyDescent="0.3">
      <c r="A29">
        <v>126700</v>
      </c>
      <c r="B29">
        <f t="shared" si="0"/>
        <v>127</v>
      </c>
      <c r="D29">
        <f t="shared" si="6"/>
        <v>24</v>
      </c>
      <c r="E29">
        <f t="shared" si="1"/>
        <v>0</v>
      </c>
      <c r="G29">
        <v>124900</v>
      </c>
      <c r="H29">
        <f t="shared" si="2"/>
        <v>12</v>
      </c>
      <c r="J29">
        <f t="shared" si="7"/>
        <v>24</v>
      </c>
      <c r="K29">
        <f t="shared" si="3"/>
        <v>2</v>
      </c>
      <c r="M29">
        <v>113400</v>
      </c>
      <c r="N29">
        <f t="shared" si="4"/>
        <v>113</v>
      </c>
      <c r="P29">
        <f t="shared" si="8"/>
        <v>24</v>
      </c>
      <c r="Q29">
        <f t="shared" si="5"/>
        <v>0</v>
      </c>
    </row>
    <row r="30" spans="1:17" x14ac:dyDescent="0.3">
      <c r="A30">
        <v>121100</v>
      </c>
      <c r="B30">
        <f t="shared" si="0"/>
        <v>121</v>
      </c>
      <c r="D30">
        <f t="shared" si="6"/>
        <v>25</v>
      </c>
      <c r="E30">
        <f t="shared" si="1"/>
        <v>0</v>
      </c>
      <c r="G30">
        <v>124100</v>
      </c>
      <c r="H30">
        <f t="shared" si="2"/>
        <v>12</v>
      </c>
      <c r="J30">
        <f t="shared" si="7"/>
        <v>25</v>
      </c>
      <c r="K30">
        <f t="shared" si="3"/>
        <v>0</v>
      </c>
      <c r="M30">
        <v>120300</v>
      </c>
      <c r="N30">
        <f t="shared" si="4"/>
        <v>120</v>
      </c>
      <c r="P30">
        <f t="shared" si="8"/>
        <v>25</v>
      </c>
      <c r="Q30">
        <f t="shared" si="5"/>
        <v>0</v>
      </c>
    </row>
    <row r="31" spans="1:17" x14ac:dyDescent="0.3">
      <c r="A31">
        <v>135400</v>
      </c>
      <c r="B31">
        <f t="shared" si="0"/>
        <v>135</v>
      </c>
      <c r="D31">
        <f t="shared" si="6"/>
        <v>26</v>
      </c>
      <c r="E31">
        <f t="shared" si="1"/>
        <v>0</v>
      </c>
      <c r="G31">
        <v>125600</v>
      </c>
      <c r="H31">
        <f t="shared" si="2"/>
        <v>13</v>
      </c>
      <c r="J31">
        <f t="shared" si="7"/>
        <v>26</v>
      </c>
      <c r="K31">
        <f t="shared" si="3"/>
        <v>0</v>
      </c>
      <c r="M31">
        <v>128700</v>
      </c>
      <c r="N31">
        <f t="shared" si="4"/>
        <v>129</v>
      </c>
      <c r="P31">
        <f t="shared" si="8"/>
        <v>26</v>
      </c>
      <c r="Q31">
        <f t="shared" si="5"/>
        <v>0</v>
      </c>
    </row>
    <row r="32" spans="1:17" x14ac:dyDescent="0.3">
      <c r="A32">
        <v>164000</v>
      </c>
      <c r="B32">
        <f t="shared" si="0"/>
        <v>164</v>
      </c>
      <c r="D32">
        <f t="shared" si="6"/>
        <v>27</v>
      </c>
      <c r="E32">
        <f t="shared" si="1"/>
        <v>0</v>
      </c>
      <c r="G32">
        <v>125300</v>
      </c>
      <c r="H32">
        <f t="shared" si="2"/>
        <v>13</v>
      </c>
      <c r="J32">
        <f t="shared" si="7"/>
        <v>27</v>
      </c>
      <c r="K32">
        <f t="shared" si="3"/>
        <v>0</v>
      </c>
      <c r="M32">
        <v>117300</v>
      </c>
      <c r="N32">
        <f t="shared" si="4"/>
        <v>117</v>
      </c>
      <c r="P32">
        <f t="shared" si="8"/>
        <v>27</v>
      </c>
      <c r="Q32">
        <f t="shared" si="5"/>
        <v>0</v>
      </c>
    </row>
    <row r="33" spans="1:17" x14ac:dyDescent="0.3">
      <c r="A33">
        <v>129900</v>
      </c>
      <c r="B33">
        <f t="shared" si="0"/>
        <v>130</v>
      </c>
      <c r="D33">
        <f t="shared" si="6"/>
        <v>28</v>
      </c>
      <c r="E33">
        <f t="shared" si="1"/>
        <v>0</v>
      </c>
      <c r="G33">
        <v>125200</v>
      </c>
      <c r="H33">
        <f t="shared" si="2"/>
        <v>13</v>
      </c>
      <c r="J33">
        <f t="shared" si="7"/>
        <v>28</v>
      </c>
      <c r="K33">
        <f t="shared" si="3"/>
        <v>0</v>
      </c>
      <c r="M33">
        <v>119700</v>
      </c>
      <c r="N33">
        <f t="shared" si="4"/>
        <v>120</v>
      </c>
      <c r="P33">
        <f t="shared" si="8"/>
        <v>28</v>
      </c>
      <c r="Q33">
        <f t="shared" si="5"/>
        <v>0</v>
      </c>
    </row>
    <row r="34" spans="1:17" x14ac:dyDescent="0.3">
      <c r="A34">
        <v>123400</v>
      </c>
      <c r="B34">
        <f t="shared" si="0"/>
        <v>123</v>
      </c>
      <c r="D34">
        <f t="shared" si="6"/>
        <v>29</v>
      </c>
      <c r="E34">
        <f t="shared" si="1"/>
        <v>0</v>
      </c>
      <c r="G34">
        <v>134400</v>
      </c>
      <c r="H34">
        <f t="shared" si="2"/>
        <v>13</v>
      </c>
      <c r="J34">
        <f t="shared" si="7"/>
        <v>29</v>
      </c>
      <c r="K34">
        <f t="shared" si="3"/>
        <v>0</v>
      </c>
      <c r="M34">
        <v>119000</v>
      </c>
      <c r="N34">
        <f t="shared" si="4"/>
        <v>119</v>
      </c>
      <c r="P34">
        <f t="shared" si="8"/>
        <v>29</v>
      </c>
      <c r="Q34">
        <f t="shared" si="5"/>
        <v>0</v>
      </c>
    </row>
    <row r="35" spans="1:17" x14ac:dyDescent="0.3">
      <c r="A35">
        <v>124600</v>
      </c>
      <c r="B35">
        <f t="shared" si="0"/>
        <v>125</v>
      </c>
      <c r="D35">
        <f t="shared" si="6"/>
        <v>30</v>
      </c>
      <c r="E35">
        <f t="shared" si="1"/>
        <v>0</v>
      </c>
      <c r="G35">
        <v>136400</v>
      </c>
      <c r="H35">
        <f t="shared" si="2"/>
        <v>14</v>
      </c>
      <c r="J35">
        <f t="shared" si="7"/>
        <v>30</v>
      </c>
      <c r="K35">
        <f t="shared" si="3"/>
        <v>0</v>
      </c>
      <c r="M35">
        <v>112700</v>
      </c>
      <c r="N35">
        <f t="shared" si="4"/>
        <v>113</v>
      </c>
      <c r="P35">
        <f t="shared" si="8"/>
        <v>30</v>
      </c>
      <c r="Q35">
        <f t="shared" si="5"/>
        <v>0</v>
      </c>
    </row>
    <row r="36" spans="1:17" x14ac:dyDescent="0.3">
      <c r="A36">
        <v>120600</v>
      </c>
      <c r="B36">
        <f t="shared" si="0"/>
        <v>121</v>
      </c>
      <c r="D36">
        <f t="shared" si="6"/>
        <v>31</v>
      </c>
      <c r="E36">
        <f t="shared" si="1"/>
        <v>0</v>
      </c>
      <c r="G36">
        <v>82400</v>
      </c>
      <c r="H36">
        <f t="shared" si="2"/>
        <v>8</v>
      </c>
      <c r="J36">
        <f t="shared" si="7"/>
        <v>31</v>
      </c>
      <c r="K36">
        <f t="shared" si="3"/>
        <v>0</v>
      </c>
      <c r="M36">
        <v>126400</v>
      </c>
      <c r="N36">
        <f t="shared" si="4"/>
        <v>126</v>
      </c>
      <c r="P36">
        <f t="shared" si="8"/>
        <v>31</v>
      </c>
      <c r="Q36">
        <f t="shared" si="5"/>
        <v>0</v>
      </c>
    </row>
    <row r="37" spans="1:17" x14ac:dyDescent="0.3">
      <c r="A37">
        <v>123000</v>
      </c>
      <c r="B37">
        <f t="shared" si="0"/>
        <v>123</v>
      </c>
      <c r="D37">
        <f t="shared" si="6"/>
        <v>32</v>
      </c>
      <c r="E37">
        <f t="shared" si="1"/>
        <v>0</v>
      </c>
      <c r="G37">
        <v>76400</v>
      </c>
      <c r="H37">
        <f t="shared" si="2"/>
        <v>8</v>
      </c>
      <c r="J37">
        <f t="shared" si="7"/>
        <v>32</v>
      </c>
      <c r="K37">
        <f t="shared" si="3"/>
        <v>0</v>
      </c>
      <c r="M37">
        <v>114300</v>
      </c>
      <c r="N37">
        <f t="shared" si="4"/>
        <v>114</v>
      </c>
      <c r="P37">
        <f t="shared" si="8"/>
        <v>32</v>
      </c>
      <c r="Q37">
        <f t="shared" si="5"/>
        <v>0</v>
      </c>
    </row>
    <row r="38" spans="1:17" x14ac:dyDescent="0.3">
      <c r="A38">
        <v>122500</v>
      </c>
      <c r="B38">
        <f t="shared" si="0"/>
        <v>123</v>
      </c>
      <c r="D38">
        <f t="shared" si="6"/>
        <v>33</v>
      </c>
      <c r="E38">
        <f t="shared" si="1"/>
        <v>0</v>
      </c>
      <c r="G38">
        <v>80800</v>
      </c>
      <c r="H38">
        <f t="shared" si="2"/>
        <v>8</v>
      </c>
      <c r="J38">
        <f t="shared" si="7"/>
        <v>33</v>
      </c>
      <c r="K38">
        <f t="shared" si="3"/>
        <v>0</v>
      </c>
      <c r="M38">
        <v>127500</v>
      </c>
      <c r="N38">
        <f t="shared" si="4"/>
        <v>128</v>
      </c>
      <c r="P38">
        <f t="shared" si="8"/>
        <v>33</v>
      </c>
      <c r="Q38">
        <f t="shared" si="5"/>
        <v>0</v>
      </c>
    </row>
    <row r="39" spans="1:17" x14ac:dyDescent="0.3">
      <c r="A39">
        <v>139300</v>
      </c>
      <c r="B39">
        <f t="shared" si="0"/>
        <v>139</v>
      </c>
      <c r="D39">
        <f t="shared" si="6"/>
        <v>34</v>
      </c>
      <c r="E39">
        <f t="shared" si="1"/>
        <v>0</v>
      </c>
      <c r="G39">
        <v>82400</v>
      </c>
      <c r="H39">
        <f t="shared" si="2"/>
        <v>8</v>
      </c>
      <c r="J39">
        <f t="shared" si="7"/>
        <v>34</v>
      </c>
      <c r="K39">
        <f t="shared" si="3"/>
        <v>0</v>
      </c>
      <c r="M39">
        <v>119800</v>
      </c>
      <c r="N39">
        <f t="shared" si="4"/>
        <v>120</v>
      </c>
      <c r="P39">
        <f t="shared" si="8"/>
        <v>34</v>
      </c>
      <c r="Q39">
        <f t="shared" si="5"/>
        <v>0</v>
      </c>
    </row>
    <row r="40" spans="1:17" x14ac:dyDescent="0.3">
      <c r="A40">
        <v>149300</v>
      </c>
      <c r="B40">
        <f t="shared" si="0"/>
        <v>149</v>
      </c>
      <c r="D40">
        <f t="shared" si="6"/>
        <v>35</v>
      </c>
      <c r="E40">
        <f t="shared" si="1"/>
        <v>0</v>
      </c>
      <c r="G40">
        <v>74500</v>
      </c>
      <c r="H40">
        <f t="shared" si="2"/>
        <v>7</v>
      </c>
      <c r="J40">
        <f t="shared" si="7"/>
        <v>35</v>
      </c>
      <c r="K40">
        <f t="shared" si="3"/>
        <v>0</v>
      </c>
      <c r="M40">
        <v>120400</v>
      </c>
      <c r="N40">
        <f t="shared" si="4"/>
        <v>120</v>
      </c>
      <c r="P40">
        <f t="shared" si="8"/>
        <v>35</v>
      </c>
      <c r="Q40">
        <f t="shared" si="5"/>
        <v>0</v>
      </c>
    </row>
    <row r="41" spans="1:17" x14ac:dyDescent="0.3">
      <c r="A41">
        <v>200800</v>
      </c>
      <c r="B41">
        <f t="shared" si="0"/>
        <v>201</v>
      </c>
      <c r="D41">
        <f t="shared" si="6"/>
        <v>36</v>
      </c>
      <c r="E41">
        <f t="shared" si="1"/>
        <v>0</v>
      </c>
      <c r="G41">
        <v>101900</v>
      </c>
      <c r="H41">
        <f t="shared" si="2"/>
        <v>10</v>
      </c>
      <c r="J41">
        <f t="shared" si="7"/>
        <v>36</v>
      </c>
      <c r="K41">
        <f t="shared" si="3"/>
        <v>0</v>
      </c>
      <c r="M41">
        <v>120800</v>
      </c>
      <c r="N41">
        <f t="shared" si="4"/>
        <v>121</v>
      </c>
      <c r="P41">
        <f t="shared" si="8"/>
        <v>36</v>
      </c>
      <c r="Q41">
        <f t="shared" si="5"/>
        <v>0</v>
      </c>
    </row>
    <row r="42" spans="1:17" x14ac:dyDescent="0.3">
      <c r="A42">
        <v>178100</v>
      </c>
      <c r="B42">
        <f t="shared" si="0"/>
        <v>178</v>
      </c>
      <c r="D42">
        <f t="shared" si="6"/>
        <v>37</v>
      </c>
      <c r="E42">
        <f t="shared" si="1"/>
        <v>0</v>
      </c>
      <c r="G42">
        <v>106600</v>
      </c>
      <c r="H42">
        <f t="shared" si="2"/>
        <v>11</v>
      </c>
      <c r="J42">
        <f t="shared" si="7"/>
        <v>37</v>
      </c>
      <c r="K42">
        <f t="shared" si="3"/>
        <v>0</v>
      </c>
      <c r="M42">
        <v>123100</v>
      </c>
      <c r="N42">
        <f t="shared" si="4"/>
        <v>123</v>
      </c>
      <c r="P42">
        <f t="shared" si="8"/>
        <v>37</v>
      </c>
      <c r="Q42">
        <f t="shared" si="5"/>
        <v>0</v>
      </c>
    </row>
    <row r="43" spans="1:17" x14ac:dyDescent="0.3">
      <c r="A43">
        <v>206000</v>
      </c>
      <c r="B43">
        <f t="shared" si="0"/>
        <v>206</v>
      </c>
      <c r="D43">
        <f t="shared" si="6"/>
        <v>38</v>
      </c>
      <c r="E43">
        <f t="shared" si="1"/>
        <v>0</v>
      </c>
      <c r="G43">
        <v>84300</v>
      </c>
      <c r="H43">
        <f t="shared" si="2"/>
        <v>8</v>
      </c>
      <c r="J43">
        <f t="shared" si="7"/>
        <v>38</v>
      </c>
      <c r="K43">
        <f t="shared" si="3"/>
        <v>0</v>
      </c>
      <c r="M43">
        <v>112600</v>
      </c>
      <c r="N43">
        <f t="shared" si="4"/>
        <v>113</v>
      </c>
      <c r="P43">
        <f t="shared" si="8"/>
        <v>38</v>
      </c>
      <c r="Q43">
        <f t="shared" si="5"/>
        <v>0</v>
      </c>
    </row>
    <row r="44" spans="1:17" x14ac:dyDescent="0.3">
      <c r="A44">
        <v>207100</v>
      </c>
      <c r="B44">
        <f t="shared" si="0"/>
        <v>207</v>
      </c>
      <c r="D44">
        <f t="shared" si="6"/>
        <v>39</v>
      </c>
      <c r="E44">
        <f t="shared" si="1"/>
        <v>0</v>
      </c>
      <c r="G44">
        <v>75000</v>
      </c>
      <c r="H44">
        <f t="shared" si="2"/>
        <v>8</v>
      </c>
      <c r="J44">
        <f t="shared" si="7"/>
        <v>39</v>
      </c>
      <c r="K44">
        <f t="shared" si="3"/>
        <v>0</v>
      </c>
      <c r="M44">
        <v>121000</v>
      </c>
      <c r="N44">
        <f t="shared" si="4"/>
        <v>121</v>
      </c>
      <c r="P44">
        <f t="shared" si="8"/>
        <v>39</v>
      </c>
      <c r="Q44">
        <f t="shared" si="5"/>
        <v>0</v>
      </c>
    </row>
    <row r="45" spans="1:17" x14ac:dyDescent="0.3">
      <c r="A45">
        <v>187100</v>
      </c>
      <c r="B45">
        <f t="shared" si="0"/>
        <v>187</v>
      </c>
      <c r="D45">
        <f t="shared" si="6"/>
        <v>40</v>
      </c>
      <c r="E45">
        <f t="shared" si="1"/>
        <v>0</v>
      </c>
      <c r="G45">
        <v>73600</v>
      </c>
      <c r="H45">
        <f t="shared" si="2"/>
        <v>7</v>
      </c>
      <c r="J45">
        <f t="shared" si="7"/>
        <v>40</v>
      </c>
      <c r="K45">
        <f t="shared" si="3"/>
        <v>0</v>
      </c>
      <c r="M45">
        <v>119100</v>
      </c>
      <c r="N45">
        <f t="shared" si="4"/>
        <v>119</v>
      </c>
      <c r="P45">
        <f t="shared" si="8"/>
        <v>40</v>
      </c>
      <c r="Q45">
        <f t="shared" si="5"/>
        <v>0</v>
      </c>
    </row>
    <row r="46" spans="1:17" x14ac:dyDescent="0.3">
      <c r="A46">
        <v>125400</v>
      </c>
      <c r="B46">
        <f t="shared" si="0"/>
        <v>125</v>
      </c>
      <c r="D46">
        <f t="shared" si="6"/>
        <v>41</v>
      </c>
      <c r="E46">
        <f t="shared" si="1"/>
        <v>0</v>
      </c>
      <c r="G46">
        <v>81200</v>
      </c>
      <c r="H46">
        <f t="shared" si="2"/>
        <v>8</v>
      </c>
      <c r="J46">
        <f t="shared" si="7"/>
        <v>41</v>
      </c>
      <c r="K46">
        <f t="shared" si="3"/>
        <v>0</v>
      </c>
      <c r="M46">
        <v>112600</v>
      </c>
      <c r="N46">
        <f t="shared" si="4"/>
        <v>113</v>
      </c>
      <c r="P46">
        <f t="shared" si="8"/>
        <v>41</v>
      </c>
      <c r="Q46">
        <f t="shared" si="5"/>
        <v>0</v>
      </c>
    </row>
    <row r="47" spans="1:17" x14ac:dyDescent="0.3">
      <c r="A47">
        <v>129800</v>
      </c>
      <c r="B47">
        <f t="shared" si="0"/>
        <v>130</v>
      </c>
      <c r="D47">
        <f t="shared" si="6"/>
        <v>42</v>
      </c>
      <c r="E47">
        <f t="shared" si="1"/>
        <v>0</v>
      </c>
      <c r="G47">
        <v>73700</v>
      </c>
      <c r="H47">
        <f t="shared" si="2"/>
        <v>7</v>
      </c>
      <c r="J47">
        <f t="shared" si="7"/>
        <v>42</v>
      </c>
      <c r="K47">
        <f t="shared" si="3"/>
        <v>0</v>
      </c>
      <c r="M47">
        <v>132500</v>
      </c>
      <c r="N47">
        <f t="shared" si="4"/>
        <v>133</v>
      </c>
      <c r="P47">
        <f t="shared" si="8"/>
        <v>42</v>
      </c>
      <c r="Q47">
        <f t="shared" si="5"/>
        <v>0</v>
      </c>
    </row>
    <row r="48" spans="1:17" x14ac:dyDescent="0.3">
      <c r="A48">
        <v>125400</v>
      </c>
      <c r="B48">
        <f t="shared" si="0"/>
        <v>125</v>
      </c>
      <c r="D48">
        <f t="shared" si="6"/>
        <v>43</v>
      </c>
      <c r="E48">
        <f t="shared" si="1"/>
        <v>0</v>
      </c>
      <c r="G48">
        <v>72600</v>
      </c>
      <c r="H48">
        <f t="shared" si="2"/>
        <v>7</v>
      </c>
      <c r="J48">
        <f t="shared" si="7"/>
        <v>43</v>
      </c>
      <c r="K48">
        <f t="shared" si="3"/>
        <v>0</v>
      </c>
      <c r="M48">
        <v>115900</v>
      </c>
      <c r="N48">
        <f t="shared" si="4"/>
        <v>116</v>
      </c>
      <c r="P48">
        <f t="shared" si="8"/>
        <v>43</v>
      </c>
      <c r="Q48">
        <f t="shared" si="5"/>
        <v>0</v>
      </c>
    </row>
    <row r="49" spans="1:17" x14ac:dyDescent="0.3">
      <c r="A49">
        <v>121200</v>
      </c>
      <c r="B49">
        <f t="shared" si="0"/>
        <v>121</v>
      </c>
      <c r="D49">
        <f t="shared" si="6"/>
        <v>44</v>
      </c>
      <c r="E49">
        <f t="shared" si="1"/>
        <v>0</v>
      </c>
      <c r="G49">
        <v>77600</v>
      </c>
      <c r="H49">
        <f t="shared" si="2"/>
        <v>8</v>
      </c>
      <c r="J49">
        <f t="shared" si="7"/>
        <v>44</v>
      </c>
      <c r="K49">
        <f t="shared" si="3"/>
        <v>0</v>
      </c>
      <c r="M49">
        <v>119900</v>
      </c>
      <c r="N49">
        <f t="shared" si="4"/>
        <v>120</v>
      </c>
      <c r="P49">
        <f t="shared" si="8"/>
        <v>44</v>
      </c>
      <c r="Q49">
        <f t="shared" si="5"/>
        <v>0</v>
      </c>
    </row>
    <row r="50" spans="1:17" x14ac:dyDescent="0.3">
      <c r="A50">
        <v>121300</v>
      </c>
      <c r="B50">
        <f t="shared" si="0"/>
        <v>121</v>
      </c>
      <c r="D50">
        <f t="shared" si="6"/>
        <v>45</v>
      </c>
      <c r="E50">
        <f t="shared" si="1"/>
        <v>0</v>
      </c>
      <c r="G50">
        <v>82800</v>
      </c>
      <c r="H50">
        <f t="shared" si="2"/>
        <v>8</v>
      </c>
      <c r="J50">
        <f t="shared" si="7"/>
        <v>45</v>
      </c>
      <c r="K50">
        <f t="shared" si="3"/>
        <v>0</v>
      </c>
      <c r="M50">
        <v>120300</v>
      </c>
      <c r="N50">
        <f t="shared" si="4"/>
        <v>120</v>
      </c>
      <c r="P50">
        <f t="shared" si="8"/>
        <v>45</v>
      </c>
      <c r="Q50">
        <f t="shared" si="5"/>
        <v>0</v>
      </c>
    </row>
    <row r="51" spans="1:17" x14ac:dyDescent="0.3">
      <c r="A51">
        <v>127000</v>
      </c>
      <c r="B51">
        <f t="shared" si="0"/>
        <v>127</v>
      </c>
      <c r="D51">
        <f t="shared" si="6"/>
        <v>46</v>
      </c>
      <c r="E51">
        <f t="shared" si="1"/>
        <v>0</v>
      </c>
      <c r="G51">
        <v>73600</v>
      </c>
      <c r="H51">
        <f t="shared" si="2"/>
        <v>7</v>
      </c>
      <c r="J51">
        <f t="shared" si="7"/>
        <v>46</v>
      </c>
      <c r="K51">
        <f t="shared" si="3"/>
        <v>0</v>
      </c>
      <c r="M51">
        <v>239600</v>
      </c>
      <c r="N51">
        <f t="shared" si="4"/>
        <v>240</v>
      </c>
      <c r="P51">
        <f t="shared" si="8"/>
        <v>46</v>
      </c>
      <c r="Q51">
        <f t="shared" si="5"/>
        <v>0</v>
      </c>
    </row>
    <row r="52" spans="1:17" x14ac:dyDescent="0.3">
      <c r="A52">
        <v>124100</v>
      </c>
      <c r="B52">
        <f t="shared" si="0"/>
        <v>124</v>
      </c>
      <c r="D52">
        <f t="shared" si="6"/>
        <v>47</v>
      </c>
      <c r="E52">
        <f t="shared" si="1"/>
        <v>0</v>
      </c>
      <c r="G52">
        <v>73400</v>
      </c>
      <c r="H52">
        <f t="shared" si="2"/>
        <v>7</v>
      </c>
      <c r="J52">
        <f t="shared" si="7"/>
        <v>47</v>
      </c>
      <c r="K52">
        <f t="shared" si="3"/>
        <v>0</v>
      </c>
      <c r="M52">
        <v>173300</v>
      </c>
      <c r="N52">
        <f t="shared" si="4"/>
        <v>173</v>
      </c>
      <c r="P52">
        <f t="shared" si="8"/>
        <v>47</v>
      </c>
      <c r="Q52">
        <f t="shared" si="5"/>
        <v>0</v>
      </c>
    </row>
    <row r="53" spans="1:17" x14ac:dyDescent="0.3">
      <c r="A53">
        <v>127000</v>
      </c>
      <c r="B53">
        <f t="shared" si="0"/>
        <v>127</v>
      </c>
      <c r="D53">
        <f t="shared" si="6"/>
        <v>48</v>
      </c>
      <c r="E53">
        <f t="shared" si="1"/>
        <v>0</v>
      </c>
      <c r="G53">
        <v>78900</v>
      </c>
      <c r="H53">
        <f t="shared" si="2"/>
        <v>8</v>
      </c>
      <c r="J53">
        <f t="shared" si="7"/>
        <v>48</v>
      </c>
      <c r="K53">
        <f t="shared" si="3"/>
        <v>0</v>
      </c>
      <c r="M53">
        <v>161000</v>
      </c>
      <c r="N53">
        <f t="shared" si="4"/>
        <v>161</v>
      </c>
      <c r="P53">
        <f t="shared" si="8"/>
        <v>48</v>
      </c>
      <c r="Q53">
        <f t="shared" si="5"/>
        <v>0</v>
      </c>
    </row>
    <row r="54" spans="1:17" x14ac:dyDescent="0.3">
      <c r="A54">
        <v>143900</v>
      </c>
      <c r="B54">
        <f t="shared" si="0"/>
        <v>144</v>
      </c>
      <c r="D54">
        <f t="shared" si="6"/>
        <v>49</v>
      </c>
      <c r="E54">
        <f t="shared" si="1"/>
        <v>0</v>
      </c>
      <c r="G54">
        <v>72800</v>
      </c>
      <c r="H54">
        <f t="shared" si="2"/>
        <v>7</v>
      </c>
      <c r="J54">
        <f t="shared" si="7"/>
        <v>49</v>
      </c>
      <c r="K54">
        <f t="shared" si="3"/>
        <v>0</v>
      </c>
      <c r="M54">
        <v>272000</v>
      </c>
      <c r="N54">
        <f t="shared" si="4"/>
        <v>272</v>
      </c>
      <c r="P54">
        <f t="shared" si="8"/>
        <v>49</v>
      </c>
      <c r="Q54">
        <f t="shared" si="5"/>
        <v>0</v>
      </c>
    </row>
    <row r="55" spans="1:17" x14ac:dyDescent="0.3">
      <c r="A55">
        <v>124500</v>
      </c>
      <c r="B55">
        <f t="shared" si="0"/>
        <v>125</v>
      </c>
      <c r="D55">
        <f t="shared" si="6"/>
        <v>50</v>
      </c>
      <c r="E55">
        <f t="shared" si="1"/>
        <v>0</v>
      </c>
      <c r="G55">
        <v>78400</v>
      </c>
      <c r="H55">
        <f t="shared" si="2"/>
        <v>8</v>
      </c>
      <c r="J55">
        <f t="shared" si="7"/>
        <v>50</v>
      </c>
      <c r="K55">
        <f t="shared" si="3"/>
        <v>0</v>
      </c>
      <c r="M55">
        <v>190700</v>
      </c>
      <c r="N55">
        <f t="shared" si="4"/>
        <v>191</v>
      </c>
      <c r="P55">
        <f t="shared" si="8"/>
        <v>50</v>
      </c>
      <c r="Q55">
        <f t="shared" si="5"/>
        <v>0</v>
      </c>
    </row>
    <row r="56" spans="1:17" x14ac:dyDescent="0.3">
      <c r="A56">
        <v>134200</v>
      </c>
      <c r="B56">
        <f t="shared" si="0"/>
        <v>134</v>
      </c>
      <c r="D56">
        <f t="shared" si="6"/>
        <v>51</v>
      </c>
      <c r="E56">
        <f t="shared" si="1"/>
        <v>0</v>
      </c>
      <c r="G56">
        <v>74600</v>
      </c>
      <c r="H56">
        <f t="shared" si="2"/>
        <v>7</v>
      </c>
      <c r="J56">
        <f t="shared" si="7"/>
        <v>51</v>
      </c>
      <c r="K56">
        <f t="shared" si="3"/>
        <v>0</v>
      </c>
      <c r="M56">
        <v>153800</v>
      </c>
      <c r="N56">
        <f t="shared" si="4"/>
        <v>154</v>
      </c>
      <c r="P56">
        <f t="shared" si="8"/>
        <v>51</v>
      </c>
      <c r="Q56">
        <f t="shared" si="5"/>
        <v>0</v>
      </c>
    </row>
    <row r="57" spans="1:17" x14ac:dyDescent="0.3">
      <c r="A57">
        <v>124900</v>
      </c>
      <c r="B57">
        <f t="shared" si="0"/>
        <v>125</v>
      </c>
      <c r="D57">
        <f t="shared" si="6"/>
        <v>52</v>
      </c>
      <c r="E57">
        <f t="shared" si="1"/>
        <v>0</v>
      </c>
      <c r="G57">
        <v>72400</v>
      </c>
      <c r="H57">
        <f t="shared" si="2"/>
        <v>7</v>
      </c>
      <c r="J57">
        <f t="shared" si="7"/>
        <v>52</v>
      </c>
      <c r="K57">
        <f t="shared" si="3"/>
        <v>0</v>
      </c>
      <c r="M57">
        <v>144600</v>
      </c>
      <c r="N57">
        <f t="shared" si="4"/>
        <v>145</v>
      </c>
      <c r="P57">
        <f t="shared" si="8"/>
        <v>52</v>
      </c>
      <c r="Q57">
        <f t="shared" si="5"/>
        <v>0</v>
      </c>
    </row>
    <row r="58" spans="1:17" x14ac:dyDescent="0.3">
      <c r="A58">
        <v>123100</v>
      </c>
      <c r="B58">
        <f t="shared" si="0"/>
        <v>123</v>
      </c>
      <c r="D58">
        <f t="shared" si="6"/>
        <v>53</v>
      </c>
      <c r="E58">
        <f t="shared" si="1"/>
        <v>0</v>
      </c>
      <c r="G58">
        <v>77000</v>
      </c>
      <c r="H58">
        <f t="shared" si="2"/>
        <v>8</v>
      </c>
      <c r="J58">
        <f t="shared" si="7"/>
        <v>53</v>
      </c>
      <c r="K58">
        <f t="shared" si="3"/>
        <v>0</v>
      </c>
      <c r="M58">
        <v>161200</v>
      </c>
      <c r="N58">
        <f t="shared" si="4"/>
        <v>161</v>
      </c>
      <c r="P58">
        <f t="shared" si="8"/>
        <v>53</v>
      </c>
      <c r="Q58">
        <f t="shared" si="5"/>
        <v>0</v>
      </c>
    </row>
    <row r="59" spans="1:17" x14ac:dyDescent="0.3">
      <c r="A59">
        <v>141500</v>
      </c>
      <c r="B59">
        <f t="shared" si="0"/>
        <v>142</v>
      </c>
      <c r="D59">
        <f t="shared" si="6"/>
        <v>54</v>
      </c>
      <c r="E59">
        <f t="shared" si="1"/>
        <v>0</v>
      </c>
      <c r="G59">
        <v>72200</v>
      </c>
      <c r="H59">
        <f t="shared" si="2"/>
        <v>7</v>
      </c>
      <c r="J59">
        <f t="shared" si="7"/>
        <v>54</v>
      </c>
      <c r="K59">
        <f t="shared" si="3"/>
        <v>0</v>
      </c>
      <c r="M59">
        <v>181600</v>
      </c>
      <c r="N59">
        <f t="shared" si="4"/>
        <v>182</v>
      </c>
      <c r="P59">
        <f t="shared" si="8"/>
        <v>54</v>
      </c>
      <c r="Q59">
        <f t="shared" si="5"/>
        <v>0</v>
      </c>
    </row>
    <row r="60" spans="1:17" x14ac:dyDescent="0.3">
      <c r="A60">
        <v>194700</v>
      </c>
      <c r="B60">
        <f t="shared" si="0"/>
        <v>195</v>
      </c>
      <c r="D60">
        <f t="shared" si="6"/>
        <v>55</v>
      </c>
      <c r="E60">
        <f t="shared" si="1"/>
        <v>0</v>
      </c>
      <c r="G60">
        <v>74600</v>
      </c>
      <c r="H60">
        <f t="shared" si="2"/>
        <v>7</v>
      </c>
      <c r="J60">
        <f t="shared" si="7"/>
        <v>55</v>
      </c>
      <c r="K60">
        <f t="shared" si="3"/>
        <v>0</v>
      </c>
      <c r="M60">
        <v>222800</v>
      </c>
      <c r="N60">
        <f t="shared" si="4"/>
        <v>223</v>
      </c>
      <c r="P60">
        <f t="shared" si="8"/>
        <v>55</v>
      </c>
      <c r="Q60">
        <f t="shared" si="5"/>
        <v>0</v>
      </c>
    </row>
    <row r="61" spans="1:17" x14ac:dyDescent="0.3">
      <c r="A61">
        <v>238300</v>
      </c>
      <c r="B61">
        <f t="shared" si="0"/>
        <v>238</v>
      </c>
      <c r="D61">
        <f t="shared" si="6"/>
        <v>56</v>
      </c>
      <c r="E61">
        <f t="shared" si="1"/>
        <v>0</v>
      </c>
      <c r="G61">
        <v>74300</v>
      </c>
      <c r="H61">
        <f t="shared" si="2"/>
        <v>7</v>
      </c>
      <c r="J61">
        <f t="shared" si="7"/>
        <v>56</v>
      </c>
      <c r="K61">
        <f t="shared" si="3"/>
        <v>0</v>
      </c>
      <c r="M61">
        <v>153700</v>
      </c>
      <c r="N61">
        <f t="shared" si="4"/>
        <v>154</v>
      </c>
      <c r="P61">
        <f t="shared" si="8"/>
        <v>56</v>
      </c>
      <c r="Q61">
        <f t="shared" si="5"/>
        <v>0</v>
      </c>
    </row>
    <row r="62" spans="1:17" x14ac:dyDescent="0.3">
      <c r="A62">
        <v>207300</v>
      </c>
      <c r="B62">
        <f t="shared" si="0"/>
        <v>207</v>
      </c>
      <c r="D62">
        <f t="shared" si="6"/>
        <v>57</v>
      </c>
      <c r="E62">
        <f t="shared" si="1"/>
        <v>0</v>
      </c>
      <c r="G62">
        <v>72100</v>
      </c>
      <c r="H62">
        <f t="shared" si="2"/>
        <v>7</v>
      </c>
      <c r="J62">
        <f t="shared" si="7"/>
        <v>57</v>
      </c>
      <c r="K62">
        <f t="shared" si="3"/>
        <v>0</v>
      </c>
      <c r="M62">
        <v>147100</v>
      </c>
      <c r="N62">
        <f t="shared" si="4"/>
        <v>147</v>
      </c>
      <c r="P62">
        <f t="shared" si="8"/>
        <v>57</v>
      </c>
      <c r="Q62">
        <f t="shared" si="5"/>
        <v>0</v>
      </c>
    </row>
    <row r="63" spans="1:17" x14ac:dyDescent="0.3">
      <c r="A63">
        <v>208700</v>
      </c>
      <c r="B63">
        <f t="shared" si="0"/>
        <v>209</v>
      </c>
      <c r="D63">
        <f t="shared" si="6"/>
        <v>58</v>
      </c>
      <c r="E63">
        <f t="shared" si="1"/>
        <v>0</v>
      </c>
      <c r="G63">
        <v>80600</v>
      </c>
      <c r="H63">
        <f t="shared" si="2"/>
        <v>8</v>
      </c>
      <c r="J63">
        <f t="shared" si="7"/>
        <v>58</v>
      </c>
      <c r="K63">
        <f t="shared" si="3"/>
        <v>0</v>
      </c>
      <c r="M63">
        <v>147300</v>
      </c>
      <c r="N63">
        <f t="shared" si="4"/>
        <v>147</v>
      </c>
      <c r="P63">
        <f t="shared" si="8"/>
        <v>58</v>
      </c>
      <c r="Q63">
        <f t="shared" si="5"/>
        <v>0</v>
      </c>
    </row>
    <row r="64" spans="1:17" x14ac:dyDescent="0.3">
      <c r="A64">
        <v>168000</v>
      </c>
      <c r="B64">
        <f t="shared" si="0"/>
        <v>168</v>
      </c>
      <c r="D64">
        <f t="shared" si="6"/>
        <v>59</v>
      </c>
      <c r="E64">
        <f t="shared" si="1"/>
        <v>0</v>
      </c>
      <c r="G64">
        <v>72100</v>
      </c>
      <c r="H64">
        <f t="shared" si="2"/>
        <v>7</v>
      </c>
      <c r="J64">
        <f t="shared" si="7"/>
        <v>59</v>
      </c>
      <c r="K64">
        <f t="shared" si="3"/>
        <v>0</v>
      </c>
      <c r="M64">
        <v>141500</v>
      </c>
      <c r="N64">
        <f t="shared" si="4"/>
        <v>142</v>
      </c>
      <c r="P64">
        <f t="shared" si="8"/>
        <v>59</v>
      </c>
      <c r="Q64">
        <f t="shared" si="5"/>
        <v>0</v>
      </c>
    </row>
    <row r="65" spans="1:17" x14ac:dyDescent="0.3">
      <c r="A65">
        <v>185800</v>
      </c>
      <c r="B65">
        <f t="shared" si="0"/>
        <v>186</v>
      </c>
      <c r="D65">
        <f t="shared" si="6"/>
        <v>60</v>
      </c>
      <c r="E65">
        <f t="shared" si="1"/>
        <v>0</v>
      </c>
      <c r="G65">
        <v>71700</v>
      </c>
      <c r="H65">
        <f t="shared" si="2"/>
        <v>7</v>
      </c>
      <c r="J65">
        <f t="shared" si="7"/>
        <v>60</v>
      </c>
      <c r="K65">
        <f t="shared" si="3"/>
        <v>0</v>
      </c>
      <c r="M65">
        <v>136500</v>
      </c>
      <c r="N65">
        <f t="shared" si="4"/>
        <v>137</v>
      </c>
      <c r="P65">
        <f t="shared" si="8"/>
        <v>60</v>
      </c>
      <c r="Q65">
        <f t="shared" si="5"/>
        <v>0</v>
      </c>
    </row>
    <row r="66" spans="1:17" x14ac:dyDescent="0.3">
      <c r="A66">
        <v>180000</v>
      </c>
      <c r="B66">
        <f t="shared" si="0"/>
        <v>180</v>
      </c>
      <c r="D66">
        <f t="shared" si="6"/>
        <v>61</v>
      </c>
      <c r="E66">
        <f t="shared" si="1"/>
        <v>0</v>
      </c>
      <c r="G66">
        <v>90300</v>
      </c>
      <c r="H66">
        <f t="shared" si="2"/>
        <v>9</v>
      </c>
      <c r="J66">
        <f t="shared" si="7"/>
        <v>61</v>
      </c>
      <c r="K66">
        <f t="shared" si="3"/>
        <v>0</v>
      </c>
      <c r="M66">
        <v>266100</v>
      </c>
      <c r="N66">
        <f t="shared" si="4"/>
        <v>266</v>
      </c>
      <c r="P66">
        <f t="shared" si="8"/>
        <v>61</v>
      </c>
      <c r="Q66">
        <f t="shared" si="5"/>
        <v>0</v>
      </c>
    </row>
    <row r="67" spans="1:17" x14ac:dyDescent="0.3">
      <c r="A67">
        <v>157600</v>
      </c>
      <c r="B67">
        <f t="shared" si="0"/>
        <v>158</v>
      </c>
      <c r="D67">
        <f t="shared" si="6"/>
        <v>62</v>
      </c>
      <c r="E67">
        <f t="shared" si="1"/>
        <v>0</v>
      </c>
      <c r="G67">
        <v>136200</v>
      </c>
      <c r="H67">
        <f t="shared" si="2"/>
        <v>14</v>
      </c>
      <c r="J67">
        <f t="shared" si="7"/>
        <v>62</v>
      </c>
      <c r="K67">
        <f t="shared" si="3"/>
        <v>0</v>
      </c>
      <c r="M67">
        <v>163400</v>
      </c>
      <c r="N67">
        <f t="shared" si="4"/>
        <v>163</v>
      </c>
      <c r="P67">
        <f t="shared" si="8"/>
        <v>62</v>
      </c>
      <c r="Q67">
        <f t="shared" si="5"/>
        <v>0</v>
      </c>
    </row>
    <row r="68" spans="1:17" x14ac:dyDescent="0.3">
      <c r="A68">
        <v>187700</v>
      </c>
      <c r="B68">
        <f t="shared" si="0"/>
        <v>188</v>
      </c>
      <c r="D68">
        <f t="shared" si="6"/>
        <v>63</v>
      </c>
      <c r="E68">
        <f t="shared" si="1"/>
        <v>0</v>
      </c>
      <c r="G68">
        <v>86200</v>
      </c>
      <c r="H68">
        <f t="shared" si="2"/>
        <v>9</v>
      </c>
      <c r="J68">
        <f t="shared" si="7"/>
        <v>63</v>
      </c>
      <c r="K68">
        <f t="shared" si="3"/>
        <v>0</v>
      </c>
      <c r="M68">
        <v>171200</v>
      </c>
      <c r="N68">
        <f t="shared" si="4"/>
        <v>171</v>
      </c>
      <c r="P68">
        <f t="shared" si="8"/>
        <v>63</v>
      </c>
      <c r="Q68">
        <f t="shared" si="5"/>
        <v>0</v>
      </c>
    </row>
    <row r="69" spans="1:17" x14ac:dyDescent="0.3">
      <c r="A69">
        <v>145900</v>
      </c>
      <c r="B69">
        <f t="shared" si="0"/>
        <v>146</v>
      </c>
      <c r="D69">
        <f t="shared" si="6"/>
        <v>64</v>
      </c>
      <c r="E69">
        <f t="shared" si="1"/>
        <v>0</v>
      </c>
      <c r="G69">
        <v>77900</v>
      </c>
      <c r="H69">
        <f t="shared" si="2"/>
        <v>8</v>
      </c>
      <c r="J69">
        <f t="shared" si="7"/>
        <v>64</v>
      </c>
      <c r="K69">
        <f t="shared" si="3"/>
        <v>0</v>
      </c>
      <c r="M69">
        <v>140400</v>
      </c>
      <c r="N69">
        <f t="shared" si="4"/>
        <v>140</v>
      </c>
      <c r="P69">
        <f t="shared" si="8"/>
        <v>64</v>
      </c>
      <c r="Q69">
        <f t="shared" si="5"/>
        <v>0</v>
      </c>
    </row>
    <row r="70" spans="1:17" x14ac:dyDescent="0.3">
      <c r="A70">
        <v>1181000</v>
      </c>
      <c r="B70">
        <f t="shared" si="0"/>
        <v>1181</v>
      </c>
      <c r="D70">
        <f t="shared" si="6"/>
        <v>65</v>
      </c>
      <c r="E70">
        <f t="shared" si="1"/>
        <v>0</v>
      </c>
      <c r="G70">
        <v>74800</v>
      </c>
      <c r="H70">
        <f t="shared" si="2"/>
        <v>7</v>
      </c>
      <c r="J70">
        <f t="shared" si="7"/>
        <v>65</v>
      </c>
      <c r="K70">
        <f t="shared" si="3"/>
        <v>0</v>
      </c>
      <c r="M70">
        <v>146100</v>
      </c>
      <c r="N70">
        <f t="shared" si="4"/>
        <v>146</v>
      </c>
      <c r="P70">
        <f t="shared" si="8"/>
        <v>65</v>
      </c>
      <c r="Q70">
        <f t="shared" si="5"/>
        <v>0</v>
      </c>
    </row>
    <row r="71" spans="1:17" x14ac:dyDescent="0.3">
      <c r="A71">
        <v>291400</v>
      </c>
      <c r="B71">
        <f t="shared" ref="B71:B105" si="9">ROUND(A71/$B$2, 0)</f>
        <v>291</v>
      </c>
      <c r="D71">
        <f t="shared" si="6"/>
        <v>66</v>
      </c>
      <c r="E71">
        <f t="shared" ref="E71:E134" si="10">COUNTIF($B$6:$B$1000006,D71)</f>
        <v>0</v>
      </c>
      <c r="G71">
        <v>90200</v>
      </c>
      <c r="H71">
        <f t="shared" ref="H71:H105" si="11">ROUND(G71/$H$2, 0)</f>
        <v>9</v>
      </c>
      <c r="J71">
        <f t="shared" si="7"/>
        <v>66</v>
      </c>
      <c r="K71">
        <f t="shared" ref="K71:K134" si="12">COUNTIF($H$6:$H$1000006,J71)</f>
        <v>0</v>
      </c>
      <c r="M71">
        <v>125900</v>
      </c>
      <c r="N71">
        <f t="shared" ref="N71:N105" si="13">ROUND(M71/$N$2, 0)</f>
        <v>126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256300</v>
      </c>
      <c r="B72">
        <f t="shared" si="9"/>
        <v>256</v>
      </c>
      <c r="D72">
        <f t="shared" ref="D72:D135" si="15">D71+1</f>
        <v>67</v>
      </c>
      <c r="E72">
        <f t="shared" si="10"/>
        <v>0</v>
      </c>
      <c r="G72">
        <v>81600</v>
      </c>
      <c r="H72">
        <f t="shared" si="11"/>
        <v>8</v>
      </c>
      <c r="J72">
        <f t="shared" ref="J72:J135" si="16">J71+1</f>
        <v>67</v>
      </c>
      <c r="K72">
        <f t="shared" si="12"/>
        <v>0</v>
      </c>
      <c r="M72">
        <v>134100</v>
      </c>
      <c r="N72">
        <f t="shared" si="13"/>
        <v>134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329400</v>
      </c>
      <c r="B73">
        <f t="shared" si="9"/>
        <v>329</v>
      </c>
      <c r="D73">
        <f t="shared" si="15"/>
        <v>68</v>
      </c>
      <c r="E73">
        <f t="shared" si="10"/>
        <v>0</v>
      </c>
      <c r="G73">
        <v>79100</v>
      </c>
      <c r="H73">
        <f t="shared" si="11"/>
        <v>8</v>
      </c>
      <c r="J73">
        <f t="shared" si="16"/>
        <v>68</v>
      </c>
      <c r="K73">
        <f t="shared" si="12"/>
        <v>0</v>
      </c>
      <c r="M73">
        <v>279000</v>
      </c>
      <c r="N73">
        <f t="shared" si="13"/>
        <v>279</v>
      </c>
      <c r="P73">
        <f t="shared" si="17"/>
        <v>68</v>
      </c>
      <c r="Q73">
        <f t="shared" si="14"/>
        <v>0</v>
      </c>
    </row>
    <row r="74" spans="1:17" x14ac:dyDescent="0.3">
      <c r="A74">
        <v>340400</v>
      </c>
      <c r="B74">
        <f t="shared" si="9"/>
        <v>340</v>
      </c>
      <c r="D74">
        <f t="shared" si="15"/>
        <v>69</v>
      </c>
      <c r="E74">
        <f t="shared" si="10"/>
        <v>0</v>
      </c>
      <c r="G74">
        <v>87200</v>
      </c>
      <c r="H74">
        <f t="shared" si="11"/>
        <v>9</v>
      </c>
      <c r="J74">
        <f t="shared" si="16"/>
        <v>69</v>
      </c>
      <c r="K74">
        <f t="shared" si="12"/>
        <v>0</v>
      </c>
      <c r="M74">
        <v>244300</v>
      </c>
      <c r="N74">
        <f t="shared" si="13"/>
        <v>244</v>
      </c>
      <c r="P74">
        <f t="shared" si="17"/>
        <v>69</v>
      </c>
      <c r="Q74">
        <f t="shared" si="14"/>
        <v>0</v>
      </c>
    </row>
    <row r="75" spans="1:17" x14ac:dyDescent="0.3">
      <c r="A75">
        <v>266400</v>
      </c>
      <c r="B75">
        <f t="shared" si="9"/>
        <v>266</v>
      </c>
      <c r="D75">
        <f t="shared" si="15"/>
        <v>70</v>
      </c>
      <c r="E75">
        <f t="shared" si="10"/>
        <v>0</v>
      </c>
      <c r="G75">
        <v>89100</v>
      </c>
      <c r="H75">
        <f t="shared" si="11"/>
        <v>9</v>
      </c>
      <c r="J75">
        <f t="shared" si="16"/>
        <v>70</v>
      </c>
      <c r="K75">
        <f t="shared" si="12"/>
        <v>0</v>
      </c>
      <c r="M75">
        <v>209400</v>
      </c>
      <c r="N75">
        <f t="shared" si="13"/>
        <v>209</v>
      </c>
      <c r="P75">
        <f t="shared" si="17"/>
        <v>70</v>
      </c>
      <c r="Q75">
        <f t="shared" si="14"/>
        <v>0</v>
      </c>
    </row>
    <row r="76" spans="1:17" x14ac:dyDescent="0.3">
      <c r="A76">
        <v>272400</v>
      </c>
      <c r="B76">
        <f t="shared" si="9"/>
        <v>272</v>
      </c>
      <c r="D76">
        <f t="shared" si="15"/>
        <v>71</v>
      </c>
      <c r="E76">
        <f t="shared" si="10"/>
        <v>0</v>
      </c>
      <c r="G76">
        <v>73400</v>
      </c>
      <c r="H76">
        <f t="shared" si="11"/>
        <v>7</v>
      </c>
      <c r="J76">
        <f t="shared" si="16"/>
        <v>71</v>
      </c>
      <c r="K76">
        <f t="shared" si="12"/>
        <v>0</v>
      </c>
      <c r="M76">
        <v>180100</v>
      </c>
      <c r="N76">
        <f t="shared" si="13"/>
        <v>180</v>
      </c>
      <c r="P76">
        <f t="shared" si="17"/>
        <v>71</v>
      </c>
      <c r="Q76">
        <f t="shared" si="14"/>
        <v>0</v>
      </c>
    </row>
    <row r="77" spans="1:17" x14ac:dyDescent="0.3">
      <c r="A77">
        <v>1824000</v>
      </c>
      <c r="B77">
        <f t="shared" si="9"/>
        <v>1824</v>
      </c>
      <c r="D77">
        <f t="shared" si="15"/>
        <v>72</v>
      </c>
      <c r="E77">
        <f t="shared" si="10"/>
        <v>0</v>
      </c>
      <c r="G77">
        <v>107200</v>
      </c>
      <c r="H77">
        <f t="shared" si="11"/>
        <v>11</v>
      </c>
      <c r="J77">
        <f t="shared" si="16"/>
        <v>72</v>
      </c>
      <c r="K77">
        <f t="shared" si="12"/>
        <v>0</v>
      </c>
      <c r="M77">
        <v>174800</v>
      </c>
      <c r="N77">
        <f t="shared" si="13"/>
        <v>175</v>
      </c>
      <c r="P77">
        <f t="shared" si="17"/>
        <v>72</v>
      </c>
      <c r="Q77">
        <f t="shared" si="14"/>
        <v>0</v>
      </c>
    </row>
    <row r="78" spans="1:17" x14ac:dyDescent="0.3">
      <c r="A78">
        <v>194200</v>
      </c>
      <c r="B78">
        <f t="shared" si="9"/>
        <v>194</v>
      </c>
      <c r="D78">
        <f t="shared" si="15"/>
        <v>73</v>
      </c>
      <c r="E78">
        <f t="shared" si="10"/>
        <v>0</v>
      </c>
      <c r="G78">
        <v>156400</v>
      </c>
      <c r="H78">
        <f t="shared" si="11"/>
        <v>16</v>
      </c>
      <c r="J78">
        <f t="shared" si="16"/>
        <v>73</v>
      </c>
      <c r="K78">
        <f t="shared" si="12"/>
        <v>0</v>
      </c>
      <c r="M78">
        <v>258100</v>
      </c>
      <c r="N78">
        <f t="shared" si="13"/>
        <v>258</v>
      </c>
      <c r="P78">
        <f t="shared" si="17"/>
        <v>73</v>
      </c>
      <c r="Q78">
        <f t="shared" si="14"/>
        <v>0</v>
      </c>
    </row>
    <row r="79" spans="1:17" x14ac:dyDescent="0.3">
      <c r="A79">
        <v>137600</v>
      </c>
      <c r="B79">
        <f t="shared" si="9"/>
        <v>138</v>
      </c>
      <c r="D79">
        <f t="shared" si="15"/>
        <v>74</v>
      </c>
      <c r="E79">
        <f t="shared" si="10"/>
        <v>0</v>
      </c>
      <c r="G79">
        <v>239000</v>
      </c>
      <c r="H79">
        <f t="shared" si="11"/>
        <v>24</v>
      </c>
      <c r="J79">
        <f t="shared" si="16"/>
        <v>74</v>
      </c>
      <c r="K79">
        <f t="shared" si="12"/>
        <v>0</v>
      </c>
      <c r="M79">
        <v>205200</v>
      </c>
      <c r="N79">
        <f t="shared" si="13"/>
        <v>205</v>
      </c>
      <c r="P79">
        <f t="shared" si="17"/>
        <v>74</v>
      </c>
      <c r="Q79">
        <f t="shared" si="14"/>
        <v>0</v>
      </c>
    </row>
    <row r="80" spans="1:17" x14ac:dyDescent="0.3">
      <c r="A80">
        <v>169800</v>
      </c>
      <c r="B80">
        <f t="shared" si="9"/>
        <v>170</v>
      </c>
      <c r="D80">
        <f t="shared" si="15"/>
        <v>75</v>
      </c>
      <c r="E80">
        <f t="shared" si="10"/>
        <v>0</v>
      </c>
      <c r="G80">
        <v>159800</v>
      </c>
      <c r="H80">
        <f t="shared" si="11"/>
        <v>16</v>
      </c>
      <c r="J80">
        <f t="shared" si="16"/>
        <v>75</v>
      </c>
      <c r="K80">
        <f t="shared" si="12"/>
        <v>0</v>
      </c>
      <c r="M80">
        <v>170800</v>
      </c>
      <c r="N80">
        <f t="shared" si="13"/>
        <v>171</v>
      </c>
      <c r="P80">
        <f t="shared" si="17"/>
        <v>75</v>
      </c>
      <c r="Q80">
        <f t="shared" si="14"/>
        <v>0</v>
      </c>
    </row>
    <row r="81" spans="1:17" x14ac:dyDescent="0.3">
      <c r="A81">
        <v>168100</v>
      </c>
      <c r="B81">
        <f t="shared" si="9"/>
        <v>168</v>
      </c>
      <c r="D81">
        <f t="shared" si="15"/>
        <v>76</v>
      </c>
      <c r="E81">
        <f t="shared" si="10"/>
        <v>0</v>
      </c>
      <c r="G81">
        <v>170700</v>
      </c>
      <c r="H81">
        <f t="shared" si="11"/>
        <v>17</v>
      </c>
      <c r="J81">
        <f t="shared" si="16"/>
        <v>76</v>
      </c>
      <c r="K81">
        <f t="shared" si="12"/>
        <v>0</v>
      </c>
      <c r="M81">
        <v>184500</v>
      </c>
      <c r="N81">
        <f t="shared" si="13"/>
        <v>185</v>
      </c>
      <c r="P81">
        <f t="shared" si="17"/>
        <v>76</v>
      </c>
      <c r="Q81">
        <f t="shared" si="14"/>
        <v>0</v>
      </c>
    </row>
    <row r="82" spans="1:17" x14ac:dyDescent="0.3">
      <c r="A82">
        <v>166600</v>
      </c>
      <c r="B82">
        <f t="shared" si="9"/>
        <v>167</v>
      </c>
      <c r="D82">
        <f t="shared" si="15"/>
        <v>77</v>
      </c>
      <c r="E82">
        <f t="shared" si="10"/>
        <v>0</v>
      </c>
      <c r="G82">
        <v>144800</v>
      </c>
      <c r="H82">
        <f t="shared" si="11"/>
        <v>14</v>
      </c>
      <c r="J82">
        <f t="shared" si="16"/>
        <v>77</v>
      </c>
      <c r="K82">
        <f t="shared" si="12"/>
        <v>0</v>
      </c>
      <c r="M82">
        <v>402400</v>
      </c>
      <c r="N82">
        <f t="shared" si="13"/>
        <v>402</v>
      </c>
      <c r="P82">
        <f t="shared" si="17"/>
        <v>77</v>
      </c>
      <c r="Q82">
        <f t="shared" si="14"/>
        <v>0</v>
      </c>
    </row>
    <row r="83" spans="1:17" x14ac:dyDescent="0.3">
      <c r="A83">
        <v>172200</v>
      </c>
      <c r="B83">
        <f t="shared" si="9"/>
        <v>172</v>
      </c>
      <c r="D83">
        <f t="shared" si="15"/>
        <v>78</v>
      </c>
      <c r="E83">
        <f t="shared" si="10"/>
        <v>0</v>
      </c>
      <c r="G83">
        <v>150100</v>
      </c>
      <c r="H83">
        <f t="shared" si="11"/>
        <v>15</v>
      </c>
      <c r="J83">
        <f t="shared" si="16"/>
        <v>78</v>
      </c>
      <c r="K83">
        <f t="shared" si="12"/>
        <v>0</v>
      </c>
      <c r="M83">
        <v>143000</v>
      </c>
      <c r="N83">
        <f t="shared" si="13"/>
        <v>143</v>
      </c>
      <c r="P83">
        <f t="shared" si="17"/>
        <v>78</v>
      </c>
      <c r="Q83">
        <f t="shared" si="14"/>
        <v>0</v>
      </c>
    </row>
    <row r="84" spans="1:17" x14ac:dyDescent="0.3">
      <c r="A84">
        <v>179400</v>
      </c>
      <c r="B84">
        <f t="shared" si="9"/>
        <v>179</v>
      </c>
      <c r="D84">
        <f t="shared" si="15"/>
        <v>79</v>
      </c>
      <c r="E84">
        <f t="shared" si="10"/>
        <v>0</v>
      </c>
      <c r="G84">
        <v>141600</v>
      </c>
      <c r="H84">
        <f t="shared" si="11"/>
        <v>14</v>
      </c>
      <c r="J84">
        <f t="shared" si="16"/>
        <v>79</v>
      </c>
      <c r="K84">
        <f t="shared" si="12"/>
        <v>0</v>
      </c>
      <c r="M84">
        <v>113800</v>
      </c>
      <c r="N84">
        <f t="shared" si="13"/>
        <v>114</v>
      </c>
      <c r="P84">
        <f t="shared" si="17"/>
        <v>79</v>
      </c>
      <c r="Q84">
        <f t="shared" si="14"/>
        <v>0</v>
      </c>
    </row>
    <row r="85" spans="1:17" x14ac:dyDescent="0.3">
      <c r="A85">
        <v>194300</v>
      </c>
      <c r="B85">
        <f t="shared" si="9"/>
        <v>194</v>
      </c>
      <c r="D85">
        <f t="shared" si="15"/>
        <v>80</v>
      </c>
      <c r="E85">
        <f t="shared" si="10"/>
        <v>0</v>
      </c>
      <c r="G85">
        <v>151100</v>
      </c>
      <c r="H85">
        <f t="shared" si="11"/>
        <v>15</v>
      </c>
      <c r="J85">
        <f t="shared" si="16"/>
        <v>80</v>
      </c>
      <c r="K85">
        <f t="shared" si="12"/>
        <v>0</v>
      </c>
      <c r="M85">
        <v>133100</v>
      </c>
      <c r="N85">
        <f t="shared" si="13"/>
        <v>133</v>
      </c>
      <c r="P85">
        <f t="shared" si="17"/>
        <v>80</v>
      </c>
      <c r="Q85">
        <f t="shared" si="14"/>
        <v>0</v>
      </c>
    </row>
    <row r="86" spans="1:17" x14ac:dyDescent="0.3">
      <c r="A86">
        <v>351600</v>
      </c>
      <c r="B86">
        <f t="shared" si="9"/>
        <v>352</v>
      </c>
      <c r="D86">
        <f t="shared" si="15"/>
        <v>81</v>
      </c>
      <c r="E86">
        <f t="shared" si="10"/>
        <v>0</v>
      </c>
      <c r="G86">
        <v>136400</v>
      </c>
      <c r="H86">
        <f t="shared" si="11"/>
        <v>14</v>
      </c>
      <c r="J86">
        <f t="shared" si="16"/>
        <v>81</v>
      </c>
      <c r="K86">
        <f t="shared" si="12"/>
        <v>0</v>
      </c>
      <c r="M86">
        <v>120800</v>
      </c>
      <c r="N86">
        <f t="shared" si="13"/>
        <v>121</v>
      </c>
      <c r="P86">
        <f t="shared" si="17"/>
        <v>81</v>
      </c>
      <c r="Q86">
        <f t="shared" si="14"/>
        <v>0</v>
      </c>
    </row>
    <row r="87" spans="1:17" x14ac:dyDescent="0.3">
      <c r="A87">
        <v>376800</v>
      </c>
      <c r="B87">
        <f t="shared" si="9"/>
        <v>377</v>
      </c>
      <c r="D87">
        <f t="shared" si="15"/>
        <v>82</v>
      </c>
      <c r="E87">
        <f t="shared" si="10"/>
        <v>0</v>
      </c>
      <c r="G87">
        <v>154500</v>
      </c>
      <c r="H87">
        <f t="shared" si="11"/>
        <v>15</v>
      </c>
      <c r="J87">
        <f t="shared" si="16"/>
        <v>82</v>
      </c>
      <c r="K87">
        <f t="shared" si="12"/>
        <v>0</v>
      </c>
      <c r="M87">
        <v>116400</v>
      </c>
      <c r="N87">
        <f t="shared" si="13"/>
        <v>116</v>
      </c>
      <c r="P87">
        <f t="shared" si="17"/>
        <v>82</v>
      </c>
      <c r="Q87">
        <f t="shared" si="14"/>
        <v>0</v>
      </c>
    </row>
    <row r="88" spans="1:17" x14ac:dyDescent="0.3">
      <c r="A88">
        <v>319800</v>
      </c>
      <c r="B88">
        <f t="shared" si="9"/>
        <v>320</v>
      </c>
      <c r="D88">
        <f t="shared" si="15"/>
        <v>83</v>
      </c>
      <c r="E88">
        <f t="shared" si="10"/>
        <v>0</v>
      </c>
      <c r="G88">
        <v>135800</v>
      </c>
      <c r="H88">
        <f t="shared" si="11"/>
        <v>14</v>
      </c>
      <c r="J88">
        <f t="shared" si="16"/>
        <v>83</v>
      </c>
      <c r="K88">
        <f t="shared" si="12"/>
        <v>0</v>
      </c>
      <c r="M88">
        <v>120800</v>
      </c>
      <c r="N88">
        <f t="shared" si="13"/>
        <v>121</v>
      </c>
      <c r="P88">
        <f t="shared" si="17"/>
        <v>83</v>
      </c>
      <c r="Q88">
        <f t="shared" si="14"/>
        <v>0</v>
      </c>
    </row>
    <row r="89" spans="1:17" x14ac:dyDescent="0.3">
      <c r="A89">
        <v>253500</v>
      </c>
      <c r="B89">
        <f t="shared" si="9"/>
        <v>254</v>
      </c>
      <c r="D89">
        <f t="shared" si="15"/>
        <v>84</v>
      </c>
      <c r="E89">
        <f t="shared" si="10"/>
        <v>0</v>
      </c>
      <c r="G89">
        <v>169800</v>
      </c>
      <c r="H89">
        <f t="shared" si="11"/>
        <v>17</v>
      </c>
      <c r="J89">
        <f t="shared" si="16"/>
        <v>84</v>
      </c>
      <c r="K89">
        <f t="shared" si="12"/>
        <v>0</v>
      </c>
      <c r="M89">
        <v>116200</v>
      </c>
      <c r="N89">
        <f t="shared" si="13"/>
        <v>116</v>
      </c>
      <c r="P89">
        <f t="shared" si="17"/>
        <v>84</v>
      </c>
      <c r="Q89">
        <f t="shared" si="14"/>
        <v>0</v>
      </c>
    </row>
    <row r="90" spans="1:17" x14ac:dyDescent="0.3">
      <c r="A90">
        <v>222200</v>
      </c>
      <c r="B90">
        <f t="shared" si="9"/>
        <v>222</v>
      </c>
      <c r="D90">
        <f t="shared" si="15"/>
        <v>85</v>
      </c>
      <c r="E90">
        <f t="shared" si="10"/>
        <v>0</v>
      </c>
      <c r="G90">
        <v>150000</v>
      </c>
      <c r="H90">
        <f t="shared" si="11"/>
        <v>15</v>
      </c>
      <c r="J90">
        <f t="shared" si="16"/>
        <v>85</v>
      </c>
      <c r="K90">
        <f t="shared" si="12"/>
        <v>0</v>
      </c>
      <c r="M90">
        <v>120500</v>
      </c>
      <c r="N90">
        <f t="shared" si="13"/>
        <v>121</v>
      </c>
      <c r="P90">
        <f t="shared" si="17"/>
        <v>85</v>
      </c>
      <c r="Q90">
        <f t="shared" si="14"/>
        <v>0</v>
      </c>
    </row>
    <row r="91" spans="1:17" x14ac:dyDescent="0.3">
      <c r="A91">
        <v>161400</v>
      </c>
      <c r="B91">
        <f t="shared" si="9"/>
        <v>161</v>
      </c>
      <c r="D91">
        <f t="shared" si="15"/>
        <v>86</v>
      </c>
      <c r="E91">
        <f t="shared" si="10"/>
        <v>0</v>
      </c>
      <c r="G91">
        <v>132200</v>
      </c>
      <c r="H91">
        <f t="shared" si="11"/>
        <v>13</v>
      </c>
      <c r="J91">
        <f t="shared" si="16"/>
        <v>86</v>
      </c>
      <c r="K91">
        <f t="shared" si="12"/>
        <v>0</v>
      </c>
      <c r="M91">
        <v>120600</v>
      </c>
      <c r="N91">
        <f t="shared" si="13"/>
        <v>121</v>
      </c>
      <c r="P91">
        <f t="shared" si="17"/>
        <v>86</v>
      </c>
      <c r="Q91">
        <f t="shared" si="14"/>
        <v>0</v>
      </c>
    </row>
    <row r="92" spans="1:17" x14ac:dyDescent="0.3">
      <c r="A92">
        <v>249100</v>
      </c>
      <c r="B92">
        <f t="shared" si="9"/>
        <v>249</v>
      </c>
      <c r="D92">
        <f t="shared" si="15"/>
        <v>87</v>
      </c>
      <c r="E92">
        <f t="shared" si="10"/>
        <v>0</v>
      </c>
      <c r="G92">
        <v>183800</v>
      </c>
      <c r="H92">
        <f t="shared" si="11"/>
        <v>18</v>
      </c>
      <c r="J92">
        <f t="shared" si="16"/>
        <v>87</v>
      </c>
      <c r="K92">
        <f t="shared" si="12"/>
        <v>0</v>
      </c>
      <c r="M92">
        <v>115700</v>
      </c>
      <c r="N92">
        <f t="shared" si="13"/>
        <v>116</v>
      </c>
      <c r="P92">
        <f t="shared" si="17"/>
        <v>87</v>
      </c>
      <c r="Q92">
        <f t="shared" si="14"/>
        <v>0</v>
      </c>
    </row>
    <row r="93" spans="1:17" x14ac:dyDescent="0.3">
      <c r="A93">
        <v>173800</v>
      </c>
      <c r="B93">
        <f t="shared" si="9"/>
        <v>174</v>
      </c>
      <c r="D93">
        <f t="shared" si="15"/>
        <v>88</v>
      </c>
      <c r="E93">
        <f t="shared" si="10"/>
        <v>0</v>
      </c>
      <c r="G93">
        <v>145100</v>
      </c>
      <c r="H93">
        <f t="shared" si="11"/>
        <v>15</v>
      </c>
      <c r="J93">
        <f t="shared" si="16"/>
        <v>88</v>
      </c>
      <c r="K93">
        <f t="shared" si="12"/>
        <v>0</v>
      </c>
      <c r="M93">
        <v>128400</v>
      </c>
      <c r="N93">
        <f t="shared" si="13"/>
        <v>128</v>
      </c>
      <c r="P93">
        <f t="shared" si="17"/>
        <v>88</v>
      </c>
      <c r="Q93">
        <f t="shared" si="14"/>
        <v>0</v>
      </c>
    </row>
    <row r="94" spans="1:17" x14ac:dyDescent="0.3">
      <c r="A94">
        <v>152000</v>
      </c>
      <c r="B94">
        <f t="shared" si="9"/>
        <v>152</v>
      </c>
      <c r="D94">
        <f t="shared" si="15"/>
        <v>89</v>
      </c>
      <c r="E94">
        <f t="shared" si="10"/>
        <v>0</v>
      </c>
      <c r="G94">
        <v>144000</v>
      </c>
      <c r="H94">
        <f t="shared" si="11"/>
        <v>14</v>
      </c>
      <c r="J94">
        <f t="shared" si="16"/>
        <v>89</v>
      </c>
      <c r="K94">
        <f t="shared" si="12"/>
        <v>0</v>
      </c>
      <c r="M94">
        <v>128200</v>
      </c>
      <c r="N94">
        <f t="shared" si="13"/>
        <v>128</v>
      </c>
      <c r="P94">
        <f t="shared" si="17"/>
        <v>89</v>
      </c>
      <c r="Q94">
        <f t="shared" si="14"/>
        <v>0</v>
      </c>
    </row>
    <row r="95" spans="1:17" x14ac:dyDescent="0.3">
      <c r="A95">
        <v>138700</v>
      </c>
      <c r="B95">
        <f t="shared" si="9"/>
        <v>139</v>
      </c>
      <c r="D95">
        <f t="shared" si="15"/>
        <v>90</v>
      </c>
      <c r="E95">
        <f t="shared" si="10"/>
        <v>0</v>
      </c>
      <c r="G95">
        <v>137600</v>
      </c>
      <c r="H95">
        <f t="shared" si="11"/>
        <v>14</v>
      </c>
      <c r="J95">
        <f t="shared" si="16"/>
        <v>90</v>
      </c>
      <c r="K95">
        <f t="shared" si="12"/>
        <v>0</v>
      </c>
      <c r="M95">
        <v>113500</v>
      </c>
      <c r="N95">
        <f t="shared" si="13"/>
        <v>114</v>
      </c>
      <c r="P95">
        <f t="shared" si="17"/>
        <v>90</v>
      </c>
      <c r="Q95">
        <f t="shared" si="14"/>
        <v>0</v>
      </c>
    </row>
    <row r="96" spans="1:17" x14ac:dyDescent="0.3">
      <c r="A96">
        <v>294200</v>
      </c>
      <c r="B96">
        <f t="shared" si="9"/>
        <v>294</v>
      </c>
      <c r="D96">
        <f t="shared" si="15"/>
        <v>91</v>
      </c>
      <c r="E96">
        <f t="shared" si="10"/>
        <v>0</v>
      </c>
      <c r="G96">
        <v>146800</v>
      </c>
      <c r="H96">
        <f t="shared" si="11"/>
        <v>15</v>
      </c>
      <c r="J96">
        <f t="shared" si="16"/>
        <v>91</v>
      </c>
      <c r="K96">
        <f t="shared" si="12"/>
        <v>0</v>
      </c>
      <c r="M96">
        <v>127100</v>
      </c>
      <c r="N96">
        <f t="shared" si="13"/>
        <v>127</v>
      </c>
      <c r="P96">
        <f t="shared" si="17"/>
        <v>91</v>
      </c>
      <c r="Q96">
        <f t="shared" si="14"/>
        <v>0</v>
      </c>
    </row>
    <row r="97" spans="1:17" x14ac:dyDescent="0.3">
      <c r="A97">
        <v>288800</v>
      </c>
      <c r="B97">
        <f t="shared" si="9"/>
        <v>289</v>
      </c>
      <c r="D97">
        <f t="shared" si="15"/>
        <v>92</v>
      </c>
      <c r="E97">
        <f t="shared" si="10"/>
        <v>0</v>
      </c>
      <c r="G97">
        <v>185800</v>
      </c>
      <c r="H97">
        <f t="shared" si="11"/>
        <v>19</v>
      </c>
      <c r="J97">
        <f t="shared" si="16"/>
        <v>92</v>
      </c>
      <c r="K97">
        <f t="shared" si="12"/>
        <v>0</v>
      </c>
      <c r="M97">
        <v>121500</v>
      </c>
      <c r="N97">
        <f t="shared" si="13"/>
        <v>122</v>
      </c>
      <c r="P97">
        <f t="shared" si="17"/>
        <v>92</v>
      </c>
      <c r="Q97">
        <f t="shared" si="14"/>
        <v>0</v>
      </c>
    </row>
    <row r="98" spans="1:17" x14ac:dyDescent="0.3">
      <c r="A98">
        <v>399200</v>
      </c>
      <c r="B98">
        <f t="shared" si="9"/>
        <v>399</v>
      </c>
      <c r="D98">
        <f t="shared" si="15"/>
        <v>93</v>
      </c>
      <c r="E98">
        <f t="shared" si="10"/>
        <v>0</v>
      </c>
      <c r="G98">
        <v>145600</v>
      </c>
      <c r="H98">
        <f t="shared" si="11"/>
        <v>15</v>
      </c>
      <c r="J98">
        <f t="shared" si="16"/>
        <v>93</v>
      </c>
      <c r="K98">
        <f t="shared" si="12"/>
        <v>0</v>
      </c>
      <c r="M98">
        <v>112600</v>
      </c>
      <c r="N98">
        <f t="shared" si="13"/>
        <v>113</v>
      </c>
      <c r="P98">
        <f t="shared" si="17"/>
        <v>93</v>
      </c>
      <c r="Q98">
        <f t="shared" si="14"/>
        <v>0</v>
      </c>
    </row>
    <row r="99" spans="1:17" x14ac:dyDescent="0.3">
      <c r="A99">
        <v>362700</v>
      </c>
      <c r="B99">
        <f t="shared" si="9"/>
        <v>363</v>
      </c>
      <c r="D99">
        <f t="shared" si="15"/>
        <v>94</v>
      </c>
      <c r="E99">
        <f t="shared" si="10"/>
        <v>0</v>
      </c>
      <c r="G99">
        <v>203200</v>
      </c>
      <c r="H99">
        <f t="shared" si="11"/>
        <v>20</v>
      </c>
      <c r="J99">
        <f t="shared" si="16"/>
        <v>94</v>
      </c>
      <c r="K99">
        <f t="shared" si="12"/>
        <v>0</v>
      </c>
      <c r="M99">
        <v>127000</v>
      </c>
      <c r="N99">
        <f t="shared" si="13"/>
        <v>127</v>
      </c>
      <c r="P99">
        <f t="shared" si="17"/>
        <v>94</v>
      </c>
      <c r="Q99">
        <f t="shared" si="14"/>
        <v>0</v>
      </c>
    </row>
    <row r="100" spans="1:17" x14ac:dyDescent="0.3">
      <c r="A100">
        <v>436000</v>
      </c>
      <c r="B100">
        <f t="shared" si="9"/>
        <v>436</v>
      </c>
      <c r="D100">
        <f t="shared" si="15"/>
        <v>95</v>
      </c>
      <c r="E100">
        <f t="shared" si="10"/>
        <v>0</v>
      </c>
      <c r="G100">
        <v>238400</v>
      </c>
      <c r="H100">
        <f t="shared" si="11"/>
        <v>24</v>
      </c>
      <c r="J100">
        <f t="shared" si="16"/>
        <v>95</v>
      </c>
      <c r="K100">
        <f t="shared" si="12"/>
        <v>0</v>
      </c>
      <c r="M100">
        <v>114200</v>
      </c>
      <c r="N100">
        <f t="shared" si="13"/>
        <v>114</v>
      </c>
      <c r="P100">
        <f t="shared" si="17"/>
        <v>95</v>
      </c>
      <c r="Q100">
        <f t="shared" si="14"/>
        <v>0</v>
      </c>
    </row>
    <row r="101" spans="1:17" x14ac:dyDescent="0.3">
      <c r="A101">
        <v>339800</v>
      </c>
      <c r="B101">
        <f t="shared" si="9"/>
        <v>340</v>
      </c>
      <c r="D101">
        <f t="shared" si="15"/>
        <v>96</v>
      </c>
      <c r="E101">
        <f t="shared" si="10"/>
        <v>0</v>
      </c>
      <c r="G101">
        <v>155100</v>
      </c>
      <c r="H101">
        <f t="shared" si="11"/>
        <v>16</v>
      </c>
      <c r="J101">
        <f t="shared" si="16"/>
        <v>96</v>
      </c>
      <c r="K101">
        <f t="shared" si="12"/>
        <v>0</v>
      </c>
      <c r="M101">
        <v>125000</v>
      </c>
      <c r="N101">
        <f t="shared" si="13"/>
        <v>125</v>
      </c>
      <c r="P101">
        <f t="shared" si="17"/>
        <v>96</v>
      </c>
      <c r="Q101">
        <f t="shared" si="14"/>
        <v>0</v>
      </c>
    </row>
    <row r="102" spans="1:17" x14ac:dyDescent="0.3">
      <c r="A102">
        <v>299200</v>
      </c>
      <c r="B102">
        <f t="shared" si="9"/>
        <v>299</v>
      </c>
      <c r="D102">
        <f t="shared" si="15"/>
        <v>97</v>
      </c>
      <c r="E102">
        <f t="shared" si="10"/>
        <v>0</v>
      </c>
      <c r="G102">
        <v>171900</v>
      </c>
      <c r="H102">
        <f t="shared" si="11"/>
        <v>17</v>
      </c>
      <c r="J102">
        <f t="shared" si="16"/>
        <v>97</v>
      </c>
      <c r="K102">
        <f t="shared" si="12"/>
        <v>0</v>
      </c>
      <c r="M102">
        <v>118400</v>
      </c>
      <c r="N102">
        <f t="shared" si="13"/>
        <v>118</v>
      </c>
      <c r="P102">
        <f t="shared" si="17"/>
        <v>97</v>
      </c>
      <c r="Q102">
        <f t="shared" si="14"/>
        <v>0</v>
      </c>
    </row>
    <row r="103" spans="1:17" x14ac:dyDescent="0.3">
      <c r="A103">
        <v>148500</v>
      </c>
      <c r="B103">
        <f t="shared" si="9"/>
        <v>149</v>
      </c>
      <c r="D103">
        <f t="shared" si="15"/>
        <v>98</v>
      </c>
      <c r="E103">
        <f t="shared" si="10"/>
        <v>0</v>
      </c>
      <c r="G103">
        <v>142500</v>
      </c>
      <c r="H103">
        <f t="shared" si="11"/>
        <v>14</v>
      </c>
      <c r="J103">
        <f t="shared" si="16"/>
        <v>98</v>
      </c>
      <c r="K103">
        <f t="shared" si="12"/>
        <v>0</v>
      </c>
      <c r="M103">
        <v>116200</v>
      </c>
      <c r="N103">
        <f t="shared" si="13"/>
        <v>116</v>
      </c>
      <c r="P103">
        <f t="shared" si="17"/>
        <v>98</v>
      </c>
      <c r="Q103">
        <f t="shared" si="14"/>
        <v>0</v>
      </c>
    </row>
    <row r="104" spans="1:17" x14ac:dyDescent="0.3">
      <c r="A104">
        <v>142500</v>
      </c>
      <c r="B104">
        <f t="shared" si="9"/>
        <v>143</v>
      </c>
      <c r="D104">
        <f t="shared" si="15"/>
        <v>99</v>
      </c>
      <c r="E104">
        <f t="shared" si="10"/>
        <v>0</v>
      </c>
      <c r="G104">
        <v>175300</v>
      </c>
      <c r="H104">
        <f t="shared" si="11"/>
        <v>18</v>
      </c>
      <c r="J104">
        <f t="shared" si="16"/>
        <v>99</v>
      </c>
      <c r="K104">
        <f t="shared" si="12"/>
        <v>0</v>
      </c>
      <c r="M104">
        <v>125300</v>
      </c>
      <c r="N104">
        <f t="shared" si="13"/>
        <v>125</v>
      </c>
      <c r="P104">
        <f t="shared" si="17"/>
        <v>99</v>
      </c>
      <c r="Q104">
        <f t="shared" si="14"/>
        <v>0</v>
      </c>
    </row>
    <row r="105" spans="1:17" x14ac:dyDescent="0.3">
      <c r="A105">
        <v>138400</v>
      </c>
      <c r="B105">
        <f t="shared" si="9"/>
        <v>138</v>
      </c>
      <c r="D105">
        <f t="shared" si="15"/>
        <v>100</v>
      </c>
      <c r="E105">
        <f t="shared" si="10"/>
        <v>0</v>
      </c>
      <c r="G105">
        <v>152700</v>
      </c>
      <c r="H105">
        <f t="shared" si="11"/>
        <v>15</v>
      </c>
      <c r="J105">
        <f t="shared" si="16"/>
        <v>100</v>
      </c>
      <c r="K105">
        <f t="shared" si="12"/>
        <v>0</v>
      </c>
      <c r="M105">
        <v>122400</v>
      </c>
      <c r="N105">
        <f t="shared" si="13"/>
        <v>122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1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5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4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1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6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2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1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3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7</v>
      </c>
    </row>
    <row r="126" spans="4:17" x14ac:dyDescent="0.3">
      <c r="D126">
        <f t="shared" si="15"/>
        <v>121</v>
      </c>
      <c r="E126">
        <f t="shared" si="10"/>
        <v>5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7</v>
      </c>
    </row>
    <row r="127" spans="4:17" x14ac:dyDescent="0.3">
      <c r="D127">
        <f t="shared" si="15"/>
        <v>122</v>
      </c>
      <c r="E127">
        <f t="shared" si="10"/>
        <v>1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4</v>
      </c>
    </row>
    <row r="128" spans="4:17" x14ac:dyDescent="0.3">
      <c r="D128">
        <f t="shared" si="15"/>
        <v>123</v>
      </c>
      <c r="E128">
        <f t="shared" si="10"/>
        <v>8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2</v>
      </c>
    </row>
    <row r="129" spans="4:17" x14ac:dyDescent="0.3">
      <c r="D129">
        <f t="shared" si="15"/>
        <v>124</v>
      </c>
      <c r="E129">
        <f t="shared" si="10"/>
        <v>2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6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3</v>
      </c>
    </row>
    <row r="131" spans="4:17" x14ac:dyDescent="0.3">
      <c r="D131">
        <f t="shared" si="15"/>
        <v>126</v>
      </c>
      <c r="E131">
        <f t="shared" si="10"/>
        <v>1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3</v>
      </c>
    </row>
    <row r="132" spans="4:17" x14ac:dyDescent="0.3">
      <c r="D132">
        <f t="shared" si="15"/>
        <v>127</v>
      </c>
      <c r="E132">
        <f t="shared" si="10"/>
        <v>7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3</v>
      </c>
    </row>
    <row r="133" spans="4:17" x14ac:dyDescent="0.3">
      <c r="D133">
        <f t="shared" si="15"/>
        <v>128</v>
      </c>
      <c r="E133">
        <f t="shared" si="10"/>
        <v>1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3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1</v>
      </c>
    </row>
    <row r="135" spans="4:17" x14ac:dyDescent="0.3">
      <c r="D135">
        <f t="shared" si="15"/>
        <v>130</v>
      </c>
      <c r="E135">
        <f t="shared" ref="E135:E198" si="18">COUNTIF($B$6:$B$1000006,D135)</f>
        <v>3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1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2</v>
      </c>
    </row>
    <row r="139" spans="4:17" x14ac:dyDescent="0.3">
      <c r="D139">
        <f t="shared" si="21"/>
        <v>134</v>
      </c>
      <c r="E139">
        <f t="shared" si="18"/>
        <v>3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1</v>
      </c>
    </row>
    <row r="140" spans="4:17" x14ac:dyDescent="0.3">
      <c r="D140">
        <f t="shared" si="21"/>
        <v>135</v>
      </c>
      <c r="E140">
        <f t="shared" si="18"/>
        <v>1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1</v>
      </c>
    </row>
    <row r="143" spans="4:17" x14ac:dyDescent="0.3">
      <c r="D143">
        <f t="shared" si="21"/>
        <v>138</v>
      </c>
      <c r="E143">
        <f t="shared" si="18"/>
        <v>2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2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1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1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1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1</v>
      </c>
    </row>
    <row r="148" spans="4:17" x14ac:dyDescent="0.3">
      <c r="D148">
        <f t="shared" si="21"/>
        <v>143</v>
      </c>
      <c r="E148">
        <f t="shared" si="18"/>
        <v>1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1</v>
      </c>
    </row>
    <row r="149" spans="4:17" x14ac:dyDescent="0.3">
      <c r="D149">
        <f t="shared" si="21"/>
        <v>144</v>
      </c>
      <c r="E149">
        <f t="shared" si="18"/>
        <v>1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1</v>
      </c>
    </row>
    <row r="151" spans="4:17" x14ac:dyDescent="0.3">
      <c r="D151">
        <f t="shared" si="21"/>
        <v>146</v>
      </c>
      <c r="E151">
        <f t="shared" si="18"/>
        <v>1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1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2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3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1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1</v>
      </c>
    </row>
    <row r="157" spans="4:17" x14ac:dyDescent="0.3">
      <c r="D157">
        <f t="shared" si="21"/>
        <v>152</v>
      </c>
      <c r="E157">
        <f t="shared" si="18"/>
        <v>1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3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2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1</v>
      </c>
    </row>
    <row r="163" spans="4:17" x14ac:dyDescent="0.3">
      <c r="D163">
        <f t="shared" si="21"/>
        <v>158</v>
      </c>
      <c r="E163">
        <f t="shared" si="18"/>
        <v>1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1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2</v>
      </c>
    </row>
    <row r="167" spans="4:17" x14ac:dyDescent="0.3">
      <c r="D167">
        <f t="shared" si="21"/>
        <v>162</v>
      </c>
      <c r="E167">
        <f t="shared" si="18"/>
        <v>1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1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1</v>
      </c>
    </row>
    <row r="169" spans="4:17" x14ac:dyDescent="0.3">
      <c r="D169">
        <f t="shared" si="21"/>
        <v>164</v>
      </c>
      <c r="E169">
        <f t="shared" si="18"/>
        <v>1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1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1</v>
      </c>
    </row>
    <row r="172" spans="4:17" x14ac:dyDescent="0.3">
      <c r="D172">
        <f t="shared" si="21"/>
        <v>167</v>
      </c>
      <c r="E172">
        <f t="shared" si="18"/>
        <v>1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3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1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2</v>
      </c>
    </row>
    <row r="177" spans="4:17" x14ac:dyDescent="0.3">
      <c r="D177">
        <f t="shared" si="21"/>
        <v>172</v>
      </c>
      <c r="E177">
        <f t="shared" si="18"/>
        <v>1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1</v>
      </c>
    </row>
    <row r="179" spans="4:17" x14ac:dyDescent="0.3">
      <c r="D179">
        <f t="shared" si="21"/>
        <v>174</v>
      </c>
      <c r="E179">
        <f t="shared" si="18"/>
        <v>1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1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1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1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1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1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1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1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1</v>
      </c>
    </row>
    <row r="191" spans="4:17" x14ac:dyDescent="0.3">
      <c r="D191">
        <f t="shared" si="21"/>
        <v>186</v>
      </c>
      <c r="E191">
        <f t="shared" si="18"/>
        <v>1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1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1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2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2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1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1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1</v>
      </c>
    </row>
    <row r="211" spans="4:17" x14ac:dyDescent="0.3">
      <c r="D211">
        <f t="shared" si="27"/>
        <v>206</v>
      </c>
      <c r="E211">
        <f t="shared" si="24"/>
        <v>1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2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1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1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1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1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1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1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1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1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1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0EE6-28F0-44B7-A5B0-0B301F1A3641}">
  <dimension ref="A1:Q260"/>
  <sheetViews>
    <sheetView tabSelected="1" workbookViewId="0">
      <selection activeCell="I14" sqref="I14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100000</v>
      </c>
      <c r="G2" t="s">
        <v>1</v>
      </c>
      <c r="H2">
        <v>10000</v>
      </c>
      <c r="M2" t="s">
        <v>1</v>
      </c>
      <c r="N2">
        <v>10000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1520100</v>
      </c>
      <c r="B6">
        <f>ROUND(A6/$B$2, 0)</f>
        <v>15</v>
      </c>
      <c r="D6">
        <f>B3</f>
        <v>1</v>
      </c>
      <c r="E6">
        <f>COUNTIF($B$6:$B$1000006,D6)</f>
        <v>0</v>
      </c>
      <c r="G6">
        <v>1300200</v>
      </c>
      <c r="H6">
        <f>ROUND(G6/$H$2, 0)</f>
        <v>130</v>
      </c>
      <c r="J6">
        <f>H3</f>
        <v>1</v>
      </c>
      <c r="K6">
        <f>COUNTIF($H$6:$H$1000006,J6)</f>
        <v>0</v>
      </c>
      <c r="M6">
        <v>1484600</v>
      </c>
      <c r="N6">
        <f>ROUND(M6/$N$2, 0)</f>
        <v>148</v>
      </c>
      <c r="P6">
        <f>N3</f>
        <v>1</v>
      </c>
      <c r="Q6">
        <f>COUNTIF($N$6:$N$1000006,P6)</f>
        <v>0</v>
      </c>
    </row>
    <row r="7" spans="1:17" x14ac:dyDescent="0.3">
      <c r="A7">
        <v>1720900</v>
      </c>
      <c r="B7">
        <f t="shared" ref="B7:B70" si="0">ROUND(A7/$B$2, 0)</f>
        <v>17</v>
      </c>
      <c r="D7">
        <f>D6+1</f>
        <v>2</v>
      </c>
      <c r="E7">
        <f t="shared" ref="E7:E70" si="1">COUNTIF($B$6:$B$1000006,D7)</f>
        <v>0</v>
      </c>
      <c r="G7">
        <v>1062000</v>
      </c>
      <c r="H7">
        <f t="shared" ref="H7:H70" si="2">ROUND(G7/$H$2, 0)</f>
        <v>106</v>
      </c>
      <c r="J7">
        <f>J6+1</f>
        <v>2</v>
      </c>
      <c r="K7">
        <f t="shared" ref="K7:K70" si="3">COUNTIF($H$6:$H$1000006,J7)</f>
        <v>0</v>
      </c>
      <c r="M7">
        <v>1353300</v>
      </c>
      <c r="N7">
        <f t="shared" ref="N7:N70" si="4">ROUND(M7/$N$2, 0)</f>
        <v>135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1683900</v>
      </c>
      <c r="B8">
        <f t="shared" si="0"/>
        <v>17</v>
      </c>
      <c r="D8">
        <f t="shared" ref="D8:D71" si="6">D7+1</f>
        <v>3</v>
      </c>
      <c r="E8">
        <f t="shared" si="1"/>
        <v>0</v>
      </c>
      <c r="G8">
        <v>1040300</v>
      </c>
      <c r="H8">
        <f t="shared" si="2"/>
        <v>104</v>
      </c>
      <c r="J8">
        <f t="shared" ref="J8:J71" si="7">J7+1</f>
        <v>3</v>
      </c>
      <c r="K8">
        <f t="shared" si="3"/>
        <v>0</v>
      </c>
      <c r="M8">
        <v>1411900</v>
      </c>
      <c r="N8">
        <f t="shared" si="4"/>
        <v>141</v>
      </c>
      <c r="P8">
        <f t="shared" ref="P8:P71" si="8">P7+1</f>
        <v>3</v>
      </c>
      <c r="Q8">
        <f t="shared" si="5"/>
        <v>0</v>
      </c>
    </row>
    <row r="9" spans="1:17" x14ac:dyDescent="0.3">
      <c r="A9">
        <v>599600</v>
      </c>
      <c r="B9">
        <f t="shared" si="0"/>
        <v>6</v>
      </c>
      <c r="D9">
        <f t="shared" si="6"/>
        <v>4</v>
      </c>
      <c r="E9">
        <f t="shared" si="1"/>
        <v>0</v>
      </c>
      <c r="G9">
        <v>1005100</v>
      </c>
      <c r="H9">
        <f t="shared" si="2"/>
        <v>101</v>
      </c>
      <c r="J9">
        <f t="shared" si="7"/>
        <v>4</v>
      </c>
      <c r="K9">
        <f t="shared" si="3"/>
        <v>0</v>
      </c>
      <c r="M9">
        <v>1488900</v>
      </c>
      <c r="N9">
        <f t="shared" si="4"/>
        <v>149</v>
      </c>
      <c r="P9">
        <f t="shared" si="8"/>
        <v>4</v>
      </c>
      <c r="Q9">
        <f t="shared" si="5"/>
        <v>0</v>
      </c>
    </row>
    <row r="10" spans="1:17" x14ac:dyDescent="0.3">
      <c r="A10">
        <v>571500</v>
      </c>
      <c r="B10">
        <f t="shared" si="0"/>
        <v>6</v>
      </c>
      <c r="D10">
        <f t="shared" si="6"/>
        <v>5</v>
      </c>
      <c r="E10">
        <f t="shared" si="1"/>
        <v>1</v>
      </c>
      <c r="G10">
        <v>872400</v>
      </c>
      <c r="H10">
        <f t="shared" si="2"/>
        <v>87</v>
      </c>
      <c r="J10">
        <f t="shared" si="7"/>
        <v>5</v>
      </c>
      <c r="K10">
        <f t="shared" si="3"/>
        <v>0</v>
      </c>
      <c r="M10">
        <v>1729600</v>
      </c>
      <c r="N10">
        <f t="shared" si="4"/>
        <v>173</v>
      </c>
      <c r="P10">
        <f t="shared" si="8"/>
        <v>5</v>
      </c>
      <c r="Q10">
        <f t="shared" si="5"/>
        <v>0</v>
      </c>
    </row>
    <row r="11" spans="1:17" x14ac:dyDescent="0.3">
      <c r="A11">
        <v>516600</v>
      </c>
      <c r="B11">
        <f t="shared" si="0"/>
        <v>5</v>
      </c>
      <c r="D11">
        <f t="shared" si="6"/>
        <v>6</v>
      </c>
      <c r="E11">
        <f t="shared" si="1"/>
        <v>7</v>
      </c>
      <c r="G11">
        <v>909400</v>
      </c>
      <c r="H11">
        <f t="shared" si="2"/>
        <v>91</v>
      </c>
      <c r="J11">
        <f t="shared" si="7"/>
        <v>6</v>
      </c>
      <c r="K11">
        <f t="shared" si="3"/>
        <v>0</v>
      </c>
      <c r="M11">
        <v>1456100</v>
      </c>
      <c r="N11">
        <f t="shared" si="4"/>
        <v>146</v>
      </c>
      <c r="P11">
        <f t="shared" si="8"/>
        <v>6</v>
      </c>
      <c r="Q11">
        <f t="shared" si="5"/>
        <v>0</v>
      </c>
    </row>
    <row r="12" spans="1:17" x14ac:dyDescent="0.3">
      <c r="A12">
        <v>778900</v>
      </c>
      <c r="B12">
        <f t="shared" si="0"/>
        <v>8</v>
      </c>
      <c r="D12">
        <f t="shared" si="6"/>
        <v>7</v>
      </c>
      <c r="E12">
        <f t="shared" si="1"/>
        <v>3</v>
      </c>
      <c r="G12">
        <v>812400</v>
      </c>
      <c r="H12">
        <f t="shared" si="2"/>
        <v>81</v>
      </c>
      <c r="J12">
        <f t="shared" si="7"/>
        <v>7</v>
      </c>
      <c r="K12">
        <f t="shared" si="3"/>
        <v>0</v>
      </c>
      <c r="M12">
        <v>1416000</v>
      </c>
      <c r="N12">
        <f t="shared" si="4"/>
        <v>142</v>
      </c>
      <c r="P12">
        <f t="shared" si="8"/>
        <v>7</v>
      </c>
      <c r="Q12">
        <f t="shared" si="5"/>
        <v>0</v>
      </c>
    </row>
    <row r="13" spans="1:17" x14ac:dyDescent="0.3">
      <c r="A13">
        <v>974700</v>
      </c>
      <c r="B13">
        <f t="shared" si="0"/>
        <v>10</v>
      </c>
      <c r="D13">
        <f t="shared" si="6"/>
        <v>8</v>
      </c>
      <c r="E13">
        <f t="shared" si="1"/>
        <v>3</v>
      </c>
      <c r="G13">
        <v>797300</v>
      </c>
      <c r="H13">
        <f t="shared" si="2"/>
        <v>80</v>
      </c>
      <c r="J13">
        <f t="shared" si="7"/>
        <v>8</v>
      </c>
      <c r="K13">
        <f t="shared" si="3"/>
        <v>0</v>
      </c>
      <c r="M13">
        <v>1435100</v>
      </c>
      <c r="N13">
        <f t="shared" si="4"/>
        <v>144</v>
      </c>
      <c r="P13">
        <f t="shared" si="8"/>
        <v>8</v>
      </c>
      <c r="Q13">
        <f t="shared" si="5"/>
        <v>0</v>
      </c>
    </row>
    <row r="14" spans="1:17" x14ac:dyDescent="0.3">
      <c r="A14">
        <v>993600</v>
      </c>
      <c r="B14">
        <f t="shared" si="0"/>
        <v>10</v>
      </c>
      <c r="D14">
        <f t="shared" si="6"/>
        <v>9</v>
      </c>
      <c r="E14">
        <f t="shared" si="1"/>
        <v>1</v>
      </c>
      <c r="G14">
        <v>1297300</v>
      </c>
      <c r="H14">
        <f t="shared" si="2"/>
        <v>130</v>
      </c>
      <c r="J14">
        <f t="shared" si="7"/>
        <v>9</v>
      </c>
      <c r="K14">
        <f t="shared" si="3"/>
        <v>0</v>
      </c>
      <c r="M14">
        <v>1389100</v>
      </c>
      <c r="N14">
        <f t="shared" si="4"/>
        <v>139</v>
      </c>
      <c r="P14">
        <f t="shared" si="8"/>
        <v>9</v>
      </c>
      <c r="Q14">
        <f t="shared" si="5"/>
        <v>0</v>
      </c>
    </row>
    <row r="15" spans="1:17" x14ac:dyDescent="0.3">
      <c r="A15">
        <v>971700</v>
      </c>
      <c r="B15">
        <f t="shared" si="0"/>
        <v>10</v>
      </c>
      <c r="D15">
        <f t="shared" si="6"/>
        <v>10</v>
      </c>
      <c r="E15">
        <f t="shared" si="1"/>
        <v>24</v>
      </c>
      <c r="G15">
        <v>1441400</v>
      </c>
      <c r="H15">
        <f t="shared" si="2"/>
        <v>144</v>
      </c>
      <c r="J15">
        <f t="shared" si="7"/>
        <v>10</v>
      </c>
      <c r="K15">
        <f t="shared" si="3"/>
        <v>0</v>
      </c>
      <c r="M15">
        <v>1374700</v>
      </c>
      <c r="N15">
        <f t="shared" si="4"/>
        <v>137</v>
      </c>
      <c r="P15">
        <f t="shared" si="8"/>
        <v>10</v>
      </c>
      <c r="Q15">
        <f t="shared" si="5"/>
        <v>0</v>
      </c>
    </row>
    <row r="16" spans="1:17" x14ac:dyDescent="0.3">
      <c r="A16">
        <v>1845600</v>
      </c>
      <c r="B16">
        <f t="shared" si="0"/>
        <v>18</v>
      </c>
      <c r="D16">
        <f t="shared" si="6"/>
        <v>11</v>
      </c>
      <c r="E16">
        <f t="shared" si="1"/>
        <v>15</v>
      </c>
      <c r="G16">
        <v>1461200</v>
      </c>
      <c r="H16">
        <f t="shared" si="2"/>
        <v>146</v>
      </c>
      <c r="J16">
        <f t="shared" si="7"/>
        <v>11</v>
      </c>
      <c r="K16">
        <f t="shared" si="3"/>
        <v>0</v>
      </c>
      <c r="M16">
        <v>1594200</v>
      </c>
      <c r="N16">
        <f t="shared" si="4"/>
        <v>159</v>
      </c>
      <c r="P16">
        <f t="shared" si="8"/>
        <v>11</v>
      </c>
      <c r="Q16">
        <f t="shared" si="5"/>
        <v>0</v>
      </c>
    </row>
    <row r="17" spans="1:17" x14ac:dyDescent="0.3">
      <c r="A17">
        <v>2838900</v>
      </c>
      <c r="B17">
        <f t="shared" si="0"/>
        <v>28</v>
      </c>
      <c r="D17">
        <f t="shared" si="6"/>
        <v>12</v>
      </c>
      <c r="E17">
        <f t="shared" si="1"/>
        <v>9</v>
      </c>
      <c r="G17">
        <v>1401800</v>
      </c>
      <c r="H17">
        <f t="shared" si="2"/>
        <v>140</v>
      </c>
      <c r="J17">
        <f t="shared" si="7"/>
        <v>12</v>
      </c>
      <c r="K17">
        <f t="shared" si="3"/>
        <v>0</v>
      </c>
      <c r="M17">
        <v>2072000</v>
      </c>
      <c r="N17">
        <f t="shared" si="4"/>
        <v>207</v>
      </c>
      <c r="P17">
        <f t="shared" si="8"/>
        <v>12</v>
      </c>
      <c r="Q17">
        <f t="shared" si="5"/>
        <v>0</v>
      </c>
    </row>
    <row r="18" spans="1:17" x14ac:dyDescent="0.3">
      <c r="A18">
        <v>1041200</v>
      </c>
      <c r="B18">
        <f t="shared" si="0"/>
        <v>10</v>
      </c>
      <c r="D18">
        <f t="shared" si="6"/>
        <v>13</v>
      </c>
      <c r="E18">
        <f t="shared" si="1"/>
        <v>8</v>
      </c>
      <c r="G18">
        <v>1396800</v>
      </c>
      <c r="H18">
        <f t="shared" si="2"/>
        <v>140</v>
      </c>
      <c r="J18">
        <f t="shared" si="7"/>
        <v>13</v>
      </c>
      <c r="K18">
        <f t="shared" si="3"/>
        <v>0</v>
      </c>
      <c r="M18">
        <v>1620400</v>
      </c>
      <c r="N18">
        <f t="shared" si="4"/>
        <v>162</v>
      </c>
      <c r="P18">
        <f t="shared" si="8"/>
        <v>13</v>
      </c>
      <c r="Q18">
        <f t="shared" si="5"/>
        <v>0</v>
      </c>
    </row>
    <row r="19" spans="1:17" x14ac:dyDescent="0.3">
      <c r="A19">
        <v>1077900</v>
      </c>
      <c r="B19">
        <f t="shared" si="0"/>
        <v>11</v>
      </c>
      <c r="D19">
        <f t="shared" si="6"/>
        <v>14</v>
      </c>
      <c r="E19">
        <f t="shared" si="1"/>
        <v>8</v>
      </c>
      <c r="G19">
        <v>1599500</v>
      </c>
      <c r="H19">
        <f t="shared" si="2"/>
        <v>160</v>
      </c>
      <c r="J19">
        <f t="shared" si="7"/>
        <v>14</v>
      </c>
      <c r="K19">
        <f t="shared" si="3"/>
        <v>0</v>
      </c>
      <c r="M19">
        <v>1714300</v>
      </c>
      <c r="N19">
        <f t="shared" si="4"/>
        <v>171</v>
      </c>
      <c r="P19">
        <f t="shared" si="8"/>
        <v>14</v>
      </c>
      <c r="Q19">
        <f t="shared" si="5"/>
        <v>0</v>
      </c>
    </row>
    <row r="20" spans="1:17" x14ac:dyDescent="0.3">
      <c r="A20">
        <v>1026100</v>
      </c>
      <c r="B20">
        <f t="shared" si="0"/>
        <v>10</v>
      </c>
      <c r="D20">
        <f t="shared" si="6"/>
        <v>15</v>
      </c>
      <c r="E20">
        <f t="shared" si="1"/>
        <v>4</v>
      </c>
      <c r="G20">
        <v>1417000</v>
      </c>
      <c r="H20">
        <f t="shared" si="2"/>
        <v>142</v>
      </c>
      <c r="J20">
        <f t="shared" si="7"/>
        <v>15</v>
      </c>
      <c r="K20">
        <f t="shared" si="3"/>
        <v>0</v>
      </c>
      <c r="M20">
        <v>2709800</v>
      </c>
      <c r="N20">
        <f t="shared" si="4"/>
        <v>271</v>
      </c>
      <c r="P20">
        <f t="shared" si="8"/>
        <v>15</v>
      </c>
      <c r="Q20">
        <f t="shared" si="5"/>
        <v>0</v>
      </c>
    </row>
    <row r="21" spans="1:17" x14ac:dyDescent="0.3">
      <c r="A21">
        <v>971800</v>
      </c>
      <c r="B21">
        <f t="shared" si="0"/>
        <v>10</v>
      </c>
      <c r="D21">
        <f t="shared" si="6"/>
        <v>16</v>
      </c>
      <c r="E21">
        <f t="shared" si="1"/>
        <v>2</v>
      </c>
      <c r="G21">
        <v>812100</v>
      </c>
      <c r="H21">
        <f t="shared" si="2"/>
        <v>81</v>
      </c>
      <c r="J21">
        <f t="shared" si="7"/>
        <v>16</v>
      </c>
      <c r="K21">
        <f t="shared" si="3"/>
        <v>0</v>
      </c>
      <c r="M21">
        <v>2027900</v>
      </c>
      <c r="N21">
        <f t="shared" si="4"/>
        <v>203</v>
      </c>
      <c r="P21">
        <f t="shared" si="8"/>
        <v>16</v>
      </c>
      <c r="Q21">
        <f t="shared" si="5"/>
        <v>0</v>
      </c>
    </row>
    <row r="22" spans="1:17" x14ac:dyDescent="0.3">
      <c r="A22">
        <v>965800</v>
      </c>
      <c r="B22">
        <f t="shared" si="0"/>
        <v>10</v>
      </c>
      <c r="D22">
        <f t="shared" si="6"/>
        <v>17</v>
      </c>
      <c r="E22">
        <f t="shared" si="1"/>
        <v>2</v>
      </c>
      <c r="G22">
        <v>817000</v>
      </c>
      <c r="H22">
        <f t="shared" si="2"/>
        <v>82</v>
      </c>
      <c r="J22">
        <f t="shared" si="7"/>
        <v>17</v>
      </c>
      <c r="K22">
        <f t="shared" si="3"/>
        <v>0</v>
      </c>
      <c r="M22">
        <v>2036000</v>
      </c>
      <c r="N22">
        <f t="shared" si="4"/>
        <v>204</v>
      </c>
      <c r="P22">
        <f t="shared" si="8"/>
        <v>17</v>
      </c>
      <c r="Q22">
        <f t="shared" si="5"/>
        <v>0</v>
      </c>
    </row>
    <row r="23" spans="1:17" x14ac:dyDescent="0.3">
      <c r="A23">
        <v>963900</v>
      </c>
      <c r="B23">
        <f t="shared" si="0"/>
        <v>10</v>
      </c>
      <c r="D23">
        <f t="shared" si="6"/>
        <v>18</v>
      </c>
      <c r="E23">
        <f t="shared" si="1"/>
        <v>4</v>
      </c>
      <c r="G23">
        <v>832700</v>
      </c>
      <c r="H23">
        <f t="shared" si="2"/>
        <v>83</v>
      </c>
      <c r="J23">
        <f t="shared" si="7"/>
        <v>18</v>
      </c>
      <c r="K23">
        <f t="shared" si="3"/>
        <v>0</v>
      </c>
      <c r="M23">
        <v>3192700</v>
      </c>
      <c r="N23">
        <f t="shared" si="4"/>
        <v>319</v>
      </c>
      <c r="P23">
        <f t="shared" si="8"/>
        <v>18</v>
      </c>
      <c r="Q23">
        <f t="shared" si="5"/>
        <v>0</v>
      </c>
    </row>
    <row r="24" spans="1:17" x14ac:dyDescent="0.3">
      <c r="A24">
        <v>981900</v>
      </c>
      <c r="B24">
        <f t="shared" si="0"/>
        <v>10</v>
      </c>
      <c r="D24">
        <f t="shared" si="6"/>
        <v>19</v>
      </c>
      <c r="E24">
        <f t="shared" si="1"/>
        <v>1</v>
      </c>
      <c r="G24">
        <v>793100</v>
      </c>
      <c r="H24">
        <f t="shared" si="2"/>
        <v>79</v>
      </c>
      <c r="J24">
        <f t="shared" si="7"/>
        <v>19</v>
      </c>
      <c r="K24">
        <f t="shared" si="3"/>
        <v>0</v>
      </c>
      <c r="M24">
        <v>2614300</v>
      </c>
      <c r="N24">
        <f t="shared" si="4"/>
        <v>261</v>
      </c>
      <c r="P24">
        <f t="shared" si="8"/>
        <v>19</v>
      </c>
      <c r="Q24">
        <f t="shared" si="5"/>
        <v>0</v>
      </c>
    </row>
    <row r="25" spans="1:17" x14ac:dyDescent="0.3">
      <c r="A25">
        <v>994100</v>
      </c>
      <c r="B25">
        <f t="shared" si="0"/>
        <v>10</v>
      </c>
      <c r="D25">
        <f t="shared" si="6"/>
        <v>20</v>
      </c>
      <c r="E25">
        <f t="shared" si="1"/>
        <v>0</v>
      </c>
      <c r="G25">
        <v>797600</v>
      </c>
      <c r="H25">
        <f t="shared" si="2"/>
        <v>80</v>
      </c>
      <c r="J25">
        <f t="shared" si="7"/>
        <v>20</v>
      </c>
      <c r="K25">
        <f t="shared" si="3"/>
        <v>0</v>
      </c>
      <c r="M25">
        <v>1587400</v>
      </c>
      <c r="N25">
        <f t="shared" si="4"/>
        <v>159</v>
      </c>
      <c r="P25">
        <f t="shared" si="8"/>
        <v>20</v>
      </c>
      <c r="Q25">
        <f t="shared" si="5"/>
        <v>0</v>
      </c>
    </row>
    <row r="26" spans="1:17" x14ac:dyDescent="0.3">
      <c r="A26">
        <v>1060600</v>
      </c>
      <c r="B26">
        <f t="shared" si="0"/>
        <v>11</v>
      </c>
      <c r="D26">
        <f t="shared" si="6"/>
        <v>21</v>
      </c>
      <c r="E26">
        <f t="shared" si="1"/>
        <v>1</v>
      </c>
      <c r="G26">
        <v>825000</v>
      </c>
      <c r="H26">
        <f t="shared" si="2"/>
        <v>83</v>
      </c>
      <c r="J26">
        <f t="shared" si="7"/>
        <v>21</v>
      </c>
      <c r="K26">
        <f t="shared" si="3"/>
        <v>0</v>
      </c>
      <c r="M26">
        <v>1612700</v>
      </c>
      <c r="N26">
        <f t="shared" si="4"/>
        <v>161</v>
      </c>
      <c r="P26">
        <f t="shared" si="8"/>
        <v>21</v>
      </c>
      <c r="Q26">
        <f t="shared" si="5"/>
        <v>0</v>
      </c>
    </row>
    <row r="27" spans="1:17" x14ac:dyDescent="0.3">
      <c r="A27">
        <v>1396900</v>
      </c>
      <c r="B27">
        <f t="shared" si="0"/>
        <v>14</v>
      </c>
      <c r="D27">
        <f t="shared" si="6"/>
        <v>22</v>
      </c>
      <c r="E27">
        <f t="shared" si="1"/>
        <v>1</v>
      </c>
      <c r="G27">
        <v>611800</v>
      </c>
      <c r="H27">
        <f t="shared" si="2"/>
        <v>61</v>
      </c>
      <c r="J27">
        <f t="shared" si="7"/>
        <v>22</v>
      </c>
      <c r="K27">
        <f t="shared" si="3"/>
        <v>0</v>
      </c>
      <c r="M27">
        <v>1516700</v>
      </c>
      <c r="N27">
        <f t="shared" si="4"/>
        <v>152</v>
      </c>
      <c r="P27">
        <f t="shared" si="8"/>
        <v>22</v>
      </c>
      <c r="Q27">
        <f t="shared" si="5"/>
        <v>0</v>
      </c>
    </row>
    <row r="28" spans="1:17" x14ac:dyDescent="0.3">
      <c r="A28">
        <v>957800</v>
      </c>
      <c r="B28">
        <f t="shared" si="0"/>
        <v>10</v>
      </c>
      <c r="D28">
        <f t="shared" si="6"/>
        <v>23</v>
      </c>
      <c r="E28">
        <f t="shared" si="1"/>
        <v>1</v>
      </c>
      <c r="G28">
        <v>701400</v>
      </c>
      <c r="H28">
        <f t="shared" si="2"/>
        <v>70</v>
      </c>
      <c r="J28">
        <f t="shared" si="7"/>
        <v>23</v>
      </c>
      <c r="K28">
        <f t="shared" si="3"/>
        <v>0</v>
      </c>
      <c r="M28">
        <v>1849900</v>
      </c>
      <c r="N28">
        <f t="shared" si="4"/>
        <v>185</v>
      </c>
      <c r="P28">
        <f t="shared" si="8"/>
        <v>23</v>
      </c>
      <c r="Q28">
        <f t="shared" si="5"/>
        <v>0</v>
      </c>
    </row>
    <row r="29" spans="1:17" x14ac:dyDescent="0.3">
      <c r="A29">
        <v>947800</v>
      </c>
      <c r="B29">
        <f t="shared" si="0"/>
        <v>9</v>
      </c>
      <c r="D29">
        <f t="shared" si="6"/>
        <v>24</v>
      </c>
      <c r="E29">
        <f t="shared" si="1"/>
        <v>0</v>
      </c>
      <c r="G29">
        <v>580600</v>
      </c>
      <c r="H29">
        <f t="shared" si="2"/>
        <v>58</v>
      </c>
      <c r="J29">
        <f t="shared" si="7"/>
        <v>24</v>
      </c>
      <c r="K29">
        <f t="shared" si="3"/>
        <v>0</v>
      </c>
      <c r="M29">
        <v>1707900</v>
      </c>
      <c r="N29">
        <f t="shared" si="4"/>
        <v>171</v>
      </c>
      <c r="P29">
        <f t="shared" si="8"/>
        <v>24</v>
      </c>
      <c r="Q29">
        <f t="shared" si="5"/>
        <v>0</v>
      </c>
    </row>
    <row r="30" spans="1:17" x14ac:dyDescent="0.3">
      <c r="A30">
        <v>1471700</v>
      </c>
      <c r="B30">
        <f t="shared" si="0"/>
        <v>15</v>
      </c>
      <c r="D30">
        <f t="shared" si="6"/>
        <v>25</v>
      </c>
      <c r="E30">
        <f t="shared" si="1"/>
        <v>0</v>
      </c>
      <c r="G30">
        <v>603600</v>
      </c>
      <c r="H30">
        <f t="shared" si="2"/>
        <v>60</v>
      </c>
      <c r="J30">
        <f t="shared" si="7"/>
        <v>25</v>
      </c>
      <c r="K30">
        <f t="shared" si="3"/>
        <v>0</v>
      </c>
      <c r="M30">
        <v>1526900</v>
      </c>
      <c r="N30">
        <f t="shared" si="4"/>
        <v>153</v>
      </c>
      <c r="P30">
        <f t="shared" si="8"/>
        <v>25</v>
      </c>
      <c r="Q30">
        <f t="shared" si="5"/>
        <v>0</v>
      </c>
    </row>
    <row r="31" spans="1:17" x14ac:dyDescent="0.3">
      <c r="A31">
        <v>1270100</v>
      </c>
      <c r="B31">
        <f t="shared" si="0"/>
        <v>13</v>
      </c>
      <c r="D31">
        <f t="shared" si="6"/>
        <v>26</v>
      </c>
      <c r="E31">
        <f t="shared" si="1"/>
        <v>1</v>
      </c>
      <c r="G31">
        <v>608300</v>
      </c>
      <c r="H31">
        <f t="shared" si="2"/>
        <v>61</v>
      </c>
      <c r="J31">
        <f t="shared" si="7"/>
        <v>26</v>
      </c>
      <c r="K31">
        <f t="shared" si="3"/>
        <v>0</v>
      </c>
      <c r="M31">
        <v>1583800</v>
      </c>
      <c r="N31">
        <f t="shared" si="4"/>
        <v>158</v>
      </c>
      <c r="P31">
        <f t="shared" si="8"/>
        <v>26</v>
      </c>
      <c r="Q31">
        <f t="shared" si="5"/>
        <v>0</v>
      </c>
    </row>
    <row r="32" spans="1:17" x14ac:dyDescent="0.3">
      <c r="A32">
        <v>987300</v>
      </c>
      <c r="B32">
        <f t="shared" si="0"/>
        <v>10</v>
      </c>
      <c r="D32">
        <f t="shared" si="6"/>
        <v>27</v>
      </c>
      <c r="E32">
        <f t="shared" si="1"/>
        <v>0</v>
      </c>
      <c r="G32">
        <v>586300</v>
      </c>
      <c r="H32">
        <f t="shared" si="2"/>
        <v>59</v>
      </c>
      <c r="J32">
        <f t="shared" si="7"/>
        <v>27</v>
      </c>
      <c r="K32">
        <f t="shared" si="3"/>
        <v>0</v>
      </c>
      <c r="M32">
        <v>1570900</v>
      </c>
      <c r="N32">
        <f t="shared" si="4"/>
        <v>157</v>
      </c>
      <c r="P32">
        <f t="shared" si="8"/>
        <v>27</v>
      </c>
      <c r="Q32">
        <f t="shared" si="5"/>
        <v>0</v>
      </c>
    </row>
    <row r="33" spans="1:17" x14ac:dyDescent="0.3">
      <c r="A33">
        <v>1175900</v>
      </c>
      <c r="B33">
        <f t="shared" si="0"/>
        <v>12</v>
      </c>
      <c r="D33">
        <f t="shared" si="6"/>
        <v>28</v>
      </c>
      <c r="E33">
        <f t="shared" si="1"/>
        <v>1</v>
      </c>
      <c r="G33">
        <v>587300</v>
      </c>
      <c r="H33">
        <f t="shared" si="2"/>
        <v>59</v>
      </c>
      <c r="J33">
        <f t="shared" si="7"/>
        <v>28</v>
      </c>
      <c r="K33">
        <f t="shared" si="3"/>
        <v>0</v>
      </c>
      <c r="M33">
        <v>1537800</v>
      </c>
      <c r="N33">
        <f t="shared" si="4"/>
        <v>154</v>
      </c>
      <c r="P33">
        <f t="shared" si="8"/>
        <v>28</v>
      </c>
      <c r="Q33">
        <f t="shared" si="5"/>
        <v>0</v>
      </c>
    </row>
    <row r="34" spans="1:17" x14ac:dyDescent="0.3">
      <c r="A34">
        <v>1812000</v>
      </c>
      <c r="B34">
        <f t="shared" si="0"/>
        <v>18</v>
      </c>
      <c r="D34">
        <f t="shared" si="6"/>
        <v>29</v>
      </c>
      <c r="E34">
        <f t="shared" si="1"/>
        <v>2</v>
      </c>
      <c r="G34">
        <v>581200</v>
      </c>
      <c r="H34">
        <f t="shared" si="2"/>
        <v>58</v>
      </c>
      <c r="J34">
        <f t="shared" si="7"/>
        <v>29</v>
      </c>
      <c r="K34">
        <f t="shared" si="3"/>
        <v>0</v>
      </c>
      <c r="M34">
        <v>1521500</v>
      </c>
      <c r="N34">
        <f t="shared" si="4"/>
        <v>152</v>
      </c>
      <c r="P34">
        <f t="shared" si="8"/>
        <v>29</v>
      </c>
      <c r="Q34">
        <f t="shared" si="5"/>
        <v>0</v>
      </c>
    </row>
    <row r="35" spans="1:17" x14ac:dyDescent="0.3">
      <c r="A35">
        <v>2152900</v>
      </c>
      <c r="B35">
        <f t="shared" si="0"/>
        <v>22</v>
      </c>
      <c r="D35">
        <f t="shared" si="6"/>
        <v>30</v>
      </c>
      <c r="E35">
        <f t="shared" si="1"/>
        <v>0</v>
      </c>
      <c r="G35">
        <v>591300</v>
      </c>
      <c r="H35">
        <f t="shared" si="2"/>
        <v>59</v>
      </c>
      <c r="J35">
        <f t="shared" si="7"/>
        <v>30</v>
      </c>
      <c r="K35">
        <f t="shared" si="3"/>
        <v>0</v>
      </c>
      <c r="M35">
        <v>1397500</v>
      </c>
      <c r="N35">
        <f t="shared" si="4"/>
        <v>140</v>
      </c>
      <c r="P35">
        <f t="shared" si="8"/>
        <v>30</v>
      </c>
      <c r="Q35">
        <f t="shared" si="5"/>
        <v>0</v>
      </c>
    </row>
    <row r="36" spans="1:17" x14ac:dyDescent="0.3">
      <c r="A36">
        <v>1019400</v>
      </c>
      <c r="B36">
        <f t="shared" si="0"/>
        <v>10</v>
      </c>
      <c r="D36">
        <f t="shared" si="6"/>
        <v>31</v>
      </c>
      <c r="E36">
        <f t="shared" si="1"/>
        <v>0</v>
      </c>
      <c r="G36">
        <v>668900</v>
      </c>
      <c r="H36">
        <f t="shared" si="2"/>
        <v>67</v>
      </c>
      <c r="J36">
        <f t="shared" si="7"/>
        <v>31</v>
      </c>
      <c r="K36">
        <f t="shared" si="3"/>
        <v>0</v>
      </c>
      <c r="M36">
        <v>1436400</v>
      </c>
      <c r="N36">
        <f t="shared" si="4"/>
        <v>144</v>
      </c>
      <c r="P36">
        <f t="shared" si="8"/>
        <v>31</v>
      </c>
      <c r="Q36">
        <f t="shared" si="5"/>
        <v>0</v>
      </c>
    </row>
    <row r="37" spans="1:17" x14ac:dyDescent="0.3">
      <c r="A37">
        <v>1337100</v>
      </c>
      <c r="B37">
        <f t="shared" si="0"/>
        <v>13</v>
      </c>
      <c r="D37">
        <f t="shared" si="6"/>
        <v>32</v>
      </c>
      <c r="E37">
        <f t="shared" si="1"/>
        <v>0</v>
      </c>
      <c r="G37">
        <v>602300</v>
      </c>
      <c r="H37">
        <f t="shared" si="2"/>
        <v>60</v>
      </c>
      <c r="J37">
        <f t="shared" si="7"/>
        <v>32</v>
      </c>
      <c r="K37">
        <f t="shared" si="3"/>
        <v>0</v>
      </c>
      <c r="M37">
        <v>1387400</v>
      </c>
      <c r="N37">
        <f t="shared" si="4"/>
        <v>139</v>
      </c>
      <c r="P37">
        <f t="shared" si="8"/>
        <v>32</v>
      </c>
      <c r="Q37">
        <f t="shared" si="5"/>
        <v>0</v>
      </c>
    </row>
    <row r="38" spans="1:17" x14ac:dyDescent="0.3">
      <c r="A38">
        <v>1301000</v>
      </c>
      <c r="B38">
        <f t="shared" si="0"/>
        <v>13</v>
      </c>
      <c r="D38">
        <f t="shared" si="6"/>
        <v>33</v>
      </c>
      <c r="E38">
        <f t="shared" si="1"/>
        <v>1</v>
      </c>
      <c r="G38">
        <v>584400</v>
      </c>
      <c r="H38">
        <f t="shared" si="2"/>
        <v>58</v>
      </c>
      <c r="J38">
        <f t="shared" si="7"/>
        <v>33</v>
      </c>
      <c r="K38">
        <f t="shared" si="3"/>
        <v>0</v>
      </c>
      <c r="M38">
        <v>1346600</v>
      </c>
      <c r="N38">
        <f t="shared" si="4"/>
        <v>135</v>
      </c>
      <c r="P38">
        <f t="shared" si="8"/>
        <v>33</v>
      </c>
      <c r="Q38">
        <f t="shared" si="5"/>
        <v>0</v>
      </c>
    </row>
    <row r="39" spans="1:17" x14ac:dyDescent="0.3">
      <c r="A39">
        <v>984700</v>
      </c>
      <c r="B39">
        <f t="shared" si="0"/>
        <v>10</v>
      </c>
      <c r="D39">
        <f t="shared" si="6"/>
        <v>34</v>
      </c>
      <c r="E39">
        <f t="shared" si="1"/>
        <v>0</v>
      </c>
      <c r="G39">
        <v>575100</v>
      </c>
      <c r="H39">
        <f t="shared" si="2"/>
        <v>58</v>
      </c>
      <c r="J39">
        <f t="shared" si="7"/>
        <v>34</v>
      </c>
      <c r="K39">
        <f t="shared" si="3"/>
        <v>0</v>
      </c>
      <c r="M39">
        <v>4098500</v>
      </c>
      <c r="N39">
        <f t="shared" si="4"/>
        <v>410</v>
      </c>
      <c r="P39">
        <f t="shared" si="8"/>
        <v>34</v>
      </c>
      <c r="Q39">
        <f t="shared" si="5"/>
        <v>0</v>
      </c>
    </row>
    <row r="40" spans="1:17" x14ac:dyDescent="0.3">
      <c r="A40">
        <v>1072500</v>
      </c>
      <c r="B40">
        <f t="shared" si="0"/>
        <v>11</v>
      </c>
      <c r="D40">
        <f t="shared" si="6"/>
        <v>35</v>
      </c>
      <c r="E40">
        <f t="shared" si="1"/>
        <v>0</v>
      </c>
      <c r="G40">
        <v>568800</v>
      </c>
      <c r="H40">
        <f t="shared" si="2"/>
        <v>57</v>
      </c>
      <c r="J40">
        <f t="shared" si="7"/>
        <v>35</v>
      </c>
      <c r="K40">
        <f t="shared" si="3"/>
        <v>0</v>
      </c>
      <c r="M40">
        <v>1471400</v>
      </c>
      <c r="N40">
        <f t="shared" si="4"/>
        <v>147</v>
      </c>
      <c r="P40">
        <f t="shared" si="8"/>
        <v>35</v>
      </c>
      <c r="Q40">
        <f t="shared" si="5"/>
        <v>0</v>
      </c>
    </row>
    <row r="41" spans="1:17" x14ac:dyDescent="0.3">
      <c r="A41">
        <v>1235000</v>
      </c>
      <c r="B41">
        <f t="shared" si="0"/>
        <v>12</v>
      </c>
      <c r="D41">
        <f t="shared" si="6"/>
        <v>36</v>
      </c>
      <c r="E41">
        <f t="shared" si="1"/>
        <v>0</v>
      </c>
      <c r="G41">
        <v>602800</v>
      </c>
      <c r="H41">
        <f t="shared" si="2"/>
        <v>60</v>
      </c>
      <c r="J41">
        <f t="shared" si="7"/>
        <v>36</v>
      </c>
      <c r="K41">
        <f t="shared" si="3"/>
        <v>0</v>
      </c>
      <c r="M41">
        <v>1403000</v>
      </c>
      <c r="N41">
        <f t="shared" si="4"/>
        <v>140</v>
      </c>
      <c r="P41">
        <f t="shared" si="8"/>
        <v>36</v>
      </c>
      <c r="Q41">
        <f t="shared" si="5"/>
        <v>0</v>
      </c>
    </row>
    <row r="42" spans="1:17" x14ac:dyDescent="0.3">
      <c r="A42">
        <v>1380800</v>
      </c>
      <c r="B42">
        <f t="shared" si="0"/>
        <v>14</v>
      </c>
      <c r="D42">
        <f t="shared" si="6"/>
        <v>37</v>
      </c>
      <c r="E42">
        <f t="shared" si="1"/>
        <v>0</v>
      </c>
      <c r="G42">
        <v>579200</v>
      </c>
      <c r="H42">
        <f t="shared" si="2"/>
        <v>58</v>
      </c>
      <c r="J42">
        <f t="shared" si="7"/>
        <v>37</v>
      </c>
      <c r="K42">
        <f t="shared" si="3"/>
        <v>0</v>
      </c>
      <c r="M42">
        <v>1367400</v>
      </c>
      <c r="N42">
        <f t="shared" si="4"/>
        <v>137</v>
      </c>
      <c r="P42">
        <f t="shared" si="8"/>
        <v>37</v>
      </c>
      <c r="Q42">
        <f t="shared" si="5"/>
        <v>0</v>
      </c>
    </row>
    <row r="43" spans="1:17" x14ac:dyDescent="0.3">
      <c r="A43">
        <v>1814400</v>
      </c>
      <c r="B43">
        <f t="shared" si="0"/>
        <v>18</v>
      </c>
      <c r="D43">
        <f t="shared" si="6"/>
        <v>38</v>
      </c>
      <c r="E43">
        <f t="shared" si="1"/>
        <v>0</v>
      </c>
      <c r="G43">
        <v>583300</v>
      </c>
      <c r="H43">
        <f t="shared" si="2"/>
        <v>58</v>
      </c>
      <c r="J43">
        <f t="shared" si="7"/>
        <v>38</v>
      </c>
      <c r="K43">
        <f t="shared" si="3"/>
        <v>0</v>
      </c>
      <c r="M43">
        <v>1383800</v>
      </c>
      <c r="N43">
        <f t="shared" si="4"/>
        <v>138</v>
      </c>
      <c r="P43">
        <f t="shared" si="8"/>
        <v>38</v>
      </c>
      <c r="Q43">
        <f t="shared" si="5"/>
        <v>0</v>
      </c>
    </row>
    <row r="44" spans="1:17" x14ac:dyDescent="0.3">
      <c r="A44">
        <v>1022100</v>
      </c>
      <c r="B44">
        <f t="shared" si="0"/>
        <v>10</v>
      </c>
      <c r="D44">
        <f t="shared" si="6"/>
        <v>39</v>
      </c>
      <c r="E44">
        <f t="shared" si="1"/>
        <v>0</v>
      </c>
      <c r="G44">
        <v>604000</v>
      </c>
      <c r="H44">
        <f t="shared" si="2"/>
        <v>60</v>
      </c>
      <c r="J44">
        <f t="shared" si="7"/>
        <v>39</v>
      </c>
      <c r="K44">
        <f t="shared" si="3"/>
        <v>0</v>
      </c>
      <c r="M44">
        <v>1332100</v>
      </c>
      <c r="N44">
        <f t="shared" si="4"/>
        <v>133</v>
      </c>
      <c r="P44">
        <f t="shared" si="8"/>
        <v>39</v>
      </c>
      <c r="Q44">
        <f t="shared" si="5"/>
        <v>0</v>
      </c>
    </row>
    <row r="45" spans="1:17" x14ac:dyDescent="0.3">
      <c r="A45">
        <v>1085800</v>
      </c>
      <c r="B45">
        <f t="shared" si="0"/>
        <v>11</v>
      </c>
      <c r="D45">
        <f t="shared" si="6"/>
        <v>40</v>
      </c>
      <c r="E45">
        <f t="shared" si="1"/>
        <v>0</v>
      </c>
      <c r="G45">
        <v>599300</v>
      </c>
      <c r="H45">
        <f t="shared" si="2"/>
        <v>60</v>
      </c>
      <c r="J45">
        <f t="shared" si="7"/>
        <v>40</v>
      </c>
      <c r="K45">
        <f t="shared" si="3"/>
        <v>0</v>
      </c>
      <c r="M45">
        <v>1391700</v>
      </c>
      <c r="N45">
        <f t="shared" si="4"/>
        <v>139</v>
      </c>
      <c r="P45">
        <f t="shared" si="8"/>
        <v>40</v>
      </c>
      <c r="Q45">
        <f t="shared" si="5"/>
        <v>0</v>
      </c>
    </row>
    <row r="46" spans="1:17" x14ac:dyDescent="0.3">
      <c r="A46">
        <v>1047800</v>
      </c>
      <c r="B46">
        <f t="shared" si="0"/>
        <v>10</v>
      </c>
      <c r="D46">
        <f t="shared" si="6"/>
        <v>41</v>
      </c>
      <c r="E46">
        <f t="shared" si="1"/>
        <v>0</v>
      </c>
      <c r="G46">
        <v>587100</v>
      </c>
      <c r="H46">
        <f t="shared" si="2"/>
        <v>59</v>
      </c>
      <c r="J46">
        <f t="shared" si="7"/>
        <v>41</v>
      </c>
      <c r="K46">
        <f t="shared" si="3"/>
        <v>0</v>
      </c>
      <c r="M46">
        <v>1402000</v>
      </c>
      <c r="N46">
        <f t="shared" si="4"/>
        <v>140</v>
      </c>
      <c r="P46">
        <f t="shared" si="8"/>
        <v>41</v>
      </c>
      <c r="Q46">
        <f t="shared" si="5"/>
        <v>0</v>
      </c>
    </row>
    <row r="47" spans="1:17" x14ac:dyDescent="0.3">
      <c r="A47">
        <v>1243300</v>
      </c>
      <c r="B47">
        <f t="shared" si="0"/>
        <v>12</v>
      </c>
      <c r="D47">
        <f t="shared" si="6"/>
        <v>42</v>
      </c>
      <c r="E47">
        <f t="shared" si="1"/>
        <v>0</v>
      </c>
      <c r="G47">
        <v>674100</v>
      </c>
      <c r="H47">
        <f t="shared" si="2"/>
        <v>67</v>
      </c>
      <c r="J47">
        <f t="shared" si="7"/>
        <v>42</v>
      </c>
      <c r="K47">
        <f t="shared" si="3"/>
        <v>0</v>
      </c>
      <c r="M47">
        <v>1343900</v>
      </c>
      <c r="N47">
        <f t="shared" si="4"/>
        <v>134</v>
      </c>
      <c r="P47">
        <f t="shared" si="8"/>
        <v>42</v>
      </c>
      <c r="Q47">
        <f t="shared" si="5"/>
        <v>0</v>
      </c>
    </row>
    <row r="48" spans="1:17" x14ac:dyDescent="0.3">
      <c r="A48">
        <v>2066400</v>
      </c>
      <c r="B48">
        <f t="shared" si="0"/>
        <v>21</v>
      </c>
      <c r="D48">
        <f t="shared" si="6"/>
        <v>43</v>
      </c>
      <c r="E48">
        <f t="shared" si="1"/>
        <v>0</v>
      </c>
      <c r="G48">
        <v>600100</v>
      </c>
      <c r="H48">
        <f t="shared" si="2"/>
        <v>60</v>
      </c>
      <c r="J48">
        <f t="shared" si="7"/>
        <v>43</v>
      </c>
      <c r="K48">
        <f t="shared" si="3"/>
        <v>0</v>
      </c>
      <c r="M48">
        <v>1356100</v>
      </c>
      <c r="N48">
        <f t="shared" si="4"/>
        <v>136</v>
      </c>
      <c r="P48">
        <f t="shared" si="8"/>
        <v>43</v>
      </c>
      <c r="Q48">
        <f t="shared" si="5"/>
        <v>0</v>
      </c>
    </row>
    <row r="49" spans="1:17" x14ac:dyDescent="0.3">
      <c r="A49">
        <v>2858500</v>
      </c>
      <c r="B49">
        <f t="shared" si="0"/>
        <v>29</v>
      </c>
      <c r="D49">
        <f t="shared" si="6"/>
        <v>44</v>
      </c>
      <c r="E49">
        <f t="shared" si="1"/>
        <v>0</v>
      </c>
      <c r="G49">
        <v>588600</v>
      </c>
      <c r="H49">
        <f t="shared" si="2"/>
        <v>59</v>
      </c>
      <c r="J49">
        <f t="shared" si="7"/>
        <v>44</v>
      </c>
      <c r="K49">
        <f t="shared" si="3"/>
        <v>0</v>
      </c>
      <c r="M49">
        <v>1677100</v>
      </c>
      <c r="N49">
        <f t="shared" si="4"/>
        <v>168</v>
      </c>
      <c r="P49">
        <f t="shared" si="8"/>
        <v>44</v>
      </c>
      <c r="Q49">
        <f t="shared" si="5"/>
        <v>0</v>
      </c>
    </row>
    <row r="50" spans="1:17" x14ac:dyDescent="0.3">
      <c r="A50">
        <v>2648600</v>
      </c>
      <c r="B50">
        <f t="shared" si="0"/>
        <v>26</v>
      </c>
      <c r="D50">
        <f t="shared" si="6"/>
        <v>45</v>
      </c>
      <c r="E50">
        <f t="shared" si="1"/>
        <v>0</v>
      </c>
      <c r="G50">
        <v>579700</v>
      </c>
      <c r="H50">
        <f t="shared" si="2"/>
        <v>58</v>
      </c>
      <c r="J50">
        <f t="shared" si="7"/>
        <v>45</v>
      </c>
      <c r="K50">
        <f t="shared" si="3"/>
        <v>0</v>
      </c>
      <c r="M50">
        <v>1389500</v>
      </c>
      <c r="N50">
        <f t="shared" si="4"/>
        <v>139</v>
      </c>
      <c r="P50">
        <f t="shared" si="8"/>
        <v>45</v>
      </c>
      <c r="Q50">
        <f t="shared" si="5"/>
        <v>0</v>
      </c>
    </row>
    <row r="51" spans="1:17" x14ac:dyDescent="0.3">
      <c r="A51">
        <v>1899800</v>
      </c>
      <c r="B51">
        <f t="shared" si="0"/>
        <v>19</v>
      </c>
      <c r="D51">
        <f t="shared" si="6"/>
        <v>46</v>
      </c>
      <c r="E51">
        <f t="shared" si="1"/>
        <v>0</v>
      </c>
      <c r="G51">
        <v>598100</v>
      </c>
      <c r="H51">
        <f t="shared" si="2"/>
        <v>60</v>
      </c>
      <c r="J51">
        <f t="shared" si="7"/>
        <v>46</v>
      </c>
      <c r="K51">
        <f t="shared" si="3"/>
        <v>0</v>
      </c>
      <c r="M51">
        <v>1351000</v>
      </c>
      <c r="N51">
        <f t="shared" si="4"/>
        <v>135</v>
      </c>
      <c r="P51">
        <f t="shared" si="8"/>
        <v>46</v>
      </c>
      <c r="Q51">
        <f t="shared" si="5"/>
        <v>0</v>
      </c>
    </row>
    <row r="52" spans="1:17" x14ac:dyDescent="0.3">
      <c r="A52">
        <v>1443000</v>
      </c>
      <c r="B52">
        <f t="shared" si="0"/>
        <v>14</v>
      </c>
      <c r="D52">
        <f t="shared" si="6"/>
        <v>47</v>
      </c>
      <c r="E52">
        <f t="shared" si="1"/>
        <v>0</v>
      </c>
      <c r="G52">
        <v>624900</v>
      </c>
      <c r="H52">
        <f t="shared" si="2"/>
        <v>62</v>
      </c>
      <c r="J52">
        <f t="shared" si="7"/>
        <v>47</v>
      </c>
      <c r="K52">
        <f t="shared" si="3"/>
        <v>0</v>
      </c>
      <c r="M52">
        <v>1352500</v>
      </c>
      <c r="N52">
        <f t="shared" si="4"/>
        <v>135</v>
      </c>
      <c r="P52">
        <f t="shared" si="8"/>
        <v>47</v>
      </c>
      <c r="Q52">
        <f t="shared" si="5"/>
        <v>0</v>
      </c>
    </row>
    <row r="53" spans="1:17" x14ac:dyDescent="0.3">
      <c r="A53">
        <v>1353700</v>
      </c>
      <c r="B53">
        <f t="shared" si="0"/>
        <v>14</v>
      </c>
      <c r="D53">
        <f t="shared" si="6"/>
        <v>48</v>
      </c>
      <c r="E53">
        <f t="shared" si="1"/>
        <v>0</v>
      </c>
      <c r="G53">
        <v>657500</v>
      </c>
      <c r="H53">
        <f t="shared" si="2"/>
        <v>66</v>
      </c>
      <c r="J53">
        <f t="shared" si="7"/>
        <v>48</v>
      </c>
      <c r="K53">
        <f t="shared" si="3"/>
        <v>0</v>
      </c>
      <c r="M53">
        <v>1375200</v>
      </c>
      <c r="N53">
        <f t="shared" si="4"/>
        <v>138</v>
      </c>
      <c r="P53">
        <f t="shared" si="8"/>
        <v>48</v>
      </c>
      <c r="Q53">
        <f t="shared" si="5"/>
        <v>0</v>
      </c>
    </row>
    <row r="54" spans="1:17" x14ac:dyDescent="0.3">
      <c r="A54">
        <v>1843200</v>
      </c>
      <c r="B54">
        <f t="shared" si="0"/>
        <v>18</v>
      </c>
      <c r="D54">
        <f t="shared" si="6"/>
        <v>49</v>
      </c>
      <c r="E54">
        <f t="shared" si="1"/>
        <v>0</v>
      </c>
      <c r="G54">
        <v>586600</v>
      </c>
      <c r="H54">
        <f t="shared" si="2"/>
        <v>59</v>
      </c>
      <c r="J54">
        <f t="shared" si="7"/>
        <v>49</v>
      </c>
      <c r="K54">
        <f t="shared" si="3"/>
        <v>0</v>
      </c>
      <c r="M54">
        <v>1423300</v>
      </c>
      <c r="N54">
        <f t="shared" si="4"/>
        <v>142</v>
      </c>
      <c r="P54">
        <f t="shared" si="8"/>
        <v>49</v>
      </c>
      <c r="Q54">
        <f t="shared" si="5"/>
        <v>0</v>
      </c>
    </row>
    <row r="55" spans="1:17" x14ac:dyDescent="0.3">
      <c r="A55">
        <v>2941800</v>
      </c>
      <c r="B55">
        <f t="shared" si="0"/>
        <v>29</v>
      </c>
      <c r="D55">
        <f t="shared" si="6"/>
        <v>50</v>
      </c>
      <c r="E55">
        <f t="shared" si="1"/>
        <v>0</v>
      </c>
      <c r="G55">
        <v>591300</v>
      </c>
      <c r="H55">
        <f t="shared" si="2"/>
        <v>59</v>
      </c>
      <c r="J55">
        <f t="shared" si="7"/>
        <v>50</v>
      </c>
      <c r="K55">
        <f t="shared" si="3"/>
        <v>0</v>
      </c>
      <c r="M55">
        <v>1467500</v>
      </c>
      <c r="N55">
        <f t="shared" si="4"/>
        <v>147</v>
      </c>
      <c r="P55">
        <f t="shared" si="8"/>
        <v>50</v>
      </c>
      <c r="Q55">
        <f t="shared" si="5"/>
        <v>0</v>
      </c>
    </row>
    <row r="56" spans="1:17" x14ac:dyDescent="0.3">
      <c r="A56">
        <v>1338500</v>
      </c>
      <c r="B56">
        <f t="shared" si="0"/>
        <v>13</v>
      </c>
      <c r="D56">
        <f t="shared" si="6"/>
        <v>51</v>
      </c>
      <c r="E56">
        <f t="shared" si="1"/>
        <v>0</v>
      </c>
      <c r="G56">
        <v>580600</v>
      </c>
      <c r="H56">
        <f t="shared" si="2"/>
        <v>58</v>
      </c>
      <c r="J56">
        <f t="shared" si="7"/>
        <v>51</v>
      </c>
      <c r="K56">
        <f t="shared" si="3"/>
        <v>0</v>
      </c>
      <c r="M56">
        <v>1462400</v>
      </c>
      <c r="N56">
        <f t="shared" si="4"/>
        <v>146</v>
      </c>
      <c r="P56">
        <f t="shared" si="8"/>
        <v>51</v>
      </c>
      <c r="Q56">
        <f t="shared" si="5"/>
        <v>0</v>
      </c>
    </row>
    <row r="57" spans="1:17" x14ac:dyDescent="0.3">
      <c r="A57">
        <v>1336500</v>
      </c>
      <c r="B57">
        <f t="shared" si="0"/>
        <v>13</v>
      </c>
      <c r="D57">
        <f t="shared" si="6"/>
        <v>52</v>
      </c>
      <c r="E57">
        <f t="shared" si="1"/>
        <v>0</v>
      </c>
      <c r="G57">
        <v>565500</v>
      </c>
      <c r="H57">
        <f t="shared" si="2"/>
        <v>57</v>
      </c>
      <c r="J57">
        <f t="shared" si="7"/>
        <v>52</v>
      </c>
      <c r="K57">
        <f t="shared" si="3"/>
        <v>0</v>
      </c>
      <c r="M57">
        <v>2118200</v>
      </c>
      <c r="N57">
        <f t="shared" si="4"/>
        <v>212</v>
      </c>
      <c r="P57">
        <f t="shared" si="8"/>
        <v>52</v>
      </c>
      <c r="Q57">
        <f t="shared" si="5"/>
        <v>0</v>
      </c>
    </row>
    <row r="58" spans="1:17" x14ac:dyDescent="0.3">
      <c r="A58">
        <v>1553400</v>
      </c>
      <c r="B58">
        <f t="shared" si="0"/>
        <v>16</v>
      </c>
      <c r="D58">
        <f t="shared" si="6"/>
        <v>53</v>
      </c>
      <c r="E58">
        <f t="shared" si="1"/>
        <v>0</v>
      </c>
      <c r="G58">
        <v>748800</v>
      </c>
      <c r="H58">
        <f t="shared" si="2"/>
        <v>75</v>
      </c>
      <c r="J58">
        <f t="shared" si="7"/>
        <v>53</v>
      </c>
      <c r="K58">
        <f t="shared" si="3"/>
        <v>0</v>
      </c>
      <c r="M58">
        <v>2008700</v>
      </c>
      <c r="N58">
        <f t="shared" si="4"/>
        <v>201</v>
      </c>
      <c r="P58">
        <f t="shared" si="8"/>
        <v>53</v>
      </c>
      <c r="Q58">
        <f t="shared" si="5"/>
        <v>0</v>
      </c>
    </row>
    <row r="59" spans="1:17" x14ac:dyDescent="0.3">
      <c r="A59">
        <v>1283600</v>
      </c>
      <c r="B59">
        <f t="shared" si="0"/>
        <v>13</v>
      </c>
      <c r="D59">
        <f t="shared" si="6"/>
        <v>54</v>
      </c>
      <c r="E59">
        <f t="shared" si="1"/>
        <v>0</v>
      </c>
      <c r="G59">
        <v>724600</v>
      </c>
      <c r="H59">
        <f t="shared" si="2"/>
        <v>72</v>
      </c>
      <c r="J59">
        <f t="shared" si="7"/>
        <v>54</v>
      </c>
      <c r="K59">
        <f t="shared" si="3"/>
        <v>0</v>
      </c>
      <c r="M59">
        <v>1625100</v>
      </c>
      <c r="N59">
        <f t="shared" si="4"/>
        <v>163</v>
      </c>
      <c r="P59">
        <f t="shared" si="8"/>
        <v>54</v>
      </c>
      <c r="Q59">
        <f t="shared" si="5"/>
        <v>0</v>
      </c>
    </row>
    <row r="60" spans="1:17" x14ac:dyDescent="0.3">
      <c r="A60">
        <v>1197300</v>
      </c>
      <c r="B60">
        <f t="shared" si="0"/>
        <v>12</v>
      </c>
      <c r="D60">
        <f t="shared" si="6"/>
        <v>55</v>
      </c>
      <c r="E60">
        <f t="shared" si="1"/>
        <v>0</v>
      </c>
      <c r="G60">
        <v>658100</v>
      </c>
      <c r="H60">
        <f t="shared" si="2"/>
        <v>66</v>
      </c>
      <c r="J60">
        <f t="shared" si="7"/>
        <v>55</v>
      </c>
      <c r="K60">
        <f t="shared" si="3"/>
        <v>2</v>
      </c>
      <c r="M60">
        <v>3925300</v>
      </c>
      <c r="N60">
        <f t="shared" si="4"/>
        <v>393</v>
      </c>
      <c r="P60">
        <f t="shared" si="8"/>
        <v>55</v>
      </c>
      <c r="Q60">
        <f t="shared" si="5"/>
        <v>0</v>
      </c>
    </row>
    <row r="61" spans="1:17" x14ac:dyDescent="0.3">
      <c r="A61">
        <v>1126100</v>
      </c>
      <c r="B61">
        <f t="shared" si="0"/>
        <v>11</v>
      </c>
      <c r="D61">
        <f t="shared" si="6"/>
        <v>56</v>
      </c>
      <c r="E61">
        <f t="shared" si="1"/>
        <v>0</v>
      </c>
      <c r="G61">
        <v>611600</v>
      </c>
      <c r="H61">
        <f t="shared" si="2"/>
        <v>61</v>
      </c>
      <c r="J61">
        <f t="shared" si="7"/>
        <v>56</v>
      </c>
      <c r="K61">
        <f t="shared" si="3"/>
        <v>0</v>
      </c>
      <c r="M61">
        <v>2000600</v>
      </c>
      <c r="N61">
        <f t="shared" si="4"/>
        <v>200</v>
      </c>
      <c r="P61">
        <f t="shared" si="8"/>
        <v>56</v>
      </c>
      <c r="Q61">
        <f t="shared" si="5"/>
        <v>0</v>
      </c>
    </row>
    <row r="62" spans="1:17" x14ac:dyDescent="0.3">
      <c r="A62">
        <v>1137700</v>
      </c>
      <c r="B62">
        <f t="shared" si="0"/>
        <v>11</v>
      </c>
      <c r="D62">
        <f t="shared" si="6"/>
        <v>57</v>
      </c>
      <c r="E62">
        <f t="shared" si="1"/>
        <v>0</v>
      </c>
      <c r="G62">
        <v>554600</v>
      </c>
      <c r="H62">
        <f t="shared" si="2"/>
        <v>55</v>
      </c>
      <c r="J62">
        <f t="shared" si="7"/>
        <v>57</v>
      </c>
      <c r="K62">
        <f t="shared" si="3"/>
        <v>4</v>
      </c>
      <c r="M62">
        <v>1840700</v>
      </c>
      <c r="N62">
        <f t="shared" si="4"/>
        <v>184</v>
      </c>
      <c r="P62">
        <f t="shared" si="8"/>
        <v>57</v>
      </c>
      <c r="Q62">
        <f t="shared" si="5"/>
        <v>0</v>
      </c>
    </row>
    <row r="63" spans="1:17" x14ac:dyDescent="0.3">
      <c r="A63">
        <v>1378500</v>
      </c>
      <c r="B63">
        <f t="shared" si="0"/>
        <v>14</v>
      </c>
      <c r="D63">
        <f t="shared" si="6"/>
        <v>58</v>
      </c>
      <c r="E63">
        <f t="shared" si="1"/>
        <v>0</v>
      </c>
      <c r="G63">
        <v>640400</v>
      </c>
      <c r="H63">
        <f t="shared" si="2"/>
        <v>64</v>
      </c>
      <c r="J63">
        <f t="shared" si="7"/>
        <v>58</v>
      </c>
      <c r="K63">
        <f t="shared" si="3"/>
        <v>10</v>
      </c>
      <c r="M63">
        <v>1810000</v>
      </c>
      <c r="N63">
        <f t="shared" si="4"/>
        <v>181</v>
      </c>
      <c r="P63">
        <f t="shared" si="8"/>
        <v>58</v>
      </c>
      <c r="Q63">
        <f t="shared" si="5"/>
        <v>0</v>
      </c>
    </row>
    <row r="64" spans="1:17" x14ac:dyDescent="0.3">
      <c r="A64">
        <v>1387300</v>
      </c>
      <c r="B64">
        <f t="shared" si="0"/>
        <v>14</v>
      </c>
      <c r="D64">
        <f t="shared" si="6"/>
        <v>59</v>
      </c>
      <c r="E64">
        <f t="shared" si="1"/>
        <v>0</v>
      </c>
      <c r="G64">
        <v>586600</v>
      </c>
      <c r="H64">
        <f t="shared" si="2"/>
        <v>59</v>
      </c>
      <c r="J64">
        <f t="shared" si="7"/>
        <v>59</v>
      </c>
      <c r="K64">
        <f t="shared" si="3"/>
        <v>14</v>
      </c>
      <c r="M64">
        <v>1766600</v>
      </c>
      <c r="N64">
        <f t="shared" si="4"/>
        <v>177</v>
      </c>
      <c r="P64">
        <f t="shared" si="8"/>
        <v>59</v>
      </c>
      <c r="Q64">
        <f t="shared" si="5"/>
        <v>0</v>
      </c>
    </row>
    <row r="65" spans="1:17" x14ac:dyDescent="0.3">
      <c r="A65">
        <v>1148900</v>
      </c>
      <c r="B65">
        <f t="shared" si="0"/>
        <v>11</v>
      </c>
      <c r="D65">
        <f t="shared" si="6"/>
        <v>60</v>
      </c>
      <c r="E65">
        <f t="shared" si="1"/>
        <v>0</v>
      </c>
      <c r="G65">
        <v>2674600</v>
      </c>
      <c r="H65">
        <f t="shared" si="2"/>
        <v>267</v>
      </c>
      <c r="J65">
        <f t="shared" si="7"/>
        <v>60</v>
      </c>
      <c r="K65">
        <f t="shared" si="3"/>
        <v>8</v>
      </c>
      <c r="M65">
        <v>1368800</v>
      </c>
      <c r="N65">
        <f t="shared" si="4"/>
        <v>137</v>
      </c>
      <c r="P65">
        <f t="shared" si="8"/>
        <v>60</v>
      </c>
      <c r="Q65">
        <f t="shared" si="5"/>
        <v>0</v>
      </c>
    </row>
    <row r="66" spans="1:17" x14ac:dyDescent="0.3">
      <c r="A66">
        <v>1231700</v>
      </c>
      <c r="B66">
        <f t="shared" si="0"/>
        <v>12</v>
      </c>
      <c r="D66">
        <f t="shared" si="6"/>
        <v>61</v>
      </c>
      <c r="E66">
        <f t="shared" si="1"/>
        <v>0</v>
      </c>
      <c r="G66">
        <v>828400</v>
      </c>
      <c r="H66">
        <f t="shared" si="2"/>
        <v>83</v>
      </c>
      <c r="J66">
        <f t="shared" si="7"/>
        <v>61</v>
      </c>
      <c r="K66">
        <f t="shared" si="3"/>
        <v>6</v>
      </c>
      <c r="M66">
        <v>1363100</v>
      </c>
      <c r="N66">
        <f t="shared" si="4"/>
        <v>136</v>
      </c>
      <c r="P66">
        <f t="shared" si="8"/>
        <v>61</v>
      </c>
      <c r="Q66">
        <f t="shared" si="5"/>
        <v>0</v>
      </c>
    </row>
    <row r="67" spans="1:17" x14ac:dyDescent="0.3">
      <c r="A67">
        <v>1420400</v>
      </c>
      <c r="B67">
        <f t="shared" si="0"/>
        <v>14</v>
      </c>
      <c r="D67">
        <f t="shared" si="6"/>
        <v>62</v>
      </c>
      <c r="E67">
        <f t="shared" si="1"/>
        <v>0</v>
      </c>
      <c r="G67">
        <v>810700</v>
      </c>
      <c r="H67">
        <f t="shared" si="2"/>
        <v>81</v>
      </c>
      <c r="J67">
        <f t="shared" si="7"/>
        <v>62</v>
      </c>
      <c r="K67">
        <f t="shared" si="3"/>
        <v>6</v>
      </c>
      <c r="M67">
        <v>1337600</v>
      </c>
      <c r="N67">
        <f t="shared" si="4"/>
        <v>134</v>
      </c>
      <c r="P67">
        <f t="shared" si="8"/>
        <v>62</v>
      </c>
      <c r="Q67">
        <f t="shared" si="5"/>
        <v>0</v>
      </c>
    </row>
    <row r="68" spans="1:17" x14ac:dyDescent="0.3">
      <c r="A68">
        <v>1584700</v>
      </c>
      <c r="B68">
        <f t="shared" si="0"/>
        <v>16</v>
      </c>
      <c r="D68">
        <f t="shared" si="6"/>
        <v>63</v>
      </c>
      <c r="E68">
        <f t="shared" si="1"/>
        <v>0</v>
      </c>
      <c r="G68">
        <v>787900</v>
      </c>
      <c r="H68">
        <f t="shared" si="2"/>
        <v>79</v>
      </c>
      <c r="J68">
        <f t="shared" si="7"/>
        <v>63</v>
      </c>
      <c r="K68">
        <f t="shared" si="3"/>
        <v>2</v>
      </c>
      <c r="M68">
        <v>1441600</v>
      </c>
      <c r="N68">
        <f t="shared" si="4"/>
        <v>144</v>
      </c>
      <c r="P68">
        <f t="shared" si="8"/>
        <v>63</v>
      </c>
      <c r="Q68">
        <f t="shared" si="5"/>
        <v>0</v>
      </c>
    </row>
    <row r="69" spans="1:17" x14ac:dyDescent="0.3">
      <c r="A69">
        <v>1334900</v>
      </c>
      <c r="B69">
        <f t="shared" si="0"/>
        <v>13</v>
      </c>
      <c r="D69">
        <f t="shared" si="6"/>
        <v>64</v>
      </c>
      <c r="E69">
        <f t="shared" si="1"/>
        <v>0</v>
      </c>
      <c r="G69">
        <v>821900</v>
      </c>
      <c r="H69">
        <f t="shared" si="2"/>
        <v>82</v>
      </c>
      <c r="J69">
        <f t="shared" si="7"/>
        <v>64</v>
      </c>
      <c r="K69">
        <f t="shared" si="3"/>
        <v>1</v>
      </c>
      <c r="M69">
        <v>1519700</v>
      </c>
      <c r="N69">
        <f t="shared" si="4"/>
        <v>152</v>
      </c>
      <c r="P69">
        <f t="shared" si="8"/>
        <v>64</v>
      </c>
      <c r="Q69">
        <f t="shared" si="5"/>
        <v>0</v>
      </c>
    </row>
    <row r="70" spans="1:17" x14ac:dyDescent="0.3">
      <c r="A70">
        <v>1128500</v>
      </c>
      <c r="B70">
        <f t="shared" si="0"/>
        <v>11</v>
      </c>
      <c r="D70">
        <f t="shared" si="6"/>
        <v>65</v>
      </c>
      <c r="E70">
        <f t="shared" si="1"/>
        <v>0</v>
      </c>
      <c r="G70">
        <v>787200</v>
      </c>
      <c r="H70">
        <f t="shared" si="2"/>
        <v>79</v>
      </c>
      <c r="J70">
        <f t="shared" si="7"/>
        <v>65</v>
      </c>
      <c r="K70">
        <f t="shared" si="3"/>
        <v>1</v>
      </c>
      <c r="M70">
        <v>1448600</v>
      </c>
      <c r="N70">
        <f t="shared" si="4"/>
        <v>145</v>
      </c>
      <c r="P70">
        <f t="shared" si="8"/>
        <v>65</v>
      </c>
      <c r="Q70">
        <f t="shared" si="5"/>
        <v>0</v>
      </c>
    </row>
    <row r="71" spans="1:17" x14ac:dyDescent="0.3">
      <c r="A71">
        <v>1116900</v>
      </c>
      <c r="B71">
        <f t="shared" ref="B71:B105" si="9">ROUND(A71/$B$2, 0)</f>
        <v>11</v>
      </c>
      <c r="D71">
        <f t="shared" si="6"/>
        <v>66</v>
      </c>
      <c r="E71">
        <f t="shared" ref="E71:E134" si="10">COUNTIF($B$6:$B$1000006,D71)</f>
        <v>0</v>
      </c>
      <c r="G71">
        <v>798000</v>
      </c>
      <c r="H71">
        <f t="shared" ref="H71:H105" si="11">ROUND(G71/$H$2, 0)</f>
        <v>80</v>
      </c>
      <c r="J71">
        <f t="shared" si="7"/>
        <v>66</v>
      </c>
      <c r="K71">
        <f t="shared" ref="K71:K134" si="12">COUNTIF($H$6:$H$1000006,J71)</f>
        <v>2</v>
      </c>
      <c r="M71">
        <v>1391000</v>
      </c>
      <c r="N71">
        <f t="shared" ref="N71:N105" si="13">ROUND(M71/$N$2, 0)</f>
        <v>139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1078600</v>
      </c>
      <c r="B72">
        <f t="shared" si="9"/>
        <v>11</v>
      </c>
      <c r="D72">
        <f t="shared" ref="D72:D135" si="15">D71+1</f>
        <v>67</v>
      </c>
      <c r="E72">
        <f t="shared" si="10"/>
        <v>0</v>
      </c>
      <c r="G72">
        <v>873300</v>
      </c>
      <c r="H72">
        <f t="shared" si="11"/>
        <v>87</v>
      </c>
      <c r="J72">
        <f t="shared" ref="J72:J135" si="16">J71+1</f>
        <v>67</v>
      </c>
      <c r="K72">
        <f t="shared" si="12"/>
        <v>2</v>
      </c>
      <c r="M72">
        <v>2088100</v>
      </c>
      <c r="N72">
        <f t="shared" si="13"/>
        <v>209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1031000</v>
      </c>
      <c r="B73">
        <f t="shared" si="9"/>
        <v>10</v>
      </c>
      <c r="D73">
        <f t="shared" si="15"/>
        <v>68</v>
      </c>
      <c r="E73">
        <f t="shared" si="10"/>
        <v>0</v>
      </c>
      <c r="G73">
        <v>1252700</v>
      </c>
      <c r="H73">
        <f t="shared" si="11"/>
        <v>125</v>
      </c>
      <c r="J73">
        <f t="shared" si="16"/>
        <v>68</v>
      </c>
      <c r="K73">
        <f t="shared" si="12"/>
        <v>0</v>
      </c>
      <c r="M73">
        <v>1867000</v>
      </c>
      <c r="N73">
        <f t="shared" si="13"/>
        <v>187</v>
      </c>
      <c r="P73">
        <f t="shared" si="17"/>
        <v>68</v>
      </c>
      <c r="Q73">
        <f t="shared" si="14"/>
        <v>0</v>
      </c>
    </row>
    <row r="74" spans="1:17" x14ac:dyDescent="0.3">
      <c r="A74">
        <v>1033800</v>
      </c>
      <c r="B74">
        <f t="shared" si="9"/>
        <v>10</v>
      </c>
      <c r="D74">
        <f t="shared" si="15"/>
        <v>69</v>
      </c>
      <c r="E74">
        <f t="shared" si="10"/>
        <v>0</v>
      </c>
      <c r="G74">
        <v>2159100</v>
      </c>
      <c r="H74">
        <f t="shared" si="11"/>
        <v>216</v>
      </c>
      <c r="J74">
        <f t="shared" si="16"/>
        <v>69</v>
      </c>
      <c r="K74">
        <f t="shared" si="12"/>
        <v>0</v>
      </c>
      <c r="M74">
        <v>1340500</v>
      </c>
      <c r="N74">
        <f t="shared" si="13"/>
        <v>134</v>
      </c>
      <c r="P74">
        <f t="shared" si="17"/>
        <v>69</v>
      </c>
      <c r="Q74">
        <f t="shared" si="14"/>
        <v>0</v>
      </c>
    </row>
    <row r="75" spans="1:17" x14ac:dyDescent="0.3">
      <c r="A75">
        <v>1166400</v>
      </c>
      <c r="B75">
        <f t="shared" si="9"/>
        <v>12</v>
      </c>
      <c r="D75">
        <f t="shared" si="15"/>
        <v>70</v>
      </c>
      <c r="E75">
        <f t="shared" si="10"/>
        <v>0</v>
      </c>
      <c r="G75">
        <v>1314100</v>
      </c>
      <c r="H75">
        <f t="shared" si="11"/>
        <v>131</v>
      </c>
      <c r="J75">
        <f t="shared" si="16"/>
        <v>70</v>
      </c>
      <c r="K75">
        <f t="shared" si="12"/>
        <v>1</v>
      </c>
      <c r="M75">
        <v>1374600</v>
      </c>
      <c r="N75">
        <f t="shared" si="13"/>
        <v>137</v>
      </c>
      <c r="P75">
        <f t="shared" si="17"/>
        <v>70</v>
      </c>
      <c r="Q75">
        <f t="shared" si="14"/>
        <v>0</v>
      </c>
    </row>
    <row r="76" spans="1:17" x14ac:dyDescent="0.3">
      <c r="A76">
        <v>1132300</v>
      </c>
      <c r="B76">
        <f t="shared" si="9"/>
        <v>11</v>
      </c>
      <c r="D76">
        <f t="shared" si="15"/>
        <v>71</v>
      </c>
      <c r="E76">
        <f t="shared" si="10"/>
        <v>0</v>
      </c>
      <c r="G76">
        <v>815100</v>
      </c>
      <c r="H76">
        <f t="shared" si="11"/>
        <v>82</v>
      </c>
      <c r="J76">
        <f t="shared" si="16"/>
        <v>71</v>
      </c>
      <c r="K76">
        <f t="shared" si="12"/>
        <v>1</v>
      </c>
      <c r="M76">
        <v>1352400</v>
      </c>
      <c r="N76">
        <f t="shared" si="13"/>
        <v>135</v>
      </c>
      <c r="P76">
        <f t="shared" si="17"/>
        <v>71</v>
      </c>
      <c r="Q76">
        <f t="shared" si="14"/>
        <v>0</v>
      </c>
    </row>
    <row r="77" spans="1:17" x14ac:dyDescent="0.3">
      <c r="A77">
        <v>1272200</v>
      </c>
      <c r="B77">
        <f t="shared" si="9"/>
        <v>13</v>
      </c>
      <c r="D77">
        <f t="shared" si="15"/>
        <v>72</v>
      </c>
      <c r="E77">
        <f t="shared" si="10"/>
        <v>0</v>
      </c>
      <c r="G77">
        <v>1219100</v>
      </c>
      <c r="H77">
        <f t="shared" si="11"/>
        <v>122</v>
      </c>
      <c r="J77">
        <f t="shared" si="16"/>
        <v>72</v>
      </c>
      <c r="K77">
        <f t="shared" si="12"/>
        <v>1</v>
      </c>
      <c r="M77">
        <v>1336800</v>
      </c>
      <c r="N77">
        <f t="shared" si="13"/>
        <v>134</v>
      </c>
      <c r="P77">
        <f t="shared" si="17"/>
        <v>72</v>
      </c>
      <c r="Q77">
        <f t="shared" si="14"/>
        <v>0</v>
      </c>
    </row>
    <row r="78" spans="1:17" x14ac:dyDescent="0.3">
      <c r="A78">
        <v>1472400</v>
      </c>
      <c r="B78">
        <f t="shared" si="9"/>
        <v>15</v>
      </c>
      <c r="D78">
        <f t="shared" si="15"/>
        <v>73</v>
      </c>
      <c r="E78">
        <f t="shared" si="10"/>
        <v>0</v>
      </c>
      <c r="G78">
        <v>1312500</v>
      </c>
      <c r="H78">
        <f t="shared" si="11"/>
        <v>131</v>
      </c>
      <c r="J78">
        <f t="shared" si="16"/>
        <v>73</v>
      </c>
      <c r="K78">
        <f t="shared" si="12"/>
        <v>1</v>
      </c>
      <c r="M78">
        <v>1331800</v>
      </c>
      <c r="N78">
        <f t="shared" si="13"/>
        <v>133</v>
      </c>
      <c r="P78">
        <f t="shared" si="17"/>
        <v>73</v>
      </c>
      <c r="Q78">
        <f t="shared" si="14"/>
        <v>0</v>
      </c>
    </row>
    <row r="79" spans="1:17" x14ac:dyDescent="0.3">
      <c r="A79">
        <v>1522600</v>
      </c>
      <c r="B79">
        <f t="shared" si="9"/>
        <v>15</v>
      </c>
      <c r="D79">
        <f t="shared" si="15"/>
        <v>74</v>
      </c>
      <c r="E79">
        <f t="shared" si="10"/>
        <v>0</v>
      </c>
      <c r="G79">
        <v>914700</v>
      </c>
      <c r="H79">
        <f t="shared" si="11"/>
        <v>91</v>
      </c>
      <c r="J79">
        <f t="shared" si="16"/>
        <v>74</v>
      </c>
      <c r="K79">
        <f t="shared" si="12"/>
        <v>0</v>
      </c>
      <c r="M79">
        <v>1353100</v>
      </c>
      <c r="N79">
        <f t="shared" si="13"/>
        <v>135</v>
      </c>
      <c r="P79">
        <f t="shared" si="17"/>
        <v>74</v>
      </c>
      <c r="Q79">
        <f t="shared" si="14"/>
        <v>0</v>
      </c>
    </row>
    <row r="80" spans="1:17" x14ac:dyDescent="0.3">
      <c r="A80">
        <v>2304400</v>
      </c>
      <c r="B80">
        <f t="shared" si="9"/>
        <v>23</v>
      </c>
      <c r="D80">
        <f t="shared" si="15"/>
        <v>75</v>
      </c>
      <c r="E80">
        <f t="shared" si="10"/>
        <v>0</v>
      </c>
      <c r="G80">
        <v>732200</v>
      </c>
      <c r="H80">
        <f t="shared" si="11"/>
        <v>73</v>
      </c>
      <c r="J80">
        <f t="shared" si="16"/>
        <v>75</v>
      </c>
      <c r="K80">
        <f t="shared" si="12"/>
        <v>1</v>
      </c>
      <c r="M80">
        <v>1584200</v>
      </c>
      <c r="N80">
        <f t="shared" si="13"/>
        <v>158</v>
      </c>
      <c r="P80">
        <f t="shared" si="17"/>
        <v>75</v>
      </c>
      <c r="Q80">
        <f t="shared" si="14"/>
        <v>0</v>
      </c>
    </row>
    <row r="81" spans="1:17" x14ac:dyDescent="0.3">
      <c r="A81">
        <v>1091000</v>
      </c>
      <c r="B81">
        <f t="shared" si="9"/>
        <v>11</v>
      </c>
      <c r="D81">
        <f t="shared" si="15"/>
        <v>76</v>
      </c>
      <c r="E81">
        <f t="shared" si="10"/>
        <v>0</v>
      </c>
      <c r="G81">
        <v>648500</v>
      </c>
      <c r="H81">
        <f t="shared" si="11"/>
        <v>65</v>
      </c>
      <c r="J81">
        <f t="shared" si="16"/>
        <v>76</v>
      </c>
      <c r="K81">
        <f t="shared" si="12"/>
        <v>0</v>
      </c>
      <c r="M81">
        <v>1568800</v>
      </c>
      <c r="N81">
        <f t="shared" si="13"/>
        <v>157</v>
      </c>
      <c r="P81">
        <f t="shared" si="17"/>
        <v>76</v>
      </c>
      <c r="Q81">
        <f t="shared" si="14"/>
        <v>0</v>
      </c>
    </row>
    <row r="82" spans="1:17" x14ac:dyDescent="0.3">
      <c r="A82">
        <v>1031600</v>
      </c>
      <c r="B82">
        <f t="shared" si="9"/>
        <v>10</v>
      </c>
      <c r="D82">
        <f t="shared" si="15"/>
        <v>77</v>
      </c>
      <c r="E82">
        <f t="shared" si="10"/>
        <v>0</v>
      </c>
      <c r="G82">
        <v>708300</v>
      </c>
      <c r="H82">
        <f t="shared" si="11"/>
        <v>71</v>
      </c>
      <c r="J82">
        <f t="shared" si="16"/>
        <v>77</v>
      </c>
      <c r="K82">
        <f t="shared" si="12"/>
        <v>0</v>
      </c>
      <c r="M82">
        <v>1402900</v>
      </c>
      <c r="N82">
        <f t="shared" si="13"/>
        <v>140</v>
      </c>
      <c r="P82">
        <f t="shared" si="17"/>
        <v>77</v>
      </c>
      <c r="Q82">
        <f t="shared" si="14"/>
        <v>0</v>
      </c>
    </row>
    <row r="83" spans="1:17" x14ac:dyDescent="0.3">
      <c r="A83">
        <v>1051200</v>
      </c>
      <c r="B83">
        <f t="shared" si="9"/>
        <v>11</v>
      </c>
      <c r="D83">
        <f t="shared" si="15"/>
        <v>78</v>
      </c>
      <c r="E83">
        <f t="shared" si="10"/>
        <v>0</v>
      </c>
      <c r="G83">
        <v>606000</v>
      </c>
      <c r="H83">
        <f t="shared" si="11"/>
        <v>61</v>
      </c>
      <c r="J83">
        <f t="shared" si="16"/>
        <v>78</v>
      </c>
      <c r="K83">
        <f t="shared" si="12"/>
        <v>0</v>
      </c>
      <c r="M83">
        <v>1391500</v>
      </c>
      <c r="N83">
        <f t="shared" si="13"/>
        <v>139</v>
      </c>
      <c r="P83">
        <f t="shared" si="17"/>
        <v>78</v>
      </c>
      <c r="Q83">
        <f t="shared" si="14"/>
        <v>0</v>
      </c>
    </row>
    <row r="84" spans="1:17" x14ac:dyDescent="0.3">
      <c r="A84">
        <v>1026500</v>
      </c>
      <c r="B84">
        <f t="shared" si="9"/>
        <v>10</v>
      </c>
      <c r="D84">
        <f t="shared" si="15"/>
        <v>79</v>
      </c>
      <c r="E84">
        <f t="shared" si="10"/>
        <v>0</v>
      </c>
      <c r="G84">
        <v>625400</v>
      </c>
      <c r="H84">
        <f t="shared" si="11"/>
        <v>63</v>
      </c>
      <c r="J84">
        <f t="shared" si="16"/>
        <v>79</v>
      </c>
      <c r="K84">
        <f t="shared" si="12"/>
        <v>3</v>
      </c>
      <c r="M84">
        <v>1355600</v>
      </c>
      <c r="N84">
        <f t="shared" si="13"/>
        <v>136</v>
      </c>
      <c r="P84">
        <f t="shared" si="17"/>
        <v>79</v>
      </c>
      <c r="Q84">
        <f t="shared" si="14"/>
        <v>0</v>
      </c>
    </row>
    <row r="85" spans="1:17" x14ac:dyDescent="0.3">
      <c r="A85">
        <v>1029800</v>
      </c>
      <c r="B85">
        <f t="shared" si="9"/>
        <v>10</v>
      </c>
      <c r="D85">
        <f t="shared" si="15"/>
        <v>80</v>
      </c>
      <c r="E85">
        <f t="shared" si="10"/>
        <v>0</v>
      </c>
      <c r="G85">
        <v>611600</v>
      </c>
      <c r="H85">
        <f t="shared" si="11"/>
        <v>61</v>
      </c>
      <c r="J85">
        <f t="shared" si="16"/>
        <v>80</v>
      </c>
      <c r="K85">
        <f t="shared" si="12"/>
        <v>3</v>
      </c>
      <c r="M85">
        <v>1352100</v>
      </c>
      <c r="N85">
        <f t="shared" si="13"/>
        <v>135</v>
      </c>
      <c r="P85">
        <f t="shared" si="17"/>
        <v>80</v>
      </c>
      <c r="Q85">
        <f t="shared" si="14"/>
        <v>0</v>
      </c>
    </row>
    <row r="86" spans="1:17" x14ac:dyDescent="0.3">
      <c r="A86">
        <v>1092100</v>
      </c>
      <c r="B86">
        <f t="shared" si="9"/>
        <v>11</v>
      </c>
      <c r="D86">
        <f t="shared" si="15"/>
        <v>81</v>
      </c>
      <c r="E86">
        <f t="shared" si="10"/>
        <v>0</v>
      </c>
      <c r="G86">
        <v>634600</v>
      </c>
      <c r="H86">
        <f t="shared" si="11"/>
        <v>63</v>
      </c>
      <c r="J86">
        <f t="shared" si="16"/>
        <v>81</v>
      </c>
      <c r="K86">
        <f t="shared" si="12"/>
        <v>3</v>
      </c>
      <c r="M86">
        <v>1452200</v>
      </c>
      <c r="N86">
        <f t="shared" si="13"/>
        <v>145</v>
      </c>
      <c r="P86">
        <f t="shared" si="17"/>
        <v>81</v>
      </c>
      <c r="Q86">
        <f t="shared" si="14"/>
        <v>0</v>
      </c>
    </row>
    <row r="87" spans="1:17" x14ac:dyDescent="0.3">
      <c r="A87">
        <v>1352400</v>
      </c>
      <c r="B87">
        <f t="shared" si="9"/>
        <v>14</v>
      </c>
      <c r="D87">
        <f t="shared" si="15"/>
        <v>82</v>
      </c>
      <c r="E87">
        <f t="shared" si="10"/>
        <v>0</v>
      </c>
      <c r="G87">
        <v>619100</v>
      </c>
      <c r="H87">
        <f t="shared" si="11"/>
        <v>62</v>
      </c>
      <c r="J87">
        <f t="shared" si="16"/>
        <v>82</v>
      </c>
      <c r="K87">
        <f t="shared" si="12"/>
        <v>3</v>
      </c>
      <c r="M87">
        <v>1352900</v>
      </c>
      <c r="N87">
        <f t="shared" si="13"/>
        <v>135</v>
      </c>
      <c r="P87">
        <f t="shared" si="17"/>
        <v>82</v>
      </c>
      <c r="Q87">
        <f t="shared" si="14"/>
        <v>0</v>
      </c>
    </row>
    <row r="88" spans="1:17" x14ac:dyDescent="0.3">
      <c r="A88">
        <v>1127500</v>
      </c>
      <c r="B88">
        <f t="shared" si="9"/>
        <v>11</v>
      </c>
      <c r="D88">
        <f t="shared" si="15"/>
        <v>83</v>
      </c>
      <c r="E88">
        <f t="shared" si="10"/>
        <v>0</v>
      </c>
      <c r="G88">
        <v>624800</v>
      </c>
      <c r="H88">
        <f t="shared" si="11"/>
        <v>62</v>
      </c>
      <c r="J88">
        <f t="shared" si="16"/>
        <v>83</v>
      </c>
      <c r="K88">
        <f t="shared" si="12"/>
        <v>3</v>
      </c>
      <c r="M88">
        <v>1402900</v>
      </c>
      <c r="N88">
        <f t="shared" si="13"/>
        <v>140</v>
      </c>
      <c r="P88">
        <f t="shared" si="17"/>
        <v>83</v>
      </c>
      <c r="Q88">
        <f t="shared" si="14"/>
        <v>0</v>
      </c>
    </row>
    <row r="89" spans="1:17" x14ac:dyDescent="0.3">
      <c r="A89">
        <v>1153800</v>
      </c>
      <c r="B89">
        <f t="shared" si="9"/>
        <v>12</v>
      </c>
      <c r="D89">
        <f t="shared" si="15"/>
        <v>84</v>
      </c>
      <c r="E89">
        <f t="shared" si="10"/>
        <v>0</v>
      </c>
      <c r="G89">
        <v>587200</v>
      </c>
      <c r="H89">
        <f t="shared" si="11"/>
        <v>59</v>
      </c>
      <c r="J89">
        <f t="shared" si="16"/>
        <v>84</v>
      </c>
      <c r="K89">
        <f t="shared" si="12"/>
        <v>0</v>
      </c>
      <c r="M89">
        <v>1373600</v>
      </c>
      <c r="N89">
        <f t="shared" si="13"/>
        <v>137</v>
      </c>
      <c r="P89">
        <f t="shared" si="17"/>
        <v>84</v>
      </c>
      <c r="Q89">
        <f t="shared" si="14"/>
        <v>0</v>
      </c>
    </row>
    <row r="90" spans="1:17" x14ac:dyDescent="0.3">
      <c r="A90">
        <v>1212200</v>
      </c>
      <c r="B90">
        <f t="shared" si="9"/>
        <v>12</v>
      </c>
      <c r="D90">
        <f t="shared" si="15"/>
        <v>85</v>
      </c>
      <c r="E90">
        <f t="shared" si="10"/>
        <v>0</v>
      </c>
      <c r="G90">
        <v>574500</v>
      </c>
      <c r="H90">
        <f t="shared" si="11"/>
        <v>57</v>
      </c>
      <c r="J90">
        <f t="shared" si="16"/>
        <v>85</v>
      </c>
      <c r="K90">
        <f t="shared" si="12"/>
        <v>0</v>
      </c>
      <c r="M90">
        <v>1369400</v>
      </c>
      <c r="N90">
        <f t="shared" si="13"/>
        <v>137</v>
      </c>
      <c r="P90">
        <f t="shared" si="17"/>
        <v>85</v>
      </c>
      <c r="Q90">
        <f t="shared" si="14"/>
        <v>0</v>
      </c>
    </row>
    <row r="91" spans="1:17" x14ac:dyDescent="0.3">
      <c r="A91">
        <v>3305400</v>
      </c>
      <c r="B91">
        <f t="shared" si="9"/>
        <v>33</v>
      </c>
      <c r="D91">
        <f t="shared" si="15"/>
        <v>86</v>
      </c>
      <c r="E91">
        <f t="shared" si="10"/>
        <v>0</v>
      </c>
      <c r="G91">
        <v>602400</v>
      </c>
      <c r="H91">
        <f t="shared" si="11"/>
        <v>60</v>
      </c>
      <c r="J91">
        <f t="shared" si="16"/>
        <v>86</v>
      </c>
      <c r="K91">
        <f t="shared" si="12"/>
        <v>1</v>
      </c>
      <c r="M91">
        <v>1403700</v>
      </c>
      <c r="N91">
        <f t="shared" si="13"/>
        <v>140</v>
      </c>
      <c r="P91">
        <f t="shared" si="17"/>
        <v>86</v>
      </c>
      <c r="Q91">
        <f t="shared" si="14"/>
        <v>0</v>
      </c>
    </row>
    <row r="92" spans="1:17" x14ac:dyDescent="0.3">
      <c r="A92">
        <v>813600</v>
      </c>
      <c r="B92">
        <f t="shared" si="9"/>
        <v>8</v>
      </c>
      <c r="D92">
        <f t="shared" si="15"/>
        <v>87</v>
      </c>
      <c r="E92">
        <f t="shared" si="10"/>
        <v>0</v>
      </c>
      <c r="G92">
        <v>586100</v>
      </c>
      <c r="H92">
        <f t="shared" si="11"/>
        <v>59</v>
      </c>
      <c r="J92">
        <f t="shared" si="16"/>
        <v>87</v>
      </c>
      <c r="K92">
        <f t="shared" si="12"/>
        <v>2</v>
      </c>
      <c r="M92">
        <v>1469200</v>
      </c>
      <c r="N92">
        <f t="shared" si="13"/>
        <v>147</v>
      </c>
      <c r="P92">
        <f t="shared" si="17"/>
        <v>87</v>
      </c>
      <c r="Q92">
        <f t="shared" si="14"/>
        <v>0</v>
      </c>
    </row>
    <row r="93" spans="1:17" x14ac:dyDescent="0.3">
      <c r="A93">
        <v>636700</v>
      </c>
      <c r="B93">
        <f t="shared" si="9"/>
        <v>6</v>
      </c>
      <c r="D93">
        <f t="shared" si="15"/>
        <v>88</v>
      </c>
      <c r="E93">
        <f t="shared" si="10"/>
        <v>0</v>
      </c>
      <c r="G93">
        <v>580700</v>
      </c>
      <c r="H93">
        <f t="shared" si="11"/>
        <v>58</v>
      </c>
      <c r="J93">
        <f t="shared" si="16"/>
        <v>88</v>
      </c>
      <c r="K93">
        <f t="shared" si="12"/>
        <v>0</v>
      </c>
      <c r="M93">
        <v>1504200</v>
      </c>
      <c r="N93">
        <f t="shared" si="13"/>
        <v>150</v>
      </c>
      <c r="P93">
        <f t="shared" si="17"/>
        <v>88</v>
      </c>
      <c r="Q93">
        <f t="shared" si="14"/>
        <v>0</v>
      </c>
    </row>
    <row r="94" spans="1:17" x14ac:dyDescent="0.3">
      <c r="A94">
        <v>1192900</v>
      </c>
      <c r="B94">
        <f t="shared" si="9"/>
        <v>12</v>
      </c>
      <c r="D94">
        <f t="shared" si="15"/>
        <v>89</v>
      </c>
      <c r="E94">
        <f t="shared" si="10"/>
        <v>0</v>
      </c>
      <c r="G94">
        <v>592600</v>
      </c>
      <c r="H94">
        <f t="shared" si="11"/>
        <v>59</v>
      </c>
      <c r="J94">
        <f t="shared" si="16"/>
        <v>89</v>
      </c>
      <c r="K94">
        <f t="shared" si="12"/>
        <v>0</v>
      </c>
      <c r="M94">
        <v>1405100</v>
      </c>
      <c r="N94">
        <f t="shared" si="13"/>
        <v>141</v>
      </c>
      <c r="P94">
        <f t="shared" si="17"/>
        <v>89</v>
      </c>
      <c r="Q94">
        <f t="shared" si="14"/>
        <v>0</v>
      </c>
    </row>
    <row r="95" spans="1:17" x14ac:dyDescent="0.3">
      <c r="A95">
        <v>970700</v>
      </c>
      <c r="B95">
        <f t="shared" si="9"/>
        <v>10</v>
      </c>
      <c r="D95">
        <f t="shared" si="15"/>
        <v>90</v>
      </c>
      <c r="E95">
        <f t="shared" si="10"/>
        <v>0</v>
      </c>
      <c r="G95">
        <v>620400</v>
      </c>
      <c r="H95">
        <f t="shared" si="11"/>
        <v>62</v>
      </c>
      <c r="J95">
        <f t="shared" si="16"/>
        <v>90</v>
      </c>
      <c r="K95">
        <f t="shared" si="12"/>
        <v>0</v>
      </c>
      <c r="M95">
        <v>1393200</v>
      </c>
      <c r="N95">
        <f t="shared" si="13"/>
        <v>139</v>
      </c>
      <c r="P95">
        <f t="shared" si="17"/>
        <v>90</v>
      </c>
      <c r="Q95">
        <f t="shared" si="14"/>
        <v>0</v>
      </c>
    </row>
    <row r="96" spans="1:17" x14ac:dyDescent="0.3">
      <c r="A96">
        <v>1008400</v>
      </c>
      <c r="B96">
        <f t="shared" si="9"/>
        <v>10</v>
      </c>
      <c r="D96">
        <f t="shared" si="15"/>
        <v>91</v>
      </c>
      <c r="E96">
        <f t="shared" si="10"/>
        <v>0</v>
      </c>
      <c r="G96">
        <v>582200</v>
      </c>
      <c r="H96">
        <f t="shared" si="11"/>
        <v>58</v>
      </c>
      <c r="J96">
        <f t="shared" si="16"/>
        <v>91</v>
      </c>
      <c r="K96">
        <f t="shared" si="12"/>
        <v>2</v>
      </c>
      <c r="M96">
        <v>1372100</v>
      </c>
      <c r="N96">
        <f t="shared" si="13"/>
        <v>137</v>
      </c>
      <c r="P96">
        <f t="shared" si="17"/>
        <v>91</v>
      </c>
      <c r="Q96">
        <f t="shared" si="14"/>
        <v>0</v>
      </c>
    </row>
    <row r="97" spans="1:17" x14ac:dyDescent="0.3">
      <c r="A97">
        <v>977800</v>
      </c>
      <c r="B97">
        <f t="shared" si="9"/>
        <v>10</v>
      </c>
      <c r="D97">
        <f t="shared" si="15"/>
        <v>92</v>
      </c>
      <c r="E97">
        <f t="shared" si="10"/>
        <v>0</v>
      </c>
      <c r="G97">
        <v>553900</v>
      </c>
      <c r="H97">
        <f t="shared" si="11"/>
        <v>55</v>
      </c>
      <c r="J97">
        <f t="shared" si="16"/>
        <v>92</v>
      </c>
      <c r="K97">
        <f t="shared" si="12"/>
        <v>0</v>
      </c>
      <c r="M97">
        <v>1412400</v>
      </c>
      <c r="N97">
        <f t="shared" si="13"/>
        <v>141</v>
      </c>
      <c r="P97">
        <f t="shared" si="17"/>
        <v>92</v>
      </c>
      <c r="Q97">
        <f t="shared" si="14"/>
        <v>0</v>
      </c>
    </row>
    <row r="98" spans="1:17" x14ac:dyDescent="0.3">
      <c r="A98">
        <v>611100</v>
      </c>
      <c r="B98">
        <f t="shared" si="9"/>
        <v>6</v>
      </c>
      <c r="D98">
        <f t="shared" si="15"/>
        <v>93</v>
      </c>
      <c r="E98">
        <f t="shared" si="10"/>
        <v>0</v>
      </c>
      <c r="G98">
        <v>591300</v>
      </c>
      <c r="H98">
        <f t="shared" si="11"/>
        <v>59</v>
      </c>
      <c r="J98">
        <f t="shared" si="16"/>
        <v>93</v>
      </c>
      <c r="K98">
        <f t="shared" si="12"/>
        <v>0</v>
      </c>
      <c r="M98">
        <v>1395300</v>
      </c>
      <c r="N98">
        <f t="shared" si="13"/>
        <v>140</v>
      </c>
      <c r="P98">
        <f t="shared" si="17"/>
        <v>93</v>
      </c>
      <c r="Q98">
        <f t="shared" si="14"/>
        <v>0</v>
      </c>
    </row>
    <row r="99" spans="1:17" x14ac:dyDescent="0.3">
      <c r="A99">
        <v>688800</v>
      </c>
      <c r="B99">
        <f t="shared" si="9"/>
        <v>7</v>
      </c>
      <c r="D99">
        <f t="shared" si="15"/>
        <v>94</v>
      </c>
      <c r="E99">
        <f t="shared" si="10"/>
        <v>0</v>
      </c>
      <c r="G99">
        <v>859000</v>
      </c>
      <c r="H99">
        <f t="shared" si="11"/>
        <v>86</v>
      </c>
      <c r="J99">
        <f t="shared" si="16"/>
        <v>94</v>
      </c>
      <c r="K99">
        <f t="shared" si="12"/>
        <v>0</v>
      </c>
      <c r="M99">
        <v>1616700</v>
      </c>
      <c r="N99">
        <f t="shared" si="13"/>
        <v>162</v>
      </c>
      <c r="P99">
        <f t="shared" si="17"/>
        <v>94</v>
      </c>
      <c r="Q99">
        <f t="shared" si="14"/>
        <v>0</v>
      </c>
    </row>
    <row r="100" spans="1:17" x14ac:dyDescent="0.3">
      <c r="A100">
        <v>728400</v>
      </c>
      <c r="B100">
        <f t="shared" si="9"/>
        <v>7</v>
      </c>
      <c r="D100">
        <f t="shared" si="15"/>
        <v>95</v>
      </c>
      <c r="E100">
        <f t="shared" si="10"/>
        <v>0</v>
      </c>
      <c r="G100">
        <v>586300</v>
      </c>
      <c r="H100">
        <f t="shared" si="11"/>
        <v>59</v>
      </c>
      <c r="J100">
        <f t="shared" si="16"/>
        <v>95</v>
      </c>
      <c r="K100">
        <f t="shared" si="12"/>
        <v>0</v>
      </c>
      <c r="M100">
        <v>1614600</v>
      </c>
      <c r="N100">
        <f t="shared" si="13"/>
        <v>161</v>
      </c>
      <c r="P100">
        <f t="shared" si="17"/>
        <v>95</v>
      </c>
      <c r="Q100">
        <f t="shared" si="14"/>
        <v>0</v>
      </c>
    </row>
    <row r="101" spans="1:17" x14ac:dyDescent="0.3">
      <c r="A101">
        <v>783400</v>
      </c>
      <c r="B101">
        <f t="shared" si="9"/>
        <v>8</v>
      </c>
      <c r="D101">
        <f t="shared" si="15"/>
        <v>96</v>
      </c>
      <c r="E101">
        <f t="shared" si="10"/>
        <v>0</v>
      </c>
      <c r="G101">
        <v>617200</v>
      </c>
      <c r="H101">
        <f t="shared" si="11"/>
        <v>62</v>
      </c>
      <c r="J101">
        <f t="shared" si="16"/>
        <v>96</v>
      </c>
      <c r="K101">
        <f t="shared" si="12"/>
        <v>0</v>
      </c>
      <c r="M101">
        <v>1376000</v>
      </c>
      <c r="N101">
        <f t="shared" si="13"/>
        <v>138</v>
      </c>
      <c r="P101">
        <f t="shared" si="17"/>
        <v>96</v>
      </c>
      <c r="Q101">
        <f t="shared" si="14"/>
        <v>0</v>
      </c>
    </row>
    <row r="102" spans="1:17" x14ac:dyDescent="0.3">
      <c r="A102">
        <v>705500</v>
      </c>
      <c r="B102">
        <f t="shared" si="9"/>
        <v>7</v>
      </c>
      <c r="D102">
        <f t="shared" si="15"/>
        <v>97</v>
      </c>
      <c r="E102">
        <f t="shared" si="10"/>
        <v>0</v>
      </c>
      <c r="G102">
        <v>613700</v>
      </c>
      <c r="H102">
        <f t="shared" si="11"/>
        <v>61</v>
      </c>
      <c r="J102">
        <f t="shared" si="16"/>
        <v>97</v>
      </c>
      <c r="K102">
        <f t="shared" si="12"/>
        <v>0</v>
      </c>
      <c r="M102">
        <v>1362400</v>
      </c>
      <c r="N102">
        <f t="shared" si="13"/>
        <v>136</v>
      </c>
      <c r="P102">
        <f t="shared" si="17"/>
        <v>97</v>
      </c>
      <c r="Q102">
        <f t="shared" si="14"/>
        <v>0</v>
      </c>
    </row>
    <row r="103" spans="1:17" x14ac:dyDescent="0.3">
      <c r="A103">
        <v>559700</v>
      </c>
      <c r="B103">
        <f t="shared" si="9"/>
        <v>6</v>
      </c>
      <c r="D103">
        <f t="shared" si="15"/>
        <v>98</v>
      </c>
      <c r="E103">
        <f t="shared" si="10"/>
        <v>0</v>
      </c>
      <c r="G103">
        <v>618500</v>
      </c>
      <c r="H103">
        <f t="shared" si="11"/>
        <v>62</v>
      </c>
      <c r="J103">
        <f t="shared" si="16"/>
        <v>98</v>
      </c>
      <c r="K103">
        <f t="shared" si="12"/>
        <v>0</v>
      </c>
      <c r="M103">
        <v>1517400</v>
      </c>
      <c r="N103">
        <f t="shared" si="13"/>
        <v>152</v>
      </c>
      <c r="P103">
        <f t="shared" si="17"/>
        <v>98</v>
      </c>
      <c r="Q103">
        <f t="shared" si="14"/>
        <v>0</v>
      </c>
    </row>
    <row r="104" spans="1:17" x14ac:dyDescent="0.3">
      <c r="A104">
        <v>568100</v>
      </c>
      <c r="B104">
        <f t="shared" si="9"/>
        <v>6</v>
      </c>
      <c r="D104">
        <f t="shared" si="15"/>
        <v>99</v>
      </c>
      <c r="E104">
        <f t="shared" si="10"/>
        <v>0</v>
      </c>
      <c r="G104">
        <v>593800</v>
      </c>
      <c r="H104">
        <f t="shared" si="11"/>
        <v>59</v>
      </c>
      <c r="J104">
        <f t="shared" si="16"/>
        <v>99</v>
      </c>
      <c r="K104">
        <f t="shared" si="12"/>
        <v>0</v>
      </c>
      <c r="M104">
        <v>1421900</v>
      </c>
      <c r="N104">
        <f t="shared" si="13"/>
        <v>142</v>
      </c>
      <c r="P104">
        <f t="shared" si="17"/>
        <v>99</v>
      </c>
      <c r="Q104">
        <f t="shared" si="14"/>
        <v>0</v>
      </c>
    </row>
    <row r="105" spans="1:17" x14ac:dyDescent="0.3">
      <c r="A105">
        <v>577300</v>
      </c>
      <c r="B105">
        <f t="shared" si="9"/>
        <v>6</v>
      </c>
      <c r="D105">
        <f t="shared" si="15"/>
        <v>100</v>
      </c>
      <c r="E105">
        <f t="shared" si="10"/>
        <v>0</v>
      </c>
      <c r="G105">
        <v>568200</v>
      </c>
      <c r="H105">
        <f t="shared" si="11"/>
        <v>57</v>
      </c>
      <c r="J105">
        <f t="shared" si="16"/>
        <v>100</v>
      </c>
      <c r="K105">
        <f t="shared" si="12"/>
        <v>0</v>
      </c>
      <c r="M105">
        <v>1387700</v>
      </c>
      <c r="N105">
        <f t="shared" si="13"/>
        <v>139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1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1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1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1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1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2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2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2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4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8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4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7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3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8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2</v>
      </c>
      <c r="P145">
        <f t="shared" si="23"/>
        <v>140</v>
      </c>
      <c r="Q145">
        <f t="shared" si="20"/>
        <v>7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3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1</v>
      </c>
      <c r="P147">
        <f t="shared" si="23"/>
        <v>142</v>
      </c>
      <c r="Q147">
        <f t="shared" si="20"/>
        <v>3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1</v>
      </c>
      <c r="P149">
        <f t="shared" si="23"/>
        <v>144</v>
      </c>
      <c r="Q149">
        <f t="shared" si="20"/>
        <v>3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2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1</v>
      </c>
      <c r="P151">
        <f t="shared" si="23"/>
        <v>146</v>
      </c>
      <c r="Q151">
        <f t="shared" si="20"/>
        <v>2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3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1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1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1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4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1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1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2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2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2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1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2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2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1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1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2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1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1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1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1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1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1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1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1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1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1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1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1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1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1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AD1B-4114-45FB-8EBB-3B44E3338396}">
  <dimension ref="A1:Q260"/>
  <sheetViews>
    <sheetView topLeftCell="O1" workbookViewId="0">
      <selection activeCell="M10" sqref="M10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100000</v>
      </c>
      <c r="G2" t="s">
        <v>1</v>
      </c>
      <c r="H2">
        <v>100000</v>
      </c>
      <c r="M2" t="s">
        <v>1</v>
      </c>
      <c r="N2">
        <v>1000000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10827500</v>
      </c>
      <c r="B6">
        <f>ROUND(A6/$B$2, 0)</f>
        <v>108</v>
      </c>
      <c r="D6">
        <f>B3</f>
        <v>1</v>
      </c>
      <c r="E6">
        <f>COUNTIF($B$6:$B$1000006,D6)</f>
        <v>0</v>
      </c>
      <c r="G6">
        <v>9993100</v>
      </c>
      <c r="H6">
        <f>ROUND(G6/$H$2, 0)</f>
        <v>100</v>
      </c>
      <c r="J6">
        <f>H3</f>
        <v>1</v>
      </c>
      <c r="K6">
        <f>COUNTIF($H$6:$H$1000006,J6)</f>
        <v>0</v>
      </c>
      <c r="M6">
        <v>18394100</v>
      </c>
      <c r="N6">
        <f>ROUND(M6/$N$2, 0)</f>
        <v>18</v>
      </c>
      <c r="P6">
        <f>N3</f>
        <v>1</v>
      </c>
      <c r="Q6">
        <f>COUNTIF($N$6:$N$1000006,P6)</f>
        <v>0</v>
      </c>
    </row>
    <row r="7" spans="1:17" x14ac:dyDescent="0.3">
      <c r="A7">
        <v>8538100</v>
      </c>
      <c r="B7">
        <f t="shared" ref="B7:B70" si="0">ROUND(A7/$B$2, 0)</f>
        <v>85</v>
      </c>
      <c r="D7">
        <f>D6+1</f>
        <v>2</v>
      </c>
      <c r="E7">
        <f t="shared" ref="E7:E70" si="1">COUNTIF($B$6:$B$1000006,D7)</f>
        <v>0</v>
      </c>
      <c r="G7">
        <v>12310300</v>
      </c>
      <c r="H7">
        <f t="shared" ref="H7:H70" si="2">ROUND(G7/$H$2, 0)</f>
        <v>123</v>
      </c>
      <c r="J7">
        <f>J6+1</f>
        <v>2</v>
      </c>
      <c r="K7">
        <f t="shared" ref="K7:K70" si="3">COUNTIF($H$6:$H$1000006,J7)</f>
        <v>0</v>
      </c>
      <c r="M7">
        <v>15329200</v>
      </c>
      <c r="N7">
        <f t="shared" ref="N7:N70" si="4">ROUND(M7/$N$2, 0)</f>
        <v>15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8891100</v>
      </c>
      <c r="B8">
        <f t="shared" si="0"/>
        <v>89</v>
      </c>
      <c r="D8">
        <f t="shared" ref="D8:D71" si="6">D7+1</f>
        <v>3</v>
      </c>
      <c r="E8">
        <f t="shared" si="1"/>
        <v>0</v>
      </c>
      <c r="G8">
        <v>15057700</v>
      </c>
      <c r="H8">
        <f t="shared" si="2"/>
        <v>151</v>
      </c>
      <c r="J8">
        <f t="shared" ref="J8:J71" si="7">J7+1</f>
        <v>3</v>
      </c>
      <c r="K8">
        <f t="shared" si="3"/>
        <v>0</v>
      </c>
      <c r="M8">
        <v>15282500</v>
      </c>
      <c r="N8">
        <f t="shared" si="4"/>
        <v>15</v>
      </c>
      <c r="P8">
        <f t="shared" ref="P8:P71" si="8">P7+1</f>
        <v>3</v>
      </c>
      <c r="Q8">
        <f t="shared" si="5"/>
        <v>0</v>
      </c>
    </row>
    <row r="9" spans="1:17" x14ac:dyDescent="0.3">
      <c r="A9">
        <v>8996200</v>
      </c>
      <c r="B9">
        <f t="shared" si="0"/>
        <v>90</v>
      </c>
      <c r="D9">
        <f t="shared" si="6"/>
        <v>4</v>
      </c>
      <c r="E9">
        <f t="shared" si="1"/>
        <v>0</v>
      </c>
      <c r="G9">
        <v>12990300</v>
      </c>
      <c r="H9">
        <f t="shared" si="2"/>
        <v>130</v>
      </c>
      <c r="J9">
        <f t="shared" si="7"/>
        <v>4</v>
      </c>
      <c r="K9">
        <f t="shared" si="3"/>
        <v>0</v>
      </c>
      <c r="M9">
        <v>16376400</v>
      </c>
      <c r="N9">
        <f t="shared" si="4"/>
        <v>16</v>
      </c>
      <c r="P9">
        <f t="shared" si="8"/>
        <v>4</v>
      </c>
      <c r="Q9">
        <f t="shared" si="5"/>
        <v>0</v>
      </c>
    </row>
    <row r="10" spans="1:17" x14ac:dyDescent="0.3">
      <c r="A10">
        <v>8580100</v>
      </c>
      <c r="B10">
        <f t="shared" si="0"/>
        <v>86</v>
      </c>
      <c r="D10">
        <f t="shared" si="6"/>
        <v>5</v>
      </c>
      <c r="E10">
        <f t="shared" si="1"/>
        <v>0</v>
      </c>
      <c r="G10">
        <v>11744900</v>
      </c>
      <c r="H10">
        <f t="shared" si="2"/>
        <v>117</v>
      </c>
      <c r="J10">
        <f t="shared" si="7"/>
        <v>5</v>
      </c>
      <c r="K10">
        <f t="shared" si="3"/>
        <v>0</v>
      </c>
      <c r="M10">
        <v>19926100</v>
      </c>
      <c r="N10">
        <f t="shared" si="4"/>
        <v>20</v>
      </c>
      <c r="P10">
        <f t="shared" si="8"/>
        <v>5</v>
      </c>
      <c r="Q10">
        <f t="shared" si="5"/>
        <v>0</v>
      </c>
    </row>
    <row r="11" spans="1:17" x14ac:dyDescent="0.3">
      <c r="A11">
        <v>8421600</v>
      </c>
      <c r="B11">
        <f t="shared" si="0"/>
        <v>84</v>
      </c>
      <c r="D11">
        <f t="shared" si="6"/>
        <v>6</v>
      </c>
      <c r="E11">
        <f t="shared" si="1"/>
        <v>0</v>
      </c>
      <c r="G11">
        <v>9981000</v>
      </c>
      <c r="H11">
        <f t="shared" si="2"/>
        <v>100</v>
      </c>
      <c r="J11">
        <f t="shared" si="7"/>
        <v>6</v>
      </c>
      <c r="K11">
        <f t="shared" si="3"/>
        <v>0</v>
      </c>
      <c r="M11">
        <v>18460700</v>
      </c>
      <c r="N11">
        <f t="shared" si="4"/>
        <v>18</v>
      </c>
      <c r="P11">
        <f t="shared" si="8"/>
        <v>6</v>
      </c>
      <c r="Q11">
        <f t="shared" si="5"/>
        <v>0</v>
      </c>
    </row>
    <row r="12" spans="1:17" x14ac:dyDescent="0.3">
      <c r="A12">
        <v>9044400</v>
      </c>
      <c r="B12">
        <f t="shared" si="0"/>
        <v>90</v>
      </c>
      <c r="D12">
        <f t="shared" si="6"/>
        <v>7</v>
      </c>
      <c r="E12">
        <f t="shared" si="1"/>
        <v>0</v>
      </c>
      <c r="G12">
        <v>15486500</v>
      </c>
      <c r="H12">
        <f t="shared" si="2"/>
        <v>155</v>
      </c>
      <c r="J12">
        <f t="shared" si="7"/>
        <v>7</v>
      </c>
      <c r="K12">
        <f t="shared" si="3"/>
        <v>0</v>
      </c>
      <c r="M12">
        <v>17393000</v>
      </c>
      <c r="N12">
        <f t="shared" si="4"/>
        <v>17</v>
      </c>
      <c r="P12">
        <f t="shared" si="8"/>
        <v>7</v>
      </c>
      <c r="Q12">
        <f t="shared" si="5"/>
        <v>0</v>
      </c>
    </row>
    <row r="13" spans="1:17" x14ac:dyDescent="0.3">
      <c r="A13">
        <v>6469800</v>
      </c>
      <c r="B13">
        <f t="shared" si="0"/>
        <v>65</v>
      </c>
      <c r="D13">
        <f t="shared" si="6"/>
        <v>8</v>
      </c>
      <c r="E13">
        <f t="shared" si="1"/>
        <v>0</v>
      </c>
      <c r="G13">
        <v>12518800</v>
      </c>
      <c r="H13">
        <f t="shared" si="2"/>
        <v>125</v>
      </c>
      <c r="J13">
        <f t="shared" si="7"/>
        <v>8</v>
      </c>
      <c r="K13">
        <f t="shared" si="3"/>
        <v>0</v>
      </c>
      <c r="M13">
        <v>17533000</v>
      </c>
      <c r="N13">
        <f t="shared" si="4"/>
        <v>18</v>
      </c>
      <c r="P13">
        <f t="shared" si="8"/>
        <v>8</v>
      </c>
      <c r="Q13">
        <f t="shared" si="5"/>
        <v>0</v>
      </c>
    </row>
    <row r="14" spans="1:17" x14ac:dyDescent="0.3">
      <c r="A14">
        <v>8594100</v>
      </c>
      <c r="B14">
        <f t="shared" si="0"/>
        <v>86</v>
      </c>
      <c r="D14">
        <f t="shared" si="6"/>
        <v>9</v>
      </c>
      <c r="E14">
        <f t="shared" si="1"/>
        <v>0</v>
      </c>
      <c r="G14">
        <v>6792900</v>
      </c>
      <c r="H14">
        <f t="shared" si="2"/>
        <v>68</v>
      </c>
      <c r="J14">
        <f t="shared" si="7"/>
        <v>9</v>
      </c>
      <c r="K14">
        <f t="shared" si="3"/>
        <v>0</v>
      </c>
      <c r="M14">
        <v>15528300</v>
      </c>
      <c r="N14">
        <f t="shared" si="4"/>
        <v>16</v>
      </c>
      <c r="P14">
        <f t="shared" si="8"/>
        <v>9</v>
      </c>
      <c r="Q14">
        <f t="shared" si="5"/>
        <v>0</v>
      </c>
    </row>
    <row r="15" spans="1:17" x14ac:dyDescent="0.3">
      <c r="A15">
        <v>6202500</v>
      </c>
      <c r="B15">
        <f t="shared" si="0"/>
        <v>62</v>
      </c>
      <c r="D15">
        <f t="shared" si="6"/>
        <v>10</v>
      </c>
      <c r="E15">
        <f t="shared" si="1"/>
        <v>0</v>
      </c>
      <c r="G15">
        <v>9970100</v>
      </c>
      <c r="H15">
        <f t="shared" si="2"/>
        <v>100</v>
      </c>
      <c r="J15">
        <f t="shared" si="7"/>
        <v>10</v>
      </c>
      <c r="K15">
        <f t="shared" si="3"/>
        <v>0</v>
      </c>
      <c r="M15">
        <v>18497100</v>
      </c>
      <c r="N15">
        <f t="shared" si="4"/>
        <v>18</v>
      </c>
      <c r="P15">
        <f t="shared" si="8"/>
        <v>10</v>
      </c>
      <c r="Q15">
        <f t="shared" si="5"/>
        <v>0</v>
      </c>
    </row>
    <row r="16" spans="1:17" x14ac:dyDescent="0.3">
      <c r="A16">
        <v>6105700</v>
      </c>
      <c r="B16">
        <f t="shared" si="0"/>
        <v>61</v>
      </c>
      <c r="D16">
        <f t="shared" si="6"/>
        <v>11</v>
      </c>
      <c r="E16">
        <f t="shared" si="1"/>
        <v>0</v>
      </c>
      <c r="G16">
        <v>9270200</v>
      </c>
      <c r="H16">
        <f t="shared" si="2"/>
        <v>93</v>
      </c>
      <c r="J16">
        <f t="shared" si="7"/>
        <v>11</v>
      </c>
      <c r="K16">
        <f t="shared" si="3"/>
        <v>0</v>
      </c>
      <c r="M16">
        <v>15915600</v>
      </c>
      <c r="N16">
        <f t="shared" si="4"/>
        <v>16</v>
      </c>
      <c r="P16">
        <f t="shared" si="8"/>
        <v>11</v>
      </c>
      <c r="Q16">
        <f t="shared" si="5"/>
        <v>0</v>
      </c>
    </row>
    <row r="17" spans="1:17" x14ac:dyDescent="0.3">
      <c r="A17">
        <v>6850200</v>
      </c>
      <c r="B17">
        <f t="shared" si="0"/>
        <v>69</v>
      </c>
      <c r="D17">
        <f t="shared" si="6"/>
        <v>12</v>
      </c>
      <c r="E17">
        <f t="shared" si="1"/>
        <v>0</v>
      </c>
      <c r="G17">
        <v>8544500</v>
      </c>
      <c r="H17">
        <f t="shared" si="2"/>
        <v>85</v>
      </c>
      <c r="J17">
        <f t="shared" si="7"/>
        <v>12</v>
      </c>
      <c r="K17">
        <f t="shared" si="3"/>
        <v>0</v>
      </c>
      <c r="M17">
        <v>16610800</v>
      </c>
      <c r="N17">
        <f t="shared" si="4"/>
        <v>17</v>
      </c>
      <c r="P17">
        <f t="shared" si="8"/>
        <v>12</v>
      </c>
      <c r="Q17">
        <f t="shared" si="5"/>
        <v>0</v>
      </c>
    </row>
    <row r="18" spans="1:17" x14ac:dyDescent="0.3">
      <c r="A18">
        <v>6052700</v>
      </c>
      <c r="B18">
        <f t="shared" si="0"/>
        <v>61</v>
      </c>
      <c r="D18">
        <f t="shared" si="6"/>
        <v>13</v>
      </c>
      <c r="E18">
        <f t="shared" si="1"/>
        <v>0</v>
      </c>
      <c r="G18">
        <v>6648500</v>
      </c>
      <c r="H18">
        <f t="shared" si="2"/>
        <v>66</v>
      </c>
      <c r="J18">
        <f t="shared" si="7"/>
        <v>13</v>
      </c>
      <c r="K18">
        <f t="shared" si="3"/>
        <v>0</v>
      </c>
      <c r="M18">
        <v>23041800</v>
      </c>
      <c r="N18">
        <f t="shared" si="4"/>
        <v>23</v>
      </c>
      <c r="P18">
        <f t="shared" si="8"/>
        <v>13</v>
      </c>
      <c r="Q18">
        <f t="shared" si="5"/>
        <v>0</v>
      </c>
    </row>
    <row r="19" spans="1:17" x14ac:dyDescent="0.3">
      <c r="A19">
        <v>6254600</v>
      </c>
      <c r="B19">
        <f t="shared" si="0"/>
        <v>63</v>
      </c>
      <c r="D19">
        <f t="shared" si="6"/>
        <v>14</v>
      </c>
      <c r="E19">
        <f t="shared" si="1"/>
        <v>0</v>
      </c>
      <c r="G19">
        <v>10374000</v>
      </c>
      <c r="H19">
        <f t="shared" si="2"/>
        <v>104</v>
      </c>
      <c r="J19">
        <f t="shared" si="7"/>
        <v>14</v>
      </c>
      <c r="K19">
        <f t="shared" si="3"/>
        <v>0</v>
      </c>
      <c r="M19">
        <v>30605600</v>
      </c>
      <c r="N19">
        <f t="shared" si="4"/>
        <v>31</v>
      </c>
      <c r="P19">
        <f t="shared" si="8"/>
        <v>14</v>
      </c>
      <c r="Q19">
        <f t="shared" si="5"/>
        <v>0</v>
      </c>
    </row>
    <row r="20" spans="1:17" x14ac:dyDescent="0.3">
      <c r="A20">
        <v>6352500</v>
      </c>
      <c r="B20">
        <f t="shared" si="0"/>
        <v>64</v>
      </c>
      <c r="D20">
        <f t="shared" si="6"/>
        <v>15</v>
      </c>
      <c r="E20">
        <f t="shared" si="1"/>
        <v>0</v>
      </c>
      <c r="G20">
        <v>13557200</v>
      </c>
      <c r="H20">
        <f t="shared" si="2"/>
        <v>136</v>
      </c>
      <c r="J20">
        <f t="shared" si="7"/>
        <v>15</v>
      </c>
      <c r="K20">
        <f t="shared" si="3"/>
        <v>0</v>
      </c>
      <c r="M20">
        <v>25628700</v>
      </c>
      <c r="N20">
        <f t="shared" si="4"/>
        <v>26</v>
      </c>
      <c r="P20">
        <f t="shared" si="8"/>
        <v>15</v>
      </c>
      <c r="Q20">
        <f t="shared" si="5"/>
        <v>2</v>
      </c>
    </row>
    <row r="21" spans="1:17" x14ac:dyDescent="0.3">
      <c r="A21">
        <v>6211700</v>
      </c>
      <c r="B21">
        <f t="shared" si="0"/>
        <v>62</v>
      </c>
      <c r="D21">
        <f t="shared" si="6"/>
        <v>16</v>
      </c>
      <c r="E21">
        <f t="shared" si="1"/>
        <v>0</v>
      </c>
      <c r="G21">
        <v>8939700</v>
      </c>
      <c r="H21">
        <f t="shared" si="2"/>
        <v>89</v>
      </c>
      <c r="J21">
        <f t="shared" si="7"/>
        <v>16</v>
      </c>
      <c r="K21">
        <f t="shared" si="3"/>
        <v>0</v>
      </c>
      <c r="M21">
        <v>18924100</v>
      </c>
      <c r="N21">
        <f t="shared" si="4"/>
        <v>19</v>
      </c>
      <c r="P21">
        <f t="shared" si="8"/>
        <v>16</v>
      </c>
      <c r="Q21">
        <f t="shared" si="5"/>
        <v>4</v>
      </c>
    </row>
    <row r="22" spans="1:17" x14ac:dyDescent="0.3">
      <c r="A22">
        <v>8569100</v>
      </c>
      <c r="B22">
        <f t="shared" si="0"/>
        <v>86</v>
      </c>
      <c r="D22">
        <f t="shared" si="6"/>
        <v>17</v>
      </c>
      <c r="E22">
        <f t="shared" si="1"/>
        <v>0</v>
      </c>
      <c r="G22">
        <v>9860500</v>
      </c>
      <c r="H22">
        <f t="shared" si="2"/>
        <v>99</v>
      </c>
      <c r="J22">
        <f t="shared" si="7"/>
        <v>17</v>
      </c>
      <c r="K22">
        <f t="shared" si="3"/>
        <v>0</v>
      </c>
      <c r="M22">
        <v>19296000</v>
      </c>
      <c r="N22">
        <f t="shared" si="4"/>
        <v>19</v>
      </c>
      <c r="P22">
        <f t="shared" si="8"/>
        <v>17</v>
      </c>
      <c r="Q22">
        <f t="shared" si="5"/>
        <v>2</v>
      </c>
    </row>
    <row r="23" spans="1:17" x14ac:dyDescent="0.3">
      <c r="A23">
        <v>6189000</v>
      </c>
      <c r="B23">
        <f t="shared" si="0"/>
        <v>62</v>
      </c>
      <c r="D23">
        <f t="shared" si="6"/>
        <v>18</v>
      </c>
      <c r="E23">
        <f t="shared" si="1"/>
        <v>0</v>
      </c>
      <c r="G23">
        <v>6645300</v>
      </c>
      <c r="H23">
        <f t="shared" si="2"/>
        <v>66</v>
      </c>
      <c r="J23">
        <f t="shared" si="7"/>
        <v>18</v>
      </c>
      <c r="K23">
        <f t="shared" si="3"/>
        <v>0</v>
      </c>
      <c r="M23">
        <v>19888200</v>
      </c>
      <c r="N23">
        <f t="shared" si="4"/>
        <v>20</v>
      </c>
      <c r="P23">
        <f t="shared" si="8"/>
        <v>18</v>
      </c>
      <c r="Q23">
        <f t="shared" si="5"/>
        <v>5</v>
      </c>
    </row>
    <row r="24" spans="1:17" x14ac:dyDescent="0.3">
      <c r="A24">
        <v>6273100</v>
      </c>
      <c r="B24">
        <f t="shared" si="0"/>
        <v>63</v>
      </c>
      <c r="D24">
        <f t="shared" si="6"/>
        <v>19</v>
      </c>
      <c r="E24">
        <f t="shared" si="1"/>
        <v>0</v>
      </c>
      <c r="G24">
        <v>11983500</v>
      </c>
      <c r="H24">
        <f t="shared" si="2"/>
        <v>120</v>
      </c>
      <c r="J24">
        <f t="shared" si="7"/>
        <v>19</v>
      </c>
      <c r="K24">
        <f t="shared" si="3"/>
        <v>0</v>
      </c>
      <c r="M24">
        <v>17909600</v>
      </c>
      <c r="N24">
        <f t="shared" si="4"/>
        <v>18</v>
      </c>
      <c r="P24">
        <f t="shared" si="8"/>
        <v>19</v>
      </c>
      <c r="Q24">
        <f t="shared" si="5"/>
        <v>2</v>
      </c>
    </row>
    <row r="25" spans="1:17" x14ac:dyDescent="0.3">
      <c r="A25">
        <v>6111100</v>
      </c>
      <c r="B25">
        <f t="shared" si="0"/>
        <v>61</v>
      </c>
      <c r="D25">
        <f t="shared" si="6"/>
        <v>20</v>
      </c>
      <c r="E25">
        <f t="shared" si="1"/>
        <v>0</v>
      </c>
      <c r="G25">
        <v>10357400</v>
      </c>
      <c r="H25">
        <f t="shared" si="2"/>
        <v>104</v>
      </c>
      <c r="J25">
        <f t="shared" si="7"/>
        <v>20</v>
      </c>
      <c r="K25">
        <f t="shared" si="3"/>
        <v>0</v>
      </c>
      <c r="M25">
        <v>15518600</v>
      </c>
      <c r="N25">
        <f t="shared" si="4"/>
        <v>16</v>
      </c>
      <c r="P25">
        <f t="shared" si="8"/>
        <v>20</v>
      </c>
      <c r="Q25">
        <f t="shared" si="5"/>
        <v>2</v>
      </c>
    </row>
    <row r="26" spans="1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1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1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1</v>
      </c>
    </row>
    <row r="29" spans="1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1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1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1</v>
      </c>
    </row>
    <row r="32" spans="1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1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3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3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2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1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1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2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1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1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1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1</v>
      </c>
      <c r="H90">
        <f t="shared" si="11"/>
        <v>0</v>
      </c>
      <c r="J90">
        <f t="shared" si="16"/>
        <v>85</v>
      </c>
      <c r="K90">
        <f t="shared" si="12"/>
        <v>1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3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1</v>
      </c>
      <c r="H94">
        <f t="shared" si="11"/>
        <v>0</v>
      </c>
      <c r="J94">
        <f t="shared" si="16"/>
        <v>89</v>
      </c>
      <c r="K94">
        <f t="shared" si="12"/>
        <v>1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2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1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1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3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2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1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1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1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1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1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1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1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1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1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204D-7412-4257-9D1F-F0160F4E804D}">
  <dimension ref="A1:Q260"/>
  <sheetViews>
    <sheetView topLeftCell="M1" workbookViewId="0">
      <selection activeCell="M10" sqref="M10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1000000</v>
      </c>
      <c r="G2" t="s">
        <v>1</v>
      </c>
      <c r="H2">
        <v>1000000</v>
      </c>
      <c r="M2" t="s">
        <v>1</v>
      </c>
      <c r="N2">
        <v>10000000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250926600</v>
      </c>
      <c r="B6">
        <f>ROUND(A6/$B$2, 0)</f>
        <v>251</v>
      </c>
      <c r="D6">
        <f>B3</f>
        <v>1</v>
      </c>
      <c r="E6">
        <f>COUNTIF($B$6:$B$1000006,D6)</f>
        <v>0</v>
      </c>
      <c r="G6">
        <v>351420500</v>
      </c>
      <c r="H6">
        <f>ROUND(G6/$H$2, 0)</f>
        <v>351</v>
      </c>
      <c r="J6">
        <f>H3</f>
        <v>1</v>
      </c>
      <c r="K6">
        <f>COUNTIF($H$6:$H$1000006,J6)</f>
        <v>0</v>
      </c>
      <c r="M6">
        <v>627144500</v>
      </c>
      <c r="N6">
        <f>ROUND(M6/$N$2, 0)</f>
        <v>63</v>
      </c>
      <c r="P6">
        <f>N3</f>
        <v>1</v>
      </c>
      <c r="Q6">
        <f>COUNTIF($N$6:$N$1000006,P6)</f>
        <v>0</v>
      </c>
    </row>
    <row r="7" spans="1:17" x14ac:dyDescent="0.3">
      <c r="A7">
        <v>87592400</v>
      </c>
      <c r="B7">
        <f t="shared" ref="B7:B70" si="0">ROUND(A7/$B$2, 0)</f>
        <v>88</v>
      </c>
      <c r="D7">
        <f>D6+1</f>
        <v>2</v>
      </c>
      <c r="E7">
        <f t="shared" ref="E7:E70" si="1">COUNTIF($B$6:$B$1000006,D7)</f>
        <v>0</v>
      </c>
      <c r="G7">
        <v>83366600</v>
      </c>
      <c r="H7">
        <f t="shared" ref="H7:H70" si="2">ROUND(G7/$H$2, 0)</f>
        <v>83</v>
      </c>
      <c r="J7">
        <f>J6+1</f>
        <v>2</v>
      </c>
      <c r="K7">
        <f t="shared" ref="K7:K70" si="3">COUNTIF($H$6:$H$1000006,J7)</f>
        <v>0</v>
      </c>
      <c r="M7">
        <v>230466000</v>
      </c>
      <c r="N7">
        <f t="shared" ref="N7:N70" si="4">ROUND(M7/$N$2, 0)</f>
        <v>23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79917200</v>
      </c>
      <c r="B8">
        <f t="shared" si="0"/>
        <v>80</v>
      </c>
      <c r="D8">
        <f t="shared" ref="D8:D71" si="6">D7+1</f>
        <v>3</v>
      </c>
      <c r="E8">
        <f t="shared" si="1"/>
        <v>0</v>
      </c>
      <c r="G8">
        <v>77878100</v>
      </c>
      <c r="H8">
        <f t="shared" si="2"/>
        <v>78</v>
      </c>
      <c r="J8">
        <f t="shared" ref="J8:J71" si="7">J7+1</f>
        <v>3</v>
      </c>
      <c r="K8">
        <f t="shared" si="3"/>
        <v>0</v>
      </c>
      <c r="M8">
        <v>202933600</v>
      </c>
      <c r="N8">
        <f t="shared" si="4"/>
        <v>20</v>
      </c>
      <c r="P8">
        <f t="shared" ref="P8:P71" si="8">P7+1</f>
        <v>3</v>
      </c>
      <c r="Q8">
        <f t="shared" si="5"/>
        <v>0</v>
      </c>
    </row>
    <row r="9" spans="1:17" x14ac:dyDescent="0.3">
      <c r="A9">
        <v>82276600</v>
      </c>
      <c r="B9">
        <f t="shared" si="0"/>
        <v>82</v>
      </c>
      <c r="D9">
        <f t="shared" si="6"/>
        <v>4</v>
      </c>
      <c r="E9">
        <f t="shared" si="1"/>
        <v>0</v>
      </c>
      <c r="G9">
        <v>80979500</v>
      </c>
      <c r="H9">
        <f t="shared" si="2"/>
        <v>81</v>
      </c>
      <c r="J9">
        <f t="shared" si="7"/>
        <v>4</v>
      </c>
      <c r="K9">
        <f t="shared" si="3"/>
        <v>0</v>
      </c>
      <c r="M9">
        <v>194556100</v>
      </c>
      <c r="N9">
        <f t="shared" si="4"/>
        <v>19</v>
      </c>
      <c r="P9">
        <f t="shared" si="8"/>
        <v>4</v>
      </c>
      <c r="Q9">
        <f t="shared" si="5"/>
        <v>0</v>
      </c>
    </row>
    <row r="10" spans="1:17" x14ac:dyDescent="0.3">
      <c r="A10">
        <v>79586600</v>
      </c>
      <c r="B10">
        <f t="shared" si="0"/>
        <v>80</v>
      </c>
      <c r="D10">
        <f t="shared" si="6"/>
        <v>5</v>
      </c>
      <c r="E10">
        <f t="shared" si="1"/>
        <v>0</v>
      </c>
      <c r="G10">
        <v>79768000</v>
      </c>
      <c r="H10">
        <f t="shared" si="2"/>
        <v>80</v>
      </c>
      <c r="J10">
        <f t="shared" si="7"/>
        <v>5</v>
      </c>
      <c r="K10">
        <f t="shared" si="3"/>
        <v>0</v>
      </c>
      <c r="M10">
        <v>236223200</v>
      </c>
      <c r="N10">
        <f t="shared" si="4"/>
        <v>24</v>
      </c>
      <c r="P10">
        <f t="shared" si="8"/>
        <v>5</v>
      </c>
      <c r="Q10">
        <f t="shared" si="5"/>
        <v>0</v>
      </c>
    </row>
    <row r="11" spans="1:17" x14ac:dyDescent="0.3">
      <c r="B11">
        <f t="shared" si="0"/>
        <v>0</v>
      </c>
      <c r="D11">
        <f t="shared" si="6"/>
        <v>6</v>
      </c>
      <c r="E11">
        <f t="shared" si="1"/>
        <v>0</v>
      </c>
      <c r="H11">
        <f t="shared" si="2"/>
        <v>0</v>
      </c>
      <c r="J11">
        <f t="shared" si="7"/>
        <v>6</v>
      </c>
      <c r="K11">
        <f t="shared" si="3"/>
        <v>0</v>
      </c>
      <c r="N11">
        <f t="shared" si="4"/>
        <v>0</v>
      </c>
      <c r="P11">
        <f t="shared" si="8"/>
        <v>6</v>
      </c>
      <c r="Q11">
        <f t="shared" si="5"/>
        <v>0</v>
      </c>
    </row>
    <row r="12" spans="1:17" x14ac:dyDescent="0.3">
      <c r="B12">
        <f t="shared" si="0"/>
        <v>0</v>
      </c>
      <c r="D12">
        <f t="shared" si="6"/>
        <v>7</v>
      </c>
      <c r="E12">
        <f t="shared" si="1"/>
        <v>0</v>
      </c>
      <c r="H12">
        <f t="shared" si="2"/>
        <v>0</v>
      </c>
      <c r="J12">
        <f t="shared" si="7"/>
        <v>7</v>
      </c>
      <c r="K12">
        <f t="shared" si="3"/>
        <v>0</v>
      </c>
      <c r="N12">
        <f t="shared" si="4"/>
        <v>0</v>
      </c>
      <c r="P12">
        <f t="shared" si="8"/>
        <v>7</v>
      </c>
      <c r="Q12">
        <f t="shared" si="5"/>
        <v>0</v>
      </c>
    </row>
    <row r="13" spans="1:17" x14ac:dyDescent="0.3">
      <c r="B13">
        <f t="shared" si="0"/>
        <v>0</v>
      </c>
      <c r="D13">
        <f t="shared" si="6"/>
        <v>8</v>
      </c>
      <c r="E13">
        <f t="shared" si="1"/>
        <v>0</v>
      </c>
      <c r="H13">
        <f t="shared" si="2"/>
        <v>0</v>
      </c>
      <c r="J13">
        <f t="shared" si="7"/>
        <v>8</v>
      </c>
      <c r="K13">
        <f t="shared" si="3"/>
        <v>0</v>
      </c>
      <c r="N13">
        <f t="shared" si="4"/>
        <v>0</v>
      </c>
      <c r="P13">
        <f t="shared" si="8"/>
        <v>8</v>
      </c>
      <c r="Q13">
        <f t="shared" si="5"/>
        <v>0</v>
      </c>
    </row>
    <row r="14" spans="1:17" x14ac:dyDescent="0.3">
      <c r="B14">
        <f t="shared" si="0"/>
        <v>0</v>
      </c>
      <c r="D14">
        <f t="shared" si="6"/>
        <v>9</v>
      </c>
      <c r="E14">
        <f t="shared" si="1"/>
        <v>0</v>
      </c>
      <c r="H14">
        <f t="shared" si="2"/>
        <v>0</v>
      </c>
      <c r="J14">
        <f t="shared" si="7"/>
        <v>9</v>
      </c>
      <c r="K14">
        <f t="shared" si="3"/>
        <v>0</v>
      </c>
      <c r="N14">
        <f t="shared" si="4"/>
        <v>0</v>
      </c>
      <c r="P14">
        <f t="shared" si="8"/>
        <v>9</v>
      </c>
      <c r="Q14">
        <f t="shared" si="5"/>
        <v>0</v>
      </c>
    </row>
    <row r="15" spans="1:17" x14ac:dyDescent="0.3">
      <c r="B15">
        <f t="shared" si="0"/>
        <v>0</v>
      </c>
      <c r="D15">
        <f t="shared" si="6"/>
        <v>10</v>
      </c>
      <c r="E15">
        <f t="shared" si="1"/>
        <v>0</v>
      </c>
      <c r="H15">
        <f t="shared" si="2"/>
        <v>0</v>
      </c>
      <c r="J15">
        <f t="shared" si="7"/>
        <v>10</v>
      </c>
      <c r="K15">
        <f t="shared" si="3"/>
        <v>0</v>
      </c>
      <c r="N15">
        <f t="shared" si="4"/>
        <v>0</v>
      </c>
      <c r="P15">
        <f t="shared" si="8"/>
        <v>10</v>
      </c>
      <c r="Q15">
        <f t="shared" si="5"/>
        <v>0</v>
      </c>
    </row>
    <row r="16" spans="1:17" x14ac:dyDescent="0.3">
      <c r="B16">
        <f t="shared" si="0"/>
        <v>0</v>
      </c>
      <c r="D16">
        <f t="shared" si="6"/>
        <v>11</v>
      </c>
      <c r="E16">
        <f t="shared" si="1"/>
        <v>0</v>
      </c>
      <c r="H16">
        <f t="shared" si="2"/>
        <v>0</v>
      </c>
      <c r="J16">
        <f t="shared" si="7"/>
        <v>11</v>
      </c>
      <c r="K16">
        <f t="shared" si="3"/>
        <v>0</v>
      </c>
      <c r="N16">
        <f t="shared" si="4"/>
        <v>0</v>
      </c>
      <c r="P16">
        <f t="shared" si="8"/>
        <v>11</v>
      </c>
      <c r="Q16">
        <f t="shared" si="5"/>
        <v>0</v>
      </c>
    </row>
    <row r="17" spans="2:17" x14ac:dyDescent="0.3">
      <c r="B17">
        <f t="shared" si="0"/>
        <v>0</v>
      </c>
      <c r="D17">
        <f t="shared" si="6"/>
        <v>12</v>
      </c>
      <c r="E17">
        <f t="shared" si="1"/>
        <v>0</v>
      </c>
      <c r="H17">
        <f t="shared" si="2"/>
        <v>0</v>
      </c>
      <c r="J17">
        <f t="shared" si="7"/>
        <v>12</v>
      </c>
      <c r="K17">
        <f t="shared" si="3"/>
        <v>0</v>
      </c>
      <c r="N17">
        <f t="shared" si="4"/>
        <v>0</v>
      </c>
      <c r="P17">
        <f t="shared" si="8"/>
        <v>12</v>
      </c>
      <c r="Q17">
        <f t="shared" si="5"/>
        <v>0</v>
      </c>
    </row>
    <row r="18" spans="2:17" x14ac:dyDescent="0.3">
      <c r="B18">
        <f t="shared" si="0"/>
        <v>0</v>
      </c>
      <c r="D18">
        <f t="shared" si="6"/>
        <v>13</v>
      </c>
      <c r="E18">
        <f t="shared" si="1"/>
        <v>0</v>
      </c>
      <c r="H18">
        <f t="shared" si="2"/>
        <v>0</v>
      </c>
      <c r="J18">
        <f t="shared" si="7"/>
        <v>13</v>
      </c>
      <c r="K18">
        <f t="shared" si="3"/>
        <v>0</v>
      </c>
      <c r="N18">
        <f t="shared" si="4"/>
        <v>0</v>
      </c>
      <c r="P18">
        <f t="shared" si="8"/>
        <v>13</v>
      </c>
      <c r="Q18">
        <f t="shared" si="5"/>
        <v>0</v>
      </c>
    </row>
    <row r="19" spans="2:17" x14ac:dyDescent="0.3">
      <c r="B19">
        <f t="shared" si="0"/>
        <v>0</v>
      </c>
      <c r="D19">
        <f t="shared" si="6"/>
        <v>14</v>
      </c>
      <c r="E19">
        <f t="shared" si="1"/>
        <v>0</v>
      </c>
      <c r="H19">
        <f t="shared" si="2"/>
        <v>0</v>
      </c>
      <c r="J19">
        <f t="shared" si="7"/>
        <v>14</v>
      </c>
      <c r="K19">
        <f t="shared" si="3"/>
        <v>0</v>
      </c>
      <c r="N19">
        <f t="shared" si="4"/>
        <v>0</v>
      </c>
      <c r="P19">
        <f t="shared" si="8"/>
        <v>14</v>
      </c>
      <c r="Q19">
        <f t="shared" si="5"/>
        <v>0</v>
      </c>
    </row>
    <row r="20" spans="2:17" x14ac:dyDescent="0.3">
      <c r="B20">
        <f t="shared" si="0"/>
        <v>0</v>
      </c>
      <c r="D20">
        <f t="shared" si="6"/>
        <v>15</v>
      </c>
      <c r="E20">
        <f t="shared" si="1"/>
        <v>0</v>
      </c>
      <c r="H20">
        <f t="shared" si="2"/>
        <v>0</v>
      </c>
      <c r="J20">
        <f t="shared" si="7"/>
        <v>15</v>
      </c>
      <c r="K20">
        <f t="shared" si="3"/>
        <v>0</v>
      </c>
      <c r="N20">
        <f t="shared" si="4"/>
        <v>0</v>
      </c>
      <c r="P20">
        <f t="shared" si="8"/>
        <v>15</v>
      </c>
      <c r="Q20">
        <f t="shared" si="5"/>
        <v>0</v>
      </c>
    </row>
    <row r="21" spans="2:17" x14ac:dyDescent="0.3">
      <c r="B21">
        <f t="shared" si="0"/>
        <v>0</v>
      </c>
      <c r="D21">
        <f t="shared" si="6"/>
        <v>16</v>
      </c>
      <c r="E21">
        <f t="shared" si="1"/>
        <v>0</v>
      </c>
      <c r="H21">
        <f t="shared" si="2"/>
        <v>0</v>
      </c>
      <c r="J21">
        <f t="shared" si="7"/>
        <v>16</v>
      </c>
      <c r="K21">
        <f t="shared" si="3"/>
        <v>0</v>
      </c>
      <c r="N21">
        <f t="shared" si="4"/>
        <v>0</v>
      </c>
      <c r="P21">
        <f t="shared" si="8"/>
        <v>16</v>
      </c>
      <c r="Q21">
        <f t="shared" si="5"/>
        <v>0</v>
      </c>
    </row>
    <row r="22" spans="2:17" x14ac:dyDescent="0.3">
      <c r="B22">
        <f t="shared" si="0"/>
        <v>0</v>
      </c>
      <c r="D22">
        <f t="shared" si="6"/>
        <v>17</v>
      </c>
      <c r="E22">
        <f t="shared" si="1"/>
        <v>0</v>
      </c>
      <c r="H22">
        <f t="shared" si="2"/>
        <v>0</v>
      </c>
      <c r="J22">
        <f t="shared" si="7"/>
        <v>17</v>
      </c>
      <c r="K22">
        <f t="shared" si="3"/>
        <v>0</v>
      </c>
      <c r="N22">
        <f t="shared" si="4"/>
        <v>0</v>
      </c>
      <c r="P22">
        <f t="shared" si="8"/>
        <v>17</v>
      </c>
      <c r="Q22">
        <f t="shared" si="5"/>
        <v>0</v>
      </c>
    </row>
    <row r="23" spans="2:17" x14ac:dyDescent="0.3">
      <c r="B23">
        <f t="shared" si="0"/>
        <v>0</v>
      </c>
      <c r="D23">
        <f t="shared" si="6"/>
        <v>18</v>
      </c>
      <c r="E23">
        <f t="shared" si="1"/>
        <v>0</v>
      </c>
      <c r="H23">
        <f t="shared" si="2"/>
        <v>0</v>
      </c>
      <c r="J23">
        <f t="shared" si="7"/>
        <v>18</v>
      </c>
      <c r="K23">
        <f t="shared" si="3"/>
        <v>0</v>
      </c>
      <c r="N23">
        <f t="shared" si="4"/>
        <v>0</v>
      </c>
      <c r="P23">
        <f t="shared" si="8"/>
        <v>18</v>
      </c>
      <c r="Q23">
        <f t="shared" si="5"/>
        <v>0</v>
      </c>
    </row>
    <row r="24" spans="2:17" x14ac:dyDescent="0.3">
      <c r="B24">
        <f t="shared" si="0"/>
        <v>0</v>
      </c>
      <c r="D24">
        <f t="shared" si="6"/>
        <v>19</v>
      </c>
      <c r="E24">
        <f t="shared" si="1"/>
        <v>0</v>
      </c>
      <c r="H24">
        <f t="shared" si="2"/>
        <v>0</v>
      </c>
      <c r="J24">
        <f t="shared" si="7"/>
        <v>19</v>
      </c>
      <c r="K24">
        <f t="shared" si="3"/>
        <v>0</v>
      </c>
      <c r="N24">
        <f t="shared" si="4"/>
        <v>0</v>
      </c>
      <c r="P24">
        <f t="shared" si="8"/>
        <v>19</v>
      </c>
      <c r="Q24">
        <f t="shared" si="5"/>
        <v>1</v>
      </c>
    </row>
    <row r="25" spans="2:17" x14ac:dyDescent="0.3">
      <c r="B25">
        <f t="shared" si="0"/>
        <v>0</v>
      </c>
      <c r="D25">
        <f t="shared" si="6"/>
        <v>20</v>
      </c>
      <c r="E25">
        <f t="shared" si="1"/>
        <v>0</v>
      </c>
      <c r="H25">
        <f t="shared" si="2"/>
        <v>0</v>
      </c>
      <c r="J25">
        <f t="shared" si="7"/>
        <v>20</v>
      </c>
      <c r="K25">
        <f t="shared" si="3"/>
        <v>0</v>
      </c>
      <c r="N25">
        <f t="shared" si="4"/>
        <v>0</v>
      </c>
      <c r="P25">
        <f t="shared" si="8"/>
        <v>20</v>
      </c>
      <c r="Q25">
        <f t="shared" si="5"/>
        <v>1</v>
      </c>
    </row>
    <row r="26" spans="2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2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2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1</v>
      </c>
    </row>
    <row r="29" spans="2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1</v>
      </c>
    </row>
    <row r="30" spans="2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2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2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1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1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2</v>
      </c>
      <c r="H85">
        <f t="shared" si="11"/>
        <v>0</v>
      </c>
      <c r="J85">
        <f t="shared" si="16"/>
        <v>80</v>
      </c>
      <c r="K85">
        <f t="shared" si="12"/>
        <v>1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1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1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1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1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1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DA1A-BCEC-4183-B830-0EA4C13A3CAE}">
  <dimension ref="A1:Q260"/>
  <sheetViews>
    <sheetView topLeftCell="O1" workbookViewId="0">
      <selection activeCell="H50" sqref="H50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</v>
      </c>
      <c r="G2" t="s">
        <v>1</v>
      </c>
      <c r="H2">
        <v>1000</v>
      </c>
      <c r="M2" t="s">
        <v>1</v>
      </c>
      <c r="N2">
        <v>1000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46404100</v>
      </c>
      <c r="B6">
        <f>ROUND(A6/$B$2, 0)</f>
        <v>46404</v>
      </c>
      <c r="D6">
        <f>B3</f>
        <v>1</v>
      </c>
      <c r="E6">
        <f>COUNTIF($B$6:$B$1000006,D6)</f>
        <v>0</v>
      </c>
      <c r="G6">
        <v>113200</v>
      </c>
      <c r="H6">
        <f>ROUND(G6/$H$2, 0)</f>
        <v>113</v>
      </c>
      <c r="J6">
        <f>H3</f>
        <v>1</v>
      </c>
      <c r="K6">
        <f>COUNTIF($H$6:$H$1000006,J6)</f>
        <v>0</v>
      </c>
      <c r="M6">
        <v>926400</v>
      </c>
      <c r="N6">
        <f>ROUND(M6/$N$2, 0)</f>
        <v>926</v>
      </c>
      <c r="P6">
        <f>N3</f>
        <v>1</v>
      </c>
      <c r="Q6">
        <f>COUNTIF($N$6:$N$1000006,P6)</f>
        <v>0</v>
      </c>
    </row>
    <row r="7" spans="1:17" x14ac:dyDescent="0.3">
      <c r="A7">
        <v>60700</v>
      </c>
      <c r="B7">
        <f t="shared" ref="B7:B70" si="0">ROUND(A7/$B$2, 0)</f>
        <v>61</v>
      </c>
      <c r="D7">
        <f>D6+1</f>
        <v>2</v>
      </c>
      <c r="E7">
        <f t="shared" ref="E7:E70" si="1">COUNTIF($B$6:$B$1000006,D7)</f>
        <v>0</v>
      </c>
      <c r="G7">
        <v>34200</v>
      </c>
      <c r="H7">
        <f t="shared" ref="H7:H70" si="2">ROUND(G7/$H$2, 0)</f>
        <v>34</v>
      </c>
      <c r="J7">
        <f>J6+1</f>
        <v>2</v>
      </c>
      <c r="K7">
        <f t="shared" ref="K7:K70" si="3">COUNTIF($H$6:$H$1000006,J7)</f>
        <v>0</v>
      </c>
      <c r="M7">
        <v>16800</v>
      </c>
      <c r="N7">
        <f t="shared" ref="N7:N70" si="4">ROUND(M7/$N$2, 0)</f>
        <v>17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55700</v>
      </c>
      <c r="B8">
        <f t="shared" si="0"/>
        <v>56</v>
      </c>
      <c r="D8">
        <f t="shared" ref="D8:D71" si="6">D7+1</f>
        <v>3</v>
      </c>
      <c r="E8">
        <f t="shared" si="1"/>
        <v>0</v>
      </c>
      <c r="G8">
        <v>21400</v>
      </c>
      <c r="H8">
        <f t="shared" si="2"/>
        <v>21</v>
      </c>
      <c r="J8">
        <f t="shared" ref="J8:J71" si="7">J7+1</f>
        <v>3</v>
      </c>
      <c r="K8">
        <f t="shared" si="3"/>
        <v>0</v>
      </c>
      <c r="M8">
        <v>12000</v>
      </c>
      <c r="N8">
        <f t="shared" si="4"/>
        <v>12</v>
      </c>
      <c r="P8">
        <f t="shared" ref="P8:P71" si="8">P7+1</f>
        <v>3</v>
      </c>
      <c r="Q8">
        <f t="shared" si="5"/>
        <v>0</v>
      </c>
    </row>
    <row r="9" spans="1:17" x14ac:dyDescent="0.3">
      <c r="A9">
        <v>50300</v>
      </c>
      <c r="B9">
        <f t="shared" si="0"/>
        <v>50</v>
      </c>
      <c r="D9">
        <f t="shared" si="6"/>
        <v>4</v>
      </c>
      <c r="E9">
        <f t="shared" si="1"/>
        <v>0</v>
      </c>
      <c r="G9">
        <v>11800</v>
      </c>
      <c r="H9">
        <f t="shared" si="2"/>
        <v>12</v>
      </c>
      <c r="J9">
        <f t="shared" si="7"/>
        <v>4</v>
      </c>
      <c r="K9">
        <f t="shared" si="3"/>
        <v>0</v>
      </c>
      <c r="M9">
        <v>11300</v>
      </c>
      <c r="N9">
        <f t="shared" si="4"/>
        <v>11</v>
      </c>
      <c r="P9">
        <f t="shared" si="8"/>
        <v>4</v>
      </c>
      <c r="Q9">
        <f t="shared" si="5"/>
        <v>0</v>
      </c>
    </row>
    <row r="10" spans="1:17" x14ac:dyDescent="0.3">
      <c r="A10">
        <v>53300</v>
      </c>
      <c r="B10">
        <f t="shared" si="0"/>
        <v>53</v>
      </c>
      <c r="D10">
        <f t="shared" si="6"/>
        <v>5</v>
      </c>
      <c r="E10">
        <f t="shared" si="1"/>
        <v>0</v>
      </c>
      <c r="G10">
        <v>7700</v>
      </c>
      <c r="H10">
        <f t="shared" si="2"/>
        <v>8</v>
      </c>
      <c r="J10">
        <f t="shared" si="7"/>
        <v>5</v>
      </c>
      <c r="K10">
        <f t="shared" si="3"/>
        <v>0</v>
      </c>
      <c r="M10">
        <v>12300</v>
      </c>
      <c r="N10">
        <f t="shared" si="4"/>
        <v>12</v>
      </c>
      <c r="P10">
        <f t="shared" si="8"/>
        <v>5</v>
      </c>
      <c r="Q10">
        <f t="shared" si="5"/>
        <v>0</v>
      </c>
    </row>
    <row r="11" spans="1:17" x14ac:dyDescent="0.3">
      <c r="A11">
        <v>49300</v>
      </c>
      <c r="B11">
        <f t="shared" si="0"/>
        <v>49</v>
      </c>
      <c r="D11">
        <f t="shared" si="6"/>
        <v>6</v>
      </c>
      <c r="E11">
        <f t="shared" si="1"/>
        <v>0</v>
      </c>
      <c r="G11">
        <v>7400</v>
      </c>
      <c r="H11">
        <f t="shared" si="2"/>
        <v>7</v>
      </c>
      <c r="J11">
        <f t="shared" si="7"/>
        <v>6</v>
      </c>
      <c r="K11">
        <f t="shared" si="3"/>
        <v>0</v>
      </c>
      <c r="M11">
        <v>18400</v>
      </c>
      <c r="N11">
        <f t="shared" si="4"/>
        <v>18</v>
      </c>
      <c r="P11">
        <f t="shared" si="8"/>
        <v>6</v>
      </c>
      <c r="Q11">
        <f t="shared" si="5"/>
        <v>2</v>
      </c>
    </row>
    <row r="12" spans="1:17" x14ac:dyDescent="0.3">
      <c r="A12">
        <v>59600</v>
      </c>
      <c r="B12">
        <f t="shared" si="0"/>
        <v>60</v>
      </c>
      <c r="D12">
        <f t="shared" si="6"/>
        <v>7</v>
      </c>
      <c r="E12">
        <f t="shared" si="1"/>
        <v>0</v>
      </c>
      <c r="G12">
        <v>15600</v>
      </c>
      <c r="H12">
        <f t="shared" si="2"/>
        <v>16</v>
      </c>
      <c r="J12">
        <f t="shared" si="7"/>
        <v>7</v>
      </c>
      <c r="K12">
        <f t="shared" si="3"/>
        <v>1</v>
      </c>
      <c r="M12">
        <v>28400</v>
      </c>
      <c r="N12">
        <f t="shared" si="4"/>
        <v>28</v>
      </c>
      <c r="P12">
        <f t="shared" si="8"/>
        <v>7</v>
      </c>
      <c r="Q12">
        <f t="shared" si="5"/>
        <v>2</v>
      </c>
    </row>
    <row r="13" spans="1:17" x14ac:dyDescent="0.3">
      <c r="A13">
        <v>51900</v>
      </c>
      <c r="B13">
        <f t="shared" si="0"/>
        <v>52</v>
      </c>
      <c r="D13">
        <f t="shared" si="6"/>
        <v>8</v>
      </c>
      <c r="E13">
        <f t="shared" si="1"/>
        <v>0</v>
      </c>
      <c r="G13">
        <v>10400</v>
      </c>
      <c r="H13">
        <f t="shared" si="2"/>
        <v>10</v>
      </c>
      <c r="J13">
        <f t="shared" si="7"/>
        <v>8</v>
      </c>
      <c r="K13">
        <f t="shared" si="3"/>
        <v>10</v>
      </c>
      <c r="M13">
        <v>12400</v>
      </c>
      <c r="N13">
        <f t="shared" si="4"/>
        <v>12</v>
      </c>
      <c r="P13">
        <f t="shared" si="8"/>
        <v>8</v>
      </c>
      <c r="Q13">
        <f t="shared" si="5"/>
        <v>6</v>
      </c>
    </row>
    <row r="14" spans="1:17" x14ac:dyDescent="0.3">
      <c r="A14">
        <v>48500</v>
      </c>
      <c r="B14">
        <f t="shared" si="0"/>
        <v>49</v>
      </c>
      <c r="D14">
        <f t="shared" si="6"/>
        <v>9</v>
      </c>
      <c r="E14">
        <f t="shared" si="1"/>
        <v>0</v>
      </c>
      <c r="G14">
        <v>7900</v>
      </c>
      <c r="H14">
        <f t="shared" si="2"/>
        <v>8</v>
      </c>
      <c r="J14">
        <f t="shared" si="7"/>
        <v>9</v>
      </c>
      <c r="K14">
        <f t="shared" si="3"/>
        <v>10</v>
      </c>
      <c r="M14">
        <v>12200</v>
      </c>
      <c r="N14">
        <f t="shared" si="4"/>
        <v>12</v>
      </c>
      <c r="P14">
        <f t="shared" si="8"/>
        <v>9</v>
      </c>
      <c r="Q14">
        <f t="shared" si="5"/>
        <v>5</v>
      </c>
    </row>
    <row r="15" spans="1:17" x14ac:dyDescent="0.3">
      <c r="A15">
        <v>48100</v>
      </c>
      <c r="B15">
        <f t="shared" si="0"/>
        <v>48</v>
      </c>
      <c r="D15">
        <f t="shared" si="6"/>
        <v>10</v>
      </c>
      <c r="E15">
        <f t="shared" si="1"/>
        <v>0</v>
      </c>
      <c r="G15">
        <v>8400</v>
      </c>
      <c r="H15">
        <f t="shared" si="2"/>
        <v>8</v>
      </c>
      <c r="J15">
        <f t="shared" si="7"/>
        <v>10</v>
      </c>
      <c r="K15">
        <f t="shared" si="3"/>
        <v>31</v>
      </c>
      <c r="M15">
        <v>11900</v>
      </c>
      <c r="N15">
        <f t="shared" si="4"/>
        <v>12</v>
      </c>
      <c r="P15">
        <f t="shared" si="8"/>
        <v>10</v>
      </c>
      <c r="Q15">
        <f t="shared" si="5"/>
        <v>6</v>
      </c>
    </row>
    <row r="16" spans="1:17" x14ac:dyDescent="0.3">
      <c r="A16">
        <v>70800</v>
      </c>
      <c r="B16">
        <f t="shared" si="0"/>
        <v>71</v>
      </c>
      <c r="D16">
        <f t="shared" si="6"/>
        <v>11</v>
      </c>
      <c r="E16">
        <f t="shared" si="1"/>
        <v>0</v>
      </c>
      <c r="G16">
        <v>9300</v>
      </c>
      <c r="H16">
        <f t="shared" si="2"/>
        <v>9</v>
      </c>
      <c r="J16">
        <f t="shared" si="7"/>
        <v>11</v>
      </c>
      <c r="K16">
        <f t="shared" si="3"/>
        <v>13</v>
      </c>
      <c r="M16">
        <v>11800</v>
      </c>
      <c r="N16">
        <f t="shared" si="4"/>
        <v>12</v>
      </c>
      <c r="P16">
        <f t="shared" si="8"/>
        <v>11</v>
      </c>
      <c r="Q16">
        <f t="shared" si="5"/>
        <v>5</v>
      </c>
    </row>
    <row r="17" spans="1:17" x14ac:dyDescent="0.3">
      <c r="A17">
        <v>85600</v>
      </c>
      <c r="B17">
        <f t="shared" si="0"/>
        <v>86</v>
      </c>
      <c r="D17">
        <f t="shared" si="6"/>
        <v>12</v>
      </c>
      <c r="E17">
        <f t="shared" si="1"/>
        <v>0</v>
      </c>
      <c r="G17">
        <v>8900</v>
      </c>
      <c r="H17">
        <f t="shared" si="2"/>
        <v>9</v>
      </c>
      <c r="J17">
        <f t="shared" si="7"/>
        <v>12</v>
      </c>
      <c r="K17">
        <f t="shared" si="3"/>
        <v>8</v>
      </c>
      <c r="M17">
        <v>12000</v>
      </c>
      <c r="N17">
        <f t="shared" si="4"/>
        <v>12</v>
      </c>
      <c r="P17">
        <f t="shared" si="8"/>
        <v>12</v>
      </c>
      <c r="Q17">
        <f t="shared" si="5"/>
        <v>14</v>
      </c>
    </row>
    <row r="18" spans="1:17" x14ac:dyDescent="0.3">
      <c r="A18">
        <v>49300</v>
      </c>
      <c r="B18">
        <f t="shared" si="0"/>
        <v>49</v>
      </c>
      <c r="D18">
        <f t="shared" si="6"/>
        <v>13</v>
      </c>
      <c r="E18">
        <f t="shared" si="1"/>
        <v>0</v>
      </c>
      <c r="G18">
        <v>7600</v>
      </c>
      <c r="H18">
        <f t="shared" si="2"/>
        <v>8</v>
      </c>
      <c r="J18">
        <f t="shared" si="7"/>
        <v>13</v>
      </c>
      <c r="K18">
        <f t="shared" si="3"/>
        <v>5</v>
      </c>
      <c r="M18">
        <v>25500</v>
      </c>
      <c r="N18">
        <f t="shared" si="4"/>
        <v>26</v>
      </c>
      <c r="P18">
        <f t="shared" si="8"/>
        <v>13</v>
      </c>
      <c r="Q18">
        <f t="shared" si="5"/>
        <v>2</v>
      </c>
    </row>
    <row r="19" spans="1:17" x14ac:dyDescent="0.3">
      <c r="A19">
        <v>57000</v>
      </c>
      <c r="B19">
        <f t="shared" si="0"/>
        <v>57</v>
      </c>
      <c r="D19">
        <f t="shared" si="6"/>
        <v>14</v>
      </c>
      <c r="E19">
        <f t="shared" si="1"/>
        <v>0</v>
      </c>
      <c r="G19">
        <v>7600</v>
      </c>
      <c r="H19">
        <f t="shared" si="2"/>
        <v>8</v>
      </c>
      <c r="J19">
        <f t="shared" si="7"/>
        <v>14</v>
      </c>
      <c r="K19">
        <f t="shared" si="3"/>
        <v>2</v>
      </c>
      <c r="M19">
        <v>11600</v>
      </c>
      <c r="N19">
        <f t="shared" si="4"/>
        <v>12</v>
      </c>
      <c r="P19">
        <f t="shared" si="8"/>
        <v>14</v>
      </c>
      <c r="Q19">
        <f t="shared" si="5"/>
        <v>3</v>
      </c>
    </row>
    <row r="20" spans="1:17" x14ac:dyDescent="0.3">
      <c r="A20">
        <v>70400</v>
      </c>
      <c r="B20">
        <f t="shared" si="0"/>
        <v>70</v>
      </c>
      <c r="D20">
        <f t="shared" si="6"/>
        <v>15</v>
      </c>
      <c r="E20">
        <f t="shared" si="1"/>
        <v>0</v>
      </c>
      <c r="G20">
        <v>8500</v>
      </c>
      <c r="H20">
        <f t="shared" si="2"/>
        <v>9</v>
      </c>
      <c r="J20">
        <f t="shared" si="7"/>
        <v>15</v>
      </c>
      <c r="K20">
        <f t="shared" si="3"/>
        <v>4</v>
      </c>
      <c r="M20">
        <v>11500</v>
      </c>
      <c r="N20">
        <f t="shared" si="4"/>
        <v>12</v>
      </c>
      <c r="P20">
        <f t="shared" si="8"/>
        <v>15</v>
      </c>
      <c r="Q20">
        <f t="shared" si="5"/>
        <v>1</v>
      </c>
    </row>
    <row r="21" spans="1:17" x14ac:dyDescent="0.3">
      <c r="A21">
        <v>57900</v>
      </c>
      <c r="B21">
        <f t="shared" si="0"/>
        <v>58</v>
      </c>
      <c r="D21">
        <f t="shared" si="6"/>
        <v>16</v>
      </c>
      <c r="E21">
        <f t="shared" si="1"/>
        <v>0</v>
      </c>
      <c r="G21">
        <v>7600</v>
      </c>
      <c r="H21">
        <f t="shared" si="2"/>
        <v>8</v>
      </c>
      <c r="J21">
        <f t="shared" si="7"/>
        <v>16</v>
      </c>
      <c r="K21">
        <f t="shared" si="3"/>
        <v>3</v>
      </c>
      <c r="M21">
        <v>11700</v>
      </c>
      <c r="N21">
        <f t="shared" si="4"/>
        <v>12</v>
      </c>
      <c r="P21">
        <f t="shared" si="8"/>
        <v>16</v>
      </c>
      <c r="Q21">
        <f t="shared" si="5"/>
        <v>3</v>
      </c>
    </row>
    <row r="22" spans="1:17" x14ac:dyDescent="0.3">
      <c r="A22">
        <v>57300</v>
      </c>
      <c r="B22">
        <f t="shared" si="0"/>
        <v>57</v>
      </c>
      <c r="D22">
        <f t="shared" si="6"/>
        <v>17</v>
      </c>
      <c r="E22">
        <f t="shared" si="1"/>
        <v>0</v>
      </c>
      <c r="G22">
        <v>14300</v>
      </c>
      <c r="H22">
        <f t="shared" si="2"/>
        <v>14</v>
      </c>
      <c r="J22">
        <f t="shared" si="7"/>
        <v>17</v>
      </c>
      <c r="K22">
        <f t="shared" si="3"/>
        <v>1</v>
      </c>
      <c r="M22">
        <v>11900</v>
      </c>
      <c r="N22">
        <f t="shared" si="4"/>
        <v>12</v>
      </c>
      <c r="P22">
        <f t="shared" si="8"/>
        <v>17</v>
      </c>
      <c r="Q22">
        <f t="shared" si="5"/>
        <v>4</v>
      </c>
    </row>
    <row r="23" spans="1:17" x14ac:dyDescent="0.3">
      <c r="A23">
        <v>52300</v>
      </c>
      <c r="B23">
        <f t="shared" si="0"/>
        <v>52</v>
      </c>
      <c r="D23">
        <f t="shared" si="6"/>
        <v>18</v>
      </c>
      <c r="E23">
        <f t="shared" si="1"/>
        <v>0</v>
      </c>
      <c r="G23">
        <v>11500</v>
      </c>
      <c r="H23">
        <f t="shared" si="2"/>
        <v>12</v>
      </c>
      <c r="J23">
        <f t="shared" si="7"/>
        <v>18</v>
      </c>
      <c r="K23">
        <f t="shared" si="3"/>
        <v>0</v>
      </c>
      <c r="M23">
        <v>15400</v>
      </c>
      <c r="N23">
        <f t="shared" si="4"/>
        <v>15</v>
      </c>
      <c r="P23">
        <f t="shared" si="8"/>
        <v>18</v>
      </c>
      <c r="Q23">
        <f t="shared" si="5"/>
        <v>7</v>
      </c>
    </row>
    <row r="24" spans="1:17" x14ac:dyDescent="0.3">
      <c r="A24">
        <v>45500</v>
      </c>
      <c r="B24">
        <f t="shared" si="0"/>
        <v>46</v>
      </c>
      <c r="D24">
        <f t="shared" si="6"/>
        <v>19</v>
      </c>
      <c r="E24">
        <f t="shared" si="1"/>
        <v>0</v>
      </c>
      <c r="G24">
        <v>7700</v>
      </c>
      <c r="H24">
        <f t="shared" si="2"/>
        <v>8</v>
      </c>
      <c r="J24">
        <f t="shared" si="7"/>
        <v>19</v>
      </c>
      <c r="K24">
        <f t="shared" si="3"/>
        <v>1</v>
      </c>
      <c r="M24">
        <v>25400</v>
      </c>
      <c r="N24">
        <f t="shared" si="4"/>
        <v>25</v>
      </c>
      <c r="P24">
        <f t="shared" si="8"/>
        <v>19</v>
      </c>
      <c r="Q24">
        <f t="shared" si="5"/>
        <v>1</v>
      </c>
    </row>
    <row r="25" spans="1:17" x14ac:dyDescent="0.3">
      <c r="A25">
        <v>47900</v>
      </c>
      <c r="B25">
        <f t="shared" si="0"/>
        <v>48</v>
      </c>
      <c r="D25">
        <f t="shared" si="6"/>
        <v>20</v>
      </c>
      <c r="E25">
        <f t="shared" si="1"/>
        <v>0</v>
      </c>
      <c r="G25">
        <v>8400</v>
      </c>
      <c r="H25">
        <f t="shared" si="2"/>
        <v>8</v>
      </c>
      <c r="J25">
        <f t="shared" si="7"/>
        <v>20</v>
      </c>
      <c r="K25">
        <f t="shared" si="3"/>
        <v>1</v>
      </c>
      <c r="M25">
        <v>34400</v>
      </c>
      <c r="N25">
        <f t="shared" si="4"/>
        <v>34</v>
      </c>
      <c r="P25">
        <f t="shared" si="8"/>
        <v>20</v>
      </c>
      <c r="Q25">
        <f t="shared" si="5"/>
        <v>1</v>
      </c>
    </row>
    <row r="26" spans="1:17" x14ac:dyDescent="0.3">
      <c r="A26">
        <v>50200</v>
      </c>
      <c r="B26">
        <f t="shared" si="0"/>
        <v>50</v>
      </c>
      <c r="D26">
        <f t="shared" si="6"/>
        <v>21</v>
      </c>
      <c r="E26">
        <f t="shared" si="1"/>
        <v>0</v>
      </c>
      <c r="G26">
        <v>11400</v>
      </c>
      <c r="H26">
        <f t="shared" si="2"/>
        <v>11</v>
      </c>
      <c r="J26">
        <f t="shared" si="7"/>
        <v>21</v>
      </c>
      <c r="K26">
        <f t="shared" si="3"/>
        <v>1</v>
      </c>
      <c r="M26">
        <v>26800</v>
      </c>
      <c r="N26">
        <f t="shared" si="4"/>
        <v>27</v>
      </c>
      <c r="P26">
        <f t="shared" si="8"/>
        <v>21</v>
      </c>
      <c r="Q26">
        <f t="shared" si="5"/>
        <v>1</v>
      </c>
    </row>
    <row r="27" spans="1:17" x14ac:dyDescent="0.3">
      <c r="A27">
        <v>48400</v>
      </c>
      <c r="B27">
        <f t="shared" si="0"/>
        <v>48</v>
      </c>
      <c r="D27">
        <f t="shared" si="6"/>
        <v>22</v>
      </c>
      <c r="E27">
        <f t="shared" si="1"/>
        <v>0</v>
      </c>
      <c r="G27">
        <v>12000</v>
      </c>
      <c r="H27">
        <f t="shared" si="2"/>
        <v>12</v>
      </c>
      <c r="J27">
        <f t="shared" si="7"/>
        <v>22</v>
      </c>
      <c r="K27">
        <f t="shared" si="3"/>
        <v>0</v>
      </c>
      <c r="M27">
        <v>54800</v>
      </c>
      <c r="N27">
        <f t="shared" si="4"/>
        <v>55</v>
      </c>
      <c r="P27">
        <f t="shared" si="8"/>
        <v>22</v>
      </c>
      <c r="Q27">
        <f t="shared" si="5"/>
        <v>3</v>
      </c>
    </row>
    <row r="28" spans="1:17" x14ac:dyDescent="0.3">
      <c r="A28">
        <v>64200</v>
      </c>
      <c r="B28">
        <f t="shared" si="0"/>
        <v>64</v>
      </c>
      <c r="D28">
        <f t="shared" si="6"/>
        <v>23</v>
      </c>
      <c r="E28">
        <f t="shared" si="1"/>
        <v>0</v>
      </c>
      <c r="G28">
        <v>8200</v>
      </c>
      <c r="H28">
        <f t="shared" si="2"/>
        <v>8</v>
      </c>
      <c r="J28">
        <f t="shared" si="7"/>
        <v>23</v>
      </c>
      <c r="K28">
        <f t="shared" si="3"/>
        <v>1</v>
      </c>
      <c r="M28">
        <v>45900</v>
      </c>
      <c r="N28">
        <f t="shared" si="4"/>
        <v>46</v>
      </c>
      <c r="P28">
        <f t="shared" si="8"/>
        <v>23</v>
      </c>
      <c r="Q28">
        <f t="shared" si="5"/>
        <v>1</v>
      </c>
    </row>
    <row r="29" spans="1:17" x14ac:dyDescent="0.3">
      <c r="A29">
        <v>51100</v>
      </c>
      <c r="B29">
        <f t="shared" si="0"/>
        <v>51</v>
      </c>
      <c r="D29">
        <f t="shared" si="6"/>
        <v>24</v>
      </c>
      <c r="E29">
        <f t="shared" si="1"/>
        <v>0</v>
      </c>
      <c r="G29">
        <v>8300</v>
      </c>
      <c r="H29">
        <f t="shared" si="2"/>
        <v>8</v>
      </c>
      <c r="J29">
        <f t="shared" si="7"/>
        <v>24</v>
      </c>
      <c r="K29">
        <f t="shared" si="3"/>
        <v>0</v>
      </c>
      <c r="M29">
        <v>28500</v>
      </c>
      <c r="N29">
        <f t="shared" si="4"/>
        <v>29</v>
      </c>
      <c r="P29">
        <f t="shared" si="8"/>
        <v>24</v>
      </c>
      <c r="Q29">
        <f t="shared" si="5"/>
        <v>2</v>
      </c>
    </row>
    <row r="30" spans="1:17" x14ac:dyDescent="0.3">
      <c r="A30">
        <v>56700</v>
      </c>
      <c r="B30">
        <f t="shared" si="0"/>
        <v>57</v>
      </c>
      <c r="D30">
        <f t="shared" si="6"/>
        <v>25</v>
      </c>
      <c r="E30">
        <f t="shared" si="1"/>
        <v>0</v>
      </c>
      <c r="G30">
        <v>11300</v>
      </c>
      <c r="H30">
        <f t="shared" si="2"/>
        <v>11</v>
      </c>
      <c r="J30">
        <f t="shared" si="7"/>
        <v>25</v>
      </c>
      <c r="K30">
        <f t="shared" si="3"/>
        <v>0</v>
      </c>
      <c r="M30">
        <v>22500</v>
      </c>
      <c r="N30">
        <f t="shared" si="4"/>
        <v>23</v>
      </c>
      <c r="P30">
        <f t="shared" si="8"/>
        <v>25</v>
      </c>
      <c r="Q30">
        <f t="shared" si="5"/>
        <v>2</v>
      </c>
    </row>
    <row r="31" spans="1:17" x14ac:dyDescent="0.3">
      <c r="A31">
        <v>79600</v>
      </c>
      <c r="B31">
        <f t="shared" si="0"/>
        <v>80</v>
      </c>
      <c r="D31">
        <f t="shared" si="6"/>
        <v>26</v>
      </c>
      <c r="E31">
        <f t="shared" si="1"/>
        <v>0</v>
      </c>
      <c r="G31">
        <v>11800</v>
      </c>
      <c r="H31">
        <f t="shared" si="2"/>
        <v>12</v>
      </c>
      <c r="J31">
        <f t="shared" si="7"/>
        <v>26</v>
      </c>
      <c r="K31">
        <f t="shared" si="3"/>
        <v>0</v>
      </c>
      <c r="M31">
        <v>76400</v>
      </c>
      <c r="N31">
        <f t="shared" si="4"/>
        <v>76</v>
      </c>
      <c r="P31">
        <f t="shared" si="8"/>
        <v>26</v>
      </c>
      <c r="Q31">
        <f t="shared" si="5"/>
        <v>3</v>
      </c>
    </row>
    <row r="32" spans="1:17" x14ac:dyDescent="0.3">
      <c r="A32">
        <v>55200</v>
      </c>
      <c r="B32">
        <f t="shared" si="0"/>
        <v>55</v>
      </c>
      <c r="D32">
        <f t="shared" si="6"/>
        <v>27</v>
      </c>
      <c r="E32">
        <f t="shared" si="1"/>
        <v>0</v>
      </c>
      <c r="G32">
        <v>15800</v>
      </c>
      <c r="H32">
        <f t="shared" si="2"/>
        <v>16</v>
      </c>
      <c r="J32">
        <f t="shared" si="7"/>
        <v>27</v>
      </c>
      <c r="K32">
        <f t="shared" si="3"/>
        <v>1</v>
      </c>
      <c r="M32">
        <v>30800</v>
      </c>
      <c r="N32">
        <f t="shared" si="4"/>
        <v>31</v>
      </c>
      <c r="P32">
        <f t="shared" si="8"/>
        <v>27</v>
      </c>
      <c r="Q32">
        <f t="shared" si="5"/>
        <v>1</v>
      </c>
    </row>
    <row r="33" spans="1:17" x14ac:dyDescent="0.3">
      <c r="A33">
        <v>93800</v>
      </c>
      <c r="B33">
        <f t="shared" si="0"/>
        <v>94</v>
      </c>
      <c r="D33">
        <f t="shared" si="6"/>
        <v>28</v>
      </c>
      <c r="E33">
        <f t="shared" si="1"/>
        <v>0</v>
      </c>
      <c r="G33">
        <v>31900</v>
      </c>
      <c r="H33">
        <f t="shared" si="2"/>
        <v>32</v>
      </c>
      <c r="J33">
        <f t="shared" si="7"/>
        <v>28</v>
      </c>
      <c r="K33">
        <f t="shared" si="3"/>
        <v>0</v>
      </c>
      <c r="M33">
        <v>25500</v>
      </c>
      <c r="N33">
        <f t="shared" si="4"/>
        <v>26</v>
      </c>
      <c r="P33">
        <f t="shared" si="8"/>
        <v>28</v>
      </c>
      <c r="Q33">
        <f t="shared" si="5"/>
        <v>1</v>
      </c>
    </row>
    <row r="34" spans="1:17" x14ac:dyDescent="0.3">
      <c r="A34">
        <v>65000</v>
      </c>
      <c r="B34">
        <f t="shared" si="0"/>
        <v>65</v>
      </c>
      <c r="D34">
        <f t="shared" si="6"/>
        <v>29</v>
      </c>
      <c r="E34">
        <f t="shared" si="1"/>
        <v>0</v>
      </c>
      <c r="G34">
        <v>11000</v>
      </c>
      <c r="H34">
        <f t="shared" si="2"/>
        <v>11</v>
      </c>
      <c r="J34">
        <f t="shared" si="7"/>
        <v>29</v>
      </c>
      <c r="K34">
        <f t="shared" si="3"/>
        <v>0</v>
      </c>
      <c r="M34">
        <v>25300</v>
      </c>
      <c r="N34">
        <f t="shared" si="4"/>
        <v>25</v>
      </c>
      <c r="P34">
        <f t="shared" si="8"/>
        <v>29</v>
      </c>
      <c r="Q34">
        <f t="shared" si="5"/>
        <v>2</v>
      </c>
    </row>
    <row r="35" spans="1:17" x14ac:dyDescent="0.3">
      <c r="A35">
        <v>52500</v>
      </c>
      <c r="B35">
        <f t="shared" si="0"/>
        <v>53</v>
      </c>
      <c r="D35">
        <f t="shared" si="6"/>
        <v>30</v>
      </c>
      <c r="E35">
        <f t="shared" si="1"/>
        <v>0</v>
      </c>
      <c r="G35">
        <v>11100</v>
      </c>
      <c r="H35">
        <f t="shared" si="2"/>
        <v>11</v>
      </c>
      <c r="J35">
        <f t="shared" si="7"/>
        <v>30</v>
      </c>
      <c r="K35">
        <f t="shared" si="3"/>
        <v>0</v>
      </c>
      <c r="M35">
        <v>49600</v>
      </c>
      <c r="N35">
        <f t="shared" si="4"/>
        <v>50</v>
      </c>
      <c r="P35">
        <f t="shared" si="8"/>
        <v>30</v>
      </c>
      <c r="Q35">
        <f t="shared" si="5"/>
        <v>1</v>
      </c>
    </row>
    <row r="36" spans="1:17" x14ac:dyDescent="0.3">
      <c r="A36">
        <v>59400</v>
      </c>
      <c r="B36">
        <f t="shared" si="0"/>
        <v>59</v>
      </c>
      <c r="D36">
        <f t="shared" si="6"/>
        <v>31</v>
      </c>
      <c r="E36">
        <f t="shared" si="1"/>
        <v>0</v>
      </c>
      <c r="G36">
        <v>10700</v>
      </c>
      <c r="H36">
        <f t="shared" si="2"/>
        <v>11</v>
      </c>
      <c r="J36">
        <f t="shared" si="7"/>
        <v>31</v>
      </c>
      <c r="K36">
        <f t="shared" si="3"/>
        <v>1</v>
      </c>
      <c r="M36">
        <v>45400</v>
      </c>
      <c r="N36">
        <f t="shared" si="4"/>
        <v>45</v>
      </c>
      <c r="P36">
        <f t="shared" si="8"/>
        <v>31</v>
      </c>
      <c r="Q36">
        <f t="shared" si="5"/>
        <v>1</v>
      </c>
    </row>
    <row r="37" spans="1:17" x14ac:dyDescent="0.3">
      <c r="A37">
        <v>57000</v>
      </c>
      <c r="B37">
        <f t="shared" si="0"/>
        <v>57</v>
      </c>
      <c r="D37">
        <f t="shared" si="6"/>
        <v>32</v>
      </c>
      <c r="E37">
        <f t="shared" si="1"/>
        <v>0</v>
      </c>
      <c r="G37">
        <v>11300</v>
      </c>
      <c r="H37">
        <f t="shared" si="2"/>
        <v>11</v>
      </c>
      <c r="J37">
        <f t="shared" si="7"/>
        <v>32</v>
      </c>
      <c r="K37">
        <f t="shared" si="3"/>
        <v>1</v>
      </c>
      <c r="M37">
        <v>25500</v>
      </c>
      <c r="N37">
        <f t="shared" si="4"/>
        <v>26</v>
      </c>
      <c r="P37">
        <f t="shared" si="8"/>
        <v>32</v>
      </c>
      <c r="Q37">
        <f t="shared" si="5"/>
        <v>0</v>
      </c>
    </row>
    <row r="38" spans="1:17" x14ac:dyDescent="0.3">
      <c r="A38">
        <v>51000</v>
      </c>
      <c r="B38">
        <f t="shared" si="0"/>
        <v>51</v>
      </c>
      <c r="D38">
        <f t="shared" si="6"/>
        <v>33</v>
      </c>
      <c r="E38">
        <f t="shared" si="1"/>
        <v>0</v>
      </c>
      <c r="G38">
        <v>15300</v>
      </c>
      <c r="H38">
        <f t="shared" si="2"/>
        <v>15</v>
      </c>
      <c r="J38">
        <f t="shared" si="7"/>
        <v>33</v>
      </c>
      <c r="K38">
        <f t="shared" si="3"/>
        <v>0</v>
      </c>
      <c r="M38">
        <v>42300</v>
      </c>
      <c r="N38">
        <f t="shared" si="4"/>
        <v>42</v>
      </c>
      <c r="P38">
        <f t="shared" si="8"/>
        <v>33</v>
      </c>
      <c r="Q38">
        <f t="shared" si="5"/>
        <v>0</v>
      </c>
    </row>
    <row r="39" spans="1:17" x14ac:dyDescent="0.3">
      <c r="A39">
        <v>49300</v>
      </c>
      <c r="B39">
        <f t="shared" si="0"/>
        <v>49</v>
      </c>
      <c r="D39">
        <f t="shared" si="6"/>
        <v>34</v>
      </c>
      <c r="E39">
        <f t="shared" si="1"/>
        <v>0</v>
      </c>
      <c r="G39">
        <v>10500</v>
      </c>
      <c r="H39">
        <f t="shared" si="2"/>
        <v>11</v>
      </c>
      <c r="J39">
        <f t="shared" si="7"/>
        <v>34</v>
      </c>
      <c r="K39">
        <f t="shared" si="3"/>
        <v>1</v>
      </c>
      <c r="M39">
        <v>35200</v>
      </c>
      <c r="N39">
        <f t="shared" si="4"/>
        <v>35</v>
      </c>
      <c r="P39">
        <f t="shared" si="8"/>
        <v>34</v>
      </c>
      <c r="Q39">
        <f t="shared" si="5"/>
        <v>1</v>
      </c>
    </row>
    <row r="40" spans="1:17" x14ac:dyDescent="0.3">
      <c r="A40">
        <v>56100</v>
      </c>
      <c r="B40">
        <f t="shared" si="0"/>
        <v>56</v>
      </c>
      <c r="D40">
        <f t="shared" si="6"/>
        <v>35</v>
      </c>
      <c r="E40">
        <f t="shared" si="1"/>
        <v>0</v>
      </c>
      <c r="G40">
        <v>12600</v>
      </c>
      <c r="H40">
        <f t="shared" si="2"/>
        <v>13</v>
      </c>
      <c r="J40">
        <f t="shared" si="7"/>
        <v>35</v>
      </c>
      <c r="K40">
        <f t="shared" si="3"/>
        <v>1</v>
      </c>
      <c r="M40">
        <v>21900</v>
      </c>
      <c r="N40">
        <f t="shared" si="4"/>
        <v>22</v>
      </c>
      <c r="P40">
        <f t="shared" si="8"/>
        <v>35</v>
      </c>
      <c r="Q40">
        <f t="shared" si="5"/>
        <v>1</v>
      </c>
    </row>
    <row r="41" spans="1:17" x14ac:dyDescent="0.3">
      <c r="A41">
        <v>51800</v>
      </c>
      <c r="B41">
        <f t="shared" si="0"/>
        <v>52</v>
      </c>
      <c r="D41">
        <f t="shared" si="6"/>
        <v>36</v>
      </c>
      <c r="E41">
        <f t="shared" si="1"/>
        <v>0</v>
      </c>
      <c r="G41">
        <v>12100</v>
      </c>
      <c r="H41">
        <f t="shared" si="2"/>
        <v>12</v>
      </c>
      <c r="J41">
        <f t="shared" si="7"/>
        <v>36</v>
      </c>
      <c r="K41">
        <f t="shared" si="3"/>
        <v>0</v>
      </c>
      <c r="M41">
        <v>17500</v>
      </c>
      <c r="N41">
        <f t="shared" si="4"/>
        <v>18</v>
      </c>
      <c r="P41">
        <f t="shared" si="8"/>
        <v>36</v>
      </c>
      <c r="Q41">
        <f t="shared" si="5"/>
        <v>0</v>
      </c>
    </row>
    <row r="42" spans="1:17" x14ac:dyDescent="0.3">
      <c r="A42">
        <v>94300</v>
      </c>
      <c r="B42">
        <f t="shared" si="0"/>
        <v>94</v>
      </c>
      <c r="D42">
        <f t="shared" si="6"/>
        <v>37</v>
      </c>
      <c r="E42">
        <f t="shared" si="1"/>
        <v>0</v>
      </c>
      <c r="G42">
        <v>12700</v>
      </c>
      <c r="H42">
        <f t="shared" si="2"/>
        <v>13</v>
      </c>
      <c r="J42">
        <f t="shared" si="7"/>
        <v>37</v>
      </c>
      <c r="K42">
        <f t="shared" si="3"/>
        <v>1</v>
      </c>
      <c r="M42">
        <v>172600</v>
      </c>
      <c r="N42">
        <f t="shared" si="4"/>
        <v>173</v>
      </c>
      <c r="P42">
        <f t="shared" si="8"/>
        <v>37</v>
      </c>
      <c r="Q42">
        <f t="shared" si="5"/>
        <v>0</v>
      </c>
    </row>
    <row r="43" spans="1:17" x14ac:dyDescent="0.3">
      <c r="A43">
        <v>110200</v>
      </c>
      <c r="B43">
        <f t="shared" si="0"/>
        <v>110</v>
      </c>
      <c r="D43">
        <f t="shared" si="6"/>
        <v>38</v>
      </c>
      <c r="E43">
        <f t="shared" si="1"/>
        <v>1</v>
      </c>
      <c r="G43">
        <v>11800</v>
      </c>
      <c r="H43">
        <f t="shared" si="2"/>
        <v>12</v>
      </c>
      <c r="J43">
        <f t="shared" si="7"/>
        <v>38</v>
      </c>
      <c r="K43">
        <f t="shared" si="3"/>
        <v>0</v>
      </c>
      <c r="M43">
        <v>59000</v>
      </c>
      <c r="N43">
        <f t="shared" si="4"/>
        <v>59</v>
      </c>
      <c r="P43">
        <f t="shared" si="8"/>
        <v>38</v>
      </c>
      <c r="Q43">
        <f t="shared" si="5"/>
        <v>0</v>
      </c>
    </row>
    <row r="44" spans="1:17" x14ac:dyDescent="0.3">
      <c r="A44">
        <v>135400</v>
      </c>
      <c r="B44">
        <f t="shared" si="0"/>
        <v>135</v>
      </c>
      <c r="D44">
        <f t="shared" si="6"/>
        <v>39</v>
      </c>
      <c r="E44">
        <f t="shared" si="1"/>
        <v>3</v>
      </c>
      <c r="G44">
        <v>9900</v>
      </c>
      <c r="H44">
        <f t="shared" si="2"/>
        <v>10</v>
      </c>
      <c r="J44">
        <f t="shared" si="7"/>
        <v>39</v>
      </c>
      <c r="K44">
        <f t="shared" si="3"/>
        <v>0</v>
      </c>
      <c r="M44">
        <v>22000</v>
      </c>
      <c r="N44">
        <f t="shared" si="4"/>
        <v>22</v>
      </c>
      <c r="P44">
        <f t="shared" si="8"/>
        <v>39</v>
      </c>
      <c r="Q44">
        <f t="shared" si="5"/>
        <v>0</v>
      </c>
    </row>
    <row r="45" spans="1:17" x14ac:dyDescent="0.3">
      <c r="A45">
        <v>140600</v>
      </c>
      <c r="B45">
        <f t="shared" si="0"/>
        <v>141</v>
      </c>
      <c r="D45">
        <f t="shared" si="6"/>
        <v>40</v>
      </c>
      <c r="E45">
        <f t="shared" si="1"/>
        <v>2</v>
      </c>
      <c r="G45">
        <v>9400</v>
      </c>
      <c r="H45">
        <f t="shared" si="2"/>
        <v>9</v>
      </c>
      <c r="J45">
        <f t="shared" si="7"/>
        <v>40</v>
      </c>
      <c r="K45">
        <f t="shared" si="3"/>
        <v>0</v>
      </c>
      <c r="M45">
        <v>10400</v>
      </c>
      <c r="N45">
        <f t="shared" si="4"/>
        <v>10</v>
      </c>
      <c r="P45">
        <f t="shared" si="8"/>
        <v>40</v>
      </c>
      <c r="Q45">
        <f t="shared" si="5"/>
        <v>1</v>
      </c>
    </row>
    <row r="46" spans="1:17" x14ac:dyDescent="0.3">
      <c r="A46">
        <v>75000</v>
      </c>
      <c r="B46">
        <f t="shared" si="0"/>
        <v>75</v>
      </c>
      <c r="D46">
        <f t="shared" si="6"/>
        <v>41</v>
      </c>
      <c r="E46">
        <f t="shared" si="1"/>
        <v>2</v>
      </c>
      <c r="G46">
        <v>36900</v>
      </c>
      <c r="H46">
        <f t="shared" si="2"/>
        <v>37</v>
      </c>
      <c r="J46">
        <f t="shared" si="7"/>
        <v>41</v>
      </c>
      <c r="K46">
        <f t="shared" si="3"/>
        <v>0</v>
      </c>
      <c r="M46">
        <v>18800</v>
      </c>
      <c r="N46">
        <f t="shared" si="4"/>
        <v>19</v>
      </c>
      <c r="P46">
        <f t="shared" si="8"/>
        <v>41</v>
      </c>
      <c r="Q46">
        <f t="shared" si="5"/>
        <v>0</v>
      </c>
    </row>
    <row r="47" spans="1:17" x14ac:dyDescent="0.3">
      <c r="A47">
        <v>62500</v>
      </c>
      <c r="B47">
        <f t="shared" si="0"/>
        <v>63</v>
      </c>
      <c r="D47">
        <f t="shared" si="6"/>
        <v>42</v>
      </c>
      <c r="E47">
        <f t="shared" si="1"/>
        <v>5</v>
      </c>
      <c r="G47">
        <v>17100</v>
      </c>
      <c r="H47">
        <f t="shared" si="2"/>
        <v>17</v>
      </c>
      <c r="J47">
        <f t="shared" si="7"/>
        <v>42</v>
      </c>
      <c r="K47">
        <f t="shared" si="3"/>
        <v>0</v>
      </c>
      <c r="M47">
        <v>17600</v>
      </c>
      <c r="N47">
        <f t="shared" si="4"/>
        <v>18</v>
      </c>
      <c r="P47">
        <f t="shared" si="8"/>
        <v>42</v>
      </c>
      <c r="Q47">
        <f t="shared" si="5"/>
        <v>2</v>
      </c>
    </row>
    <row r="48" spans="1:17" x14ac:dyDescent="0.3">
      <c r="A48">
        <v>51400</v>
      </c>
      <c r="B48">
        <f t="shared" si="0"/>
        <v>51</v>
      </c>
      <c r="D48">
        <f t="shared" si="6"/>
        <v>43</v>
      </c>
      <c r="E48">
        <f t="shared" si="1"/>
        <v>2</v>
      </c>
      <c r="G48">
        <v>10400</v>
      </c>
      <c r="H48">
        <f t="shared" si="2"/>
        <v>10</v>
      </c>
      <c r="J48">
        <f t="shared" si="7"/>
        <v>43</v>
      </c>
      <c r="K48">
        <f t="shared" si="3"/>
        <v>0</v>
      </c>
      <c r="M48">
        <v>15700</v>
      </c>
      <c r="N48">
        <f t="shared" si="4"/>
        <v>16</v>
      </c>
      <c r="P48">
        <f t="shared" si="8"/>
        <v>43</v>
      </c>
      <c r="Q48">
        <f t="shared" si="5"/>
        <v>1</v>
      </c>
    </row>
    <row r="49" spans="1:17" x14ac:dyDescent="0.3">
      <c r="A49">
        <v>48400</v>
      </c>
      <c r="B49">
        <f t="shared" si="0"/>
        <v>48</v>
      </c>
      <c r="D49">
        <f t="shared" si="6"/>
        <v>44</v>
      </c>
      <c r="E49">
        <f t="shared" si="1"/>
        <v>2</v>
      </c>
      <c r="G49">
        <v>9900</v>
      </c>
      <c r="H49">
        <f t="shared" si="2"/>
        <v>10</v>
      </c>
      <c r="J49">
        <f t="shared" si="7"/>
        <v>44</v>
      </c>
      <c r="K49">
        <f t="shared" si="3"/>
        <v>0</v>
      </c>
      <c r="M49">
        <v>29200</v>
      </c>
      <c r="N49">
        <f t="shared" si="4"/>
        <v>29</v>
      </c>
      <c r="P49">
        <f t="shared" si="8"/>
        <v>44</v>
      </c>
      <c r="Q49">
        <f t="shared" si="5"/>
        <v>0</v>
      </c>
    </row>
    <row r="50" spans="1:17" x14ac:dyDescent="0.3">
      <c r="A50">
        <v>45000</v>
      </c>
      <c r="B50">
        <f t="shared" si="0"/>
        <v>45</v>
      </c>
      <c r="D50">
        <f t="shared" si="6"/>
        <v>45</v>
      </c>
      <c r="E50">
        <f t="shared" si="1"/>
        <v>4</v>
      </c>
      <c r="G50">
        <v>9300</v>
      </c>
      <c r="H50">
        <f t="shared" si="2"/>
        <v>9</v>
      </c>
      <c r="J50">
        <f t="shared" si="7"/>
        <v>45</v>
      </c>
      <c r="K50">
        <f t="shared" si="3"/>
        <v>0</v>
      </c>
      <c r="M50">
        <v>13800</v>
      </c>
      <c r="N50">
        <f t="shared" si="4"/>
        <v>14</v>
      </c>
      <c r="P50">
        <f t="shared" si="8"/>
        <v>45</v>
      </c>
      <c r="Q50">
        <f t="shared" si="5"/>
        <v>1</v>
      </c>
    </row>
    <row r="51" spans="1:17" x14ac:dyDescent="0.3">
      <c r="A51">
        <v>119700</v>
      </c>
      <c r="B51">
        <f t="shared" si="0"/>
        <v>120</v>
      </c>
      <c r="D51">
        <f t="shared" si="6"/>
        <v>46</v>
      </c>
      <c r="E51">
        <f t="shared" si="1"/>
        <v>3</v>
      </c>
      <c r="G51">
        <v>8800</v>
      </c>
      <c r="H51">
        <f t="shared" si="2"/>
        <v>9</v>
      </c>
      <c r="J51">
        <f t="shared" si="7"/>
        <v>46</v>
      </c>
      <c r="K51">
        <f t="shared" si="3"/>
        <v>0</v>
      </c>
      <c r="M51">
        <v>11300</v>
      </c>
      <c r="N51">
        <f t="shared" si="4"/>
        <v>11</v>
      </c>
      <c r="P51">
        <f t="shared" si="8"/>
        <v>46</v>
      </c>
      <c r="Q51">
        <f t="shared" si="5"/>
        <v>1</v>
      </c>
    </row>
    <row r="52" spans="1:17" x14ac:dyDescent="0.3">
      <c r="A52">
        <v>159700</v>
      </c>
      <c r="B52">
        <f t="shared" si="0"/>
        <v>160</v>
      </c>
      <c r="D52">
        <f t="shared" si="6"/>
        <v>47</v>
      </c>
      <c r="E52">
        <f t="shared" si="1"/>
        <v>3</v>
      </c>
      <c r="G52">
        <v>14700</v>
      </c>
      <c r="H52">
        <f t="shared" si="2"/>
        <v>15</v>
      </c>
      <c r="J52">
        <f t="shared" si="7"/>
        <v>47</v>
      </c>
      <c r="K52">
        <f t="shared" si="3"/>
        <v>0</v>
      </c>
      <c r="M52">
        <v>17500</v>
      </c>
      <c r="N52">
        <f t="shared" si="4"/>
        <v>18</v>
      </c>
      <c r="P52">
        <f t="shared" si="8"/>
        <v>47</v>
      </c>
      <c r="Q52">
        <f t="shared" si="5"/>
        <v>1</v>
      </c>
    </row>
    <row r="53" spans="1:17" x14ac:dyDescent="0.3">
      <c r="A53">
        <v>106600</v>
      </c>
      <c r="B53">
        <f t="shared" si="0"/>
        <v>107</v>
      </c>
      <c r="D53">
        <f t="shared" si="6"/>
        <v>48</v>
      </c>
      <c r="E53">
        <f t="shared" si="1"/>
        <v>6</v>
      </c>
      <c r="G53">
        <v>34600</v>
      </c>
      <c r="H53">
        <f t="shared" si="2"/>
        <v>35</v>
      </c>
      <c r="J53">
        <f t="shared" si="7"/>
        <v>48</v>
      </c>
      <c r="K53">
        <f t="shared" si="3"/>
        <v>0</v>
      </c>
      <c r="M53">
        <v>18100</v>
      </c>
      <c r="N53">
        <f t="shared" si="4"/>
        <v>18</v>
      </c>
      <c r="P53">
        <f t="shared" si="8"/>
        <v>48</v>
      </c>
      <c r="Q53">
        <f t="shared" si="5"/>
        <v>1</v>
      </c>
    </row>
    <row r="54" spans="1:17" x14ac:dyDescent="0.3">
      <c r="A54">
        <v>108300</v>
      </c>
      <c r="B54">
        <f t="shared" si="0"/>
        <v>108</v>
      </c>
      <c r="D54">
        <f t="shared" si="6"/>
        <v>49</v>
      </c>
      <c r="E54">
        <f t="shared" si="1"/>
        <v>5</v>
      </c>
      <c r="G54">
        <v>18600</v>
      </c>
      <c r="H54">
        <f t="shared" si="2"/>
        <v>19</v>
      </c>
      <c r="J54">
        <f t="shared" si="7"/>
        <v>49</v>
      </c>
      <c r="K54">
        <f t="shared" si="3"/>
        <v>0</v>
      </c>
      <c r="M54">
        <v>10400</v>
      </c>
      <c r="N54">
        <f t="shared" si="4"/>
        <v>10</v>
      </c>
      <c r="P54">
        <f t="shared" si="8"/>
        <v>49</v>
      </c>
      <c r="Q54">
        <f t="shared" si="5"/>
        <v>0</v>
      </c>
    </row>
    <row r="55" spans="1:17" x14ac:dyDescent="0.3">
      <c r="A55">
        <v>146500</v>
      </c>
      <c r="B55">
        <f t="shared" si="0"/>
        <v>147</v>
      </c>
      <c r="D55">
        <f t="shared" si="6"/>
        <v>50</v>
      </c>
      <c r="E55">
        <f t="shared" si="1"/>
        <v>3</v>
      </c>
      <c r="G55">
        <v>26600</v>
      </c>
      <c r="H55">
        <f t="shared" si="2"/>
        <v>27</v>
      </c>
      <c r="J55">
        <f t="shared" si="7"/>
        <v>50</v>
      </c>
      <c r="K55">
        <f t="shared" si="3"/>
        <v>0</v>
      </c>
      <c r="M55">
        <v>8900</v>
      </c>
      <c r="N55">
        <f t="shared" si="4"/>
        <v>9</v>
      </c>
      <c r="P55">
        <f t="shared" si="8"/>
        <v>50</v>
      </c>
      <c r="Q55">
        <f t="shared" si="5"/>
        <v>1</v>
      </c>
    </row>
    <row r="56" spans="1:17" x14ac:dyDescent="0.3">
      <c r="A56">
        <v>55500</v>
      </c>
      <c r="B56">
        <f t="shared" si="0"/>
        <v>56</v>
      </c>
      <c r="D56">
        <f t="shared" si="6"/>
        <v>51</v>
      </c>
      <c r="E56">
        <f t="shared" si="1"/>
        <v>3</v>
      </c>
      <c r="G56">
        <v>10100</v>
      </c>
      <c r="H56">
        <f t="shared" si="2"/>
        <v>10</v>
      </c>
      <c r="J56">
        <f t="shared" si="7"/>
        <v>51</v>
      </c>
      <c r="K56">
        <f t="shared" si="3"/>
        <v>0</v>
      </c>
      <c r="M56">
        <v>8400</v>
      </c>
      <c r="N56">
        <f t="shared" si="4"/>
        <v>8</v>
      </c>
      <c r="P56">
        <f t="shared" si="8"/>
        <v>51</v>
      </c>
      <c r="Q56">
        <f t="shared" si="5"/>
        <v>0</v>
      </c>
    </row>
    <row r="57" spans="1:17" x14ac:dyDescent="0.3">
      <c r="A57">
        <v>46000</v>
      </c>
      <c r="B57">
        <f t="shared" si="0"/>
        <v>46</v>
      </c>
      <c r="D57">
        <f t="shared" si="6"/>
        <v>52</v>
      </c>
      <c r="E57">
        <f t="shared" si="1"/>
        <v>4</v>
      </c>
      <c r="G57">
        <v>15300</v>
      </c>
      <c r="H57">
        <f t="shared" si="2"/>
        <v>15</v>
      </c>
      <c r="J57">
        <f t="shared" si="7"/>
        <v>52</v>
      </c>
      <c r="K57">
        <f t="shared" si="3"/>
        <v>0</v>
      </c>
      <c r="M57">
        <v>147900</v>
      </c>
      <c r="N57">
        <f t="shared" si="4"/>
        <v>148</v>
      </c>
      <c r="P57">
        <f t="shared" si="8"/>
        <v>52</v>
      </c>
      <c r="Q57">
        <f t="shared" si="5"/>
        <v>0</v>
      </c>
    </row>
    <row r="58" spans="1:17" x14ac:dyDescent="0.3">
      <c r="A58">
        <v>61000</v>
      </c>
      <c r="B58">
        <f t="shared" si="0"/>
        <v>61</v>
      </c>
      <c r="D58">
        <f t="shared" si="6"/>
        <v>53</v>
      </c>
      <c r="E58">
        <f t="shared" si="1"/>
        <v>3</v>
      </c>
      <c r="G58">
        <v>10200</v>
      </c>
      <c r="H58">
        <f t="shared" si="2"/>
        <v>10</v>
      </c>
      <c r="J58">
        <f t="shared" si="7"/>
        <v>53</v>
      </c>
      <c r="K58">
        <f t="shared" si="3"/>
        <v>0</v>
      </c>
      <c r="M58">
        <v>46600</v>
      </c>
      <c r="N58">
        <f t="shared" si="4"/>
        <v>47</v>
      </c>
      <c r="P58">
        <f t="shared" si="8"/>
        <v>53</v>
      </c>
      <c r="Q58">
        <f t="shared" si="5"/>
        <v>0</v>
      </c>
    </row>
    <row r="59" spans="1:17" x14ac:dyDescent="0.3">
      <c r="A59">
        <v>48700</v>
      </c>
      <c r="B59">
        <f t="shared" si="0"/>
        <v>49</v>
      </c>
      <c r="D59">
        <f t="shared" si="6"/>
        <v>54</v>
      </c>
      <c r="E59">
        <f t="shared" si="1"/>
        <v>0</v>
      </c>
      <c r="G59">
        <v>10400</v>
      </c>
      <c r="H59">
        <f t="shared" si="2"/>
        <v>10</v>
      </c>
      <c r="J59">
        <f t="shared" si="7"/>
        <v>54</v>
      </c>
      <c r="K59">
        <f t="shared" si="3"/>
        <v>0</v>
      </c>
      <c r="M59">
        <v>48300</v>
      </c>
      <c r="N59">
        <f t="shared" si="4"/>
        <v>48</v>
      </c>
      <c r="P59">
        <f t="shared" si="8"/>
        <v>54</v>
      </c>
      <c r="Q59">
        <f t="shared" si="5"/>
        <v>0</v>
      </c>
    </row>
    <row r="60" spans="1:17" x14ac:dyDescent="0.3">
      <c r="A60">
        <v>42400</v>
      </c>
      <c r="B60">
        <f t="shared" si="0"/>
        <v>42</v>
      </c>
      <c r="D60">
        <f t="shared" si="6"/>
        <v>55</v>
      </c>
      <c r="E60">
        <f t="shared" si="1"/>
        <v>2</v>
      </c>
      <c r="G60">
        <v>9400</v>
      </c>
      <c r="H60">
        <f t="shared" si="2"/>
        <v>9</v>
      </c>
      <c r="J60">
        <f t="shared" si="7"/>
        <v>55</v>
      </c>
      <c r="K60">
        <f t="shared" si="3"/>
        <v>0</v>
      </c>
      <c r="M60">
        <v>73000</v>
      </c>
      <c r="N60">
        <f t="shared" si="4"/>
        <v>73</v>
      </c>
      <c r="P60">
        <f t="shared" si="8"/>
        <v>55</v>
      </c>
      <c r="Q60">
        <f t="shared" si="5"/>
        <v>1</v>
      </c>
    </row>
    <row r="61" spans="1:17" x14ac:dyDescent="0.3">
      <c r="A61">
        <v>66000</v>
      </c>
      <c r="B61">
        <f t="shared" si="0"/>
        <v>66</v>
      </c>
      <c r="D61">
        <f t="shared" si="6"/>
        <v>56</v>
      </c>
      <c r="E61">
        <f t="shared" si="1"/>
        <v>3</v>
      </c>
      <c r="G61">
        <v>14000</v>
      </c>
      <c r="H61">
        <f t="shared" si="2"/>
        <v>14</v>
      </c>
      <c r="J61">
        <f t="shared" si="7"/>
        <v>56</v>
      </c>
      <c r="K61">
        <f t="shared" si="3"/>
        <v>0</v>
      </c>
      <c r="M61">
        <v>17900</v>
      </c>
      <c r="N61">
        <f t="shared" si="4"/>
        <v>18</v>
      </c>
      <c r="P61">
        <f t="shared" si="8"/>
        <v>56</v>
      </c>
      <c r="Q61">
        <f t="shared" si="5"/>
        <v>0</v>
      </c>
    </row>
    <row r="62" spans="1:17" x14ac:dyDescent="0.3">
      <c r="A62">
        <v>58500</v>
      </c>
      <c r="B62">
        <f t="shared" si="0"/>
        <v>59</v>
      </c>
      <c r="D62">
        <f t="shared" si="6"/>
        <v>57</v>
      </c>
      <c r="E62">
        <f t="shared" si="1"/>
        <v>4</v>
      </c>
      <c r="G62">
        <v>12500</v>
      </c>
      <c r="H62">
        <f t="shared" si="2"/>
        <v>13</v>
      </c>
      <c r="J62">
        <f t="shared" si="7"/>
        <v>57</v>
      </c>
      <c r="K62">
        <f t="shared" si="3"/>
        <v>0</v>
      </c>
      <c r="M62">
        <v>11200</v>
      </c>
      <c r="N62">
        <f t="shared" si="4"/>
        <v>11</v>
      </c>
      <c r="P62">
        <f t="shared" si="8"/>
        <v>57</v>
      </c>
      <c r="Q62">
        <f t="shared" si="5"/>
        <v>0</v>
      </c>
    </row>
    <row r="63" spans="1:17" x14ac:dyDescent="0.3">
      <c r="A63">
        <v>48400</v>
      </c>
      <c r="B63">
        <f t="shared" si="0"/>
        <v>48</v>
      </c>
      <c r="D63">
        <f t="shared" si="6"/>
        <v>58</v>
      </c>
      <c r="E63">
        <f t="shared" si="1"/>
        <v>1</v>
      </c>
      <c r="G63">
        <v>12000</v>
      </c>
      <c r="H63">
        <f t="shared" si="2"/>
        <v>12</v>
      </c>
      <c r="J63">
        <f t="shared" si="7"/>
        <v>58</v>
      </c>
      <c r="K63">
        <f t="shared" si="3"/>
        <v>0</v>
      </c>
      <c r="M63">
        <v>7800</v>
      </c>
      <c r="N63">
        <f t="shared" si="4"/>
        <v>8</v>
      </c>
      <c r="P63">
        <f t="shared" si="8"/>
        <v>58</v>
      </c>
      <c r="Q63">
        <f t="shared" si="5"/>
        <v>0</v>
      </c>
    </row>
    <row r="64" spans="1:17" x14ac:dyDescent="0.3">
      <c r="A64">
        <v>50300</v>
      </c>
      <c r="B64">
        <f t="shared" si="0"/>
        <v>50</v>
      </c>
      <c r="D64">
        <f t="shared" si="6"/>
        <v>59</v>
      </c>
      <c r="E64">
        <f t="shared" si="1"/>
        <v>2</v>
      </c>
      <c r="G64">
        <v>10100</v>
      </c>
      <c r="H64">
        <f t="shared" si="2"/>
        <v>10</v>
      </c>
      <c r="J64">
        <f t="shared" si="7"/>
        <v>59</v>
      </c>
      <c r="K64">
        <f t="shared" si="3"/>
        <v>0</v>
      </c>
      <c r="M64">
        <v>21600</v>
      </c>
      <c r="N64">
        <f t="shared" si="4"/>
        <v>22</v>
      </c>
      <c r="P64">
        <f t="shared" si="8"/>
        <v>59</v>
      </c>
      <c r="Q64">
        <f t="shared" si="5"/>
        <v>1</v>
      </c>
    </row>
    <row r="65" spans="1:17" x14ac:dyDescent="0.3">
      <c r="A65">
        <v>44900</v>
      </c>
      <c r="B65">
        <f t="shared" si="0"/>
        <v>45</v>
      </c>
      <c r="D65">
        <f t="shared" si="6"/>
        <v>60</v>
      </c>
      <c r="E65">
        <f t="shared" si="1"/>
        <v>3</v>
      </c>
      <c r="G65">
        <v>9900</v>
      </c>
      <c r="H65">
        <f t="shared" si="2"/>
        <v>10</v>
      </c>
      <c r="J65">
        <f t="shared" si="7"/>
        <v>60</v>
      </c>
      <c r="K65">
        <f t="shared" si="3"/>
        <v>0</v>
      </c>
      <c r="M65">
        <v>11800</v>
      </c>
      <c r="N65">
        <f t="shared" si="4"/>
        <v>12</v>
      </c>
      <c r="P65">
        <f t="shared" si="8"/>
        <v>60</v>
      </c>
      <c r="Q65">
        <f t="shared" si="5"/>
        <v>0</v>
      </c>
    </row>
    <row r="66" spans="1:17" x14ac:dyDescent="0.3">
      <c r="A66">
        <v>46700</v>
      </c>
      <c r="B66">
        <f t="shared" si="0"/>
        <v>47</v>
      </c>
      <c r="D66">
        <f t="shared" si="6"/>
        <v>61</v>
      </c>
      <c r="E66">
        <f t="shared" si="1"/>
        <v>2</v>
      </c>
      <c r="G66">
        <v>9900</v>
      </c>
      <c r="H66">
        <f t="shared" si="2"/>
        <v>10</v>
      </c>
      <c r="J66">
        <f t="shared" si="7"/>
        <v>61</v>
      </c>
      <c r="K66">
        <f t="shared" si="3"/>
        <v>1</v>
      </c>
      <c r="M66">
        <v>42900</v>
      </c>
      <c r="N66">
        <f t="shared" si="4"/>
        <v>43</v>
      </c>
      <c r="P66">
        <f t="shared" si="8"/>
        <v>61</v>
      </c>
      <c r="Q66">
        <f t="shared" si="5"/>
        <v>0</v>
      </c>
    </row>
    <row r="67" spans="1:17" x14ac:dyDescent="0.3">
      <c r="A67">
        <v>48000</v>
      </c>
      <c r="B67">
        <f t="shared" si="0"/>
        <v>48</v>
      </c>
      <c r="D67">
        <f t="shared" si="6"/>
        <v>62</v>
      </c>
      <c r="E67">
        <f t="shared" si="1"/>
        <v>0</v>
      </c>
      <c r="G67">
        <v>9900</v>
      </c>
      <c r="H67">
        <f t="shared" si="2"/>
        <v>10</v>
      </c>
      <c r="J67">
        <f t="shared" si="7"/>
        <v>62</v>
      </c>
      <c r="K67">
        <f t="shared" si="3"/>
        <v>0</v>
      </c>
      <c r="M67">
        <v>79700</v>
      </c>
      <c r="N67">
        <f t="shared" si="4"/>
        <v>80</v>
      </c>
      <c r="P67">
        <f t="shared" si="8"/>
        <v>62</v>
      </c>
      <c r="Q67">
        <f t="shared" si="5"/>
        <v>0</v>
      </c>
    </row>
    <row r="68" spans="1:17" x14ac:dyDescent="0.3">
      <c r="A68">
        <v>59700</v>
      </c>
      <c r="B68">
        <f t="shared" si="0"/>
        <v>60</v>
      </c>
      <c r="D68">
        <f t="shared" si="6"/>
        <v>63</v>
      </c>
      <c r="E68">
        <f t="shared" si="1"/>
        <v>1</v>
      </c>
      <c r="G68">
        <v>10200</v>
      </c>
      <c r="H68">
        <f t="shared" si="2"/>
        <v>10</v>
      </c>
      <c r="J68">
        <f t="shared" si="7"/>
        <v>63</v>
      </c>
      <c r="K68">
        <f t="shared" si="3"/>
        <v>0</v>
      </c>
      <c r="M68">
        <v>41800</v>
      </c>
      <c r="N68">
        <f t="shared" si="4"/>
        <v>42</v>
      </c>
      <c r="P68">
        <f t="shared" si="8"/>
        <v>63</v>
      </c>
      <c r="Q68">
        <f t="shared" si="5"/>
        <v>0</v>
      </c>
    </row>
    <row r="69" spans="1:17" x14ac:dyDescent="0.3">
      <c r="A69">
        <v>45500</v>
      </c>
      <c r="B69">
        <f t="shared" si="0"/>
        <v>46</v>
      </c>
      <c r="D69">
        <f t="shared" si="6"/>
        <v>64</v>
      </c>
      <c r="E69">
        <f t="shared" si="1"/>
        <v>1</v>
      </c>
      <c r="G69">
        <v>9900</v>
      </c>
      <c r="H69">
        <f t="shared" si="2"/>
        <v>10</v>
      </c>
      <c r="J69">
        <f t="shared" si="7"/>
        <v>64</v>
      </c>
      <c r="K69">
        <f t="shared" si="3"/>
        <v>0</v>
      </c>
      <c r="M69">
        <v>16400</v>
      </c>
      <c r="N69">
        <f t="shared" si="4"/>
        <v>16</v>
      </c>
      <c r="P69">
        <f t="shared" si="8"/>
        <v>64</v>
      </c>
      <c r="Q69">
        <f t="shared" si="5"/>
        <v>0</v>
      </c>
    </row>
    <row r="70" spans="1:17" x14ac:dyDescent="0.3">
      <c r="A70">
        <v>40100</v>
      </c>
      <c r="B70">
        <f t="shared" si="0"/>
        <v>40</v>
      </c>
      <c r="D70">
        <f t="shared" si="6"/>
        <v>65</v>
      </c>
      <c r="E70">
        <f t="shared" si="1"/>
        <v>1</v>
      </c>
      <c r="G70">
        <v>9900</v>
      </c>
      <c r="H70">
        <f t="shared" si="2"/>
        <v>10</v>
      </c>
      <c r="J70">
        <f t="shared" si="7"/>
        <v>65</v>
      </c>
      <c r="K70">
        <f t="shared" si="3"/>
        <v>0</v>
      </c>
      <c r="M70">
        <v>10400</v>
      </c>
      <c r="N70">
        <f t="shared" si="4"/>
        <v>10</v>
      </c>
      <c r="P70">
        <f t="shared" si="8"/>
        <v>65</v>
      </c>
      <c r="Q70">
        <f t="shared" si="5"/>
        <v>0</v>
      </c>
    </row>
    <row r="71" spans="1:17" x14ac:dyDescent="0.3">
      <c r="A71">
        <v>41900</v>
      </c>
      <c r="B71">
        <f t="shared" ref="B71:B105" si="9">ROUND(A71/$B$2, 0)</f>
        <v>42</v>
      </c>
      <c r="D71">
        <f t="shared" si="6"/>
        <v>66</v>
      </c>
      <c r="E71">
        <f t="shared" ref="E71:E134" si="10">COUNTIF($B$6:$B$1000006,D71)</f>
        <v>1</v>
      </c>
      <c r="G71">
        <v>9600</v>
      </c>
      <c r="H71">
        <f t="shared" ref="H71:H105" si="11">ROUND(G71/$H$2, 0)</f>
        <v>10</v>
      </c>
      <c r="J71">
        <f t="shared" si="7"/>
        <v>66</v>
      </c>
      <c r="K71">
        <f t="shared" ref="K71:K134" si="12">COUNTIF($H$6:$H$1000006,J71)</f>
        <v>0</v>
      </c>
      <c r="M71">
        <v>8800</v>
      </c>
      <c r="N71">
        <f t="shared" ref="N71:N105" si="13">ROUND(M71/$N$2, 0)</f>
        <v>9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41700</v>
      </c>
      <c r="B72">
        <f t="shared" si="9"/>
        <v>42</v>
      </c>
      <c r="D72">
        <f t="shared" ref="D72:D135" si="15">D71+1</f>
        <v>67</v>
      </c>
      <c r="E72">
        <f t="shared" si="10"/>
        <v>0</v>
      </c>
      <c r="G72">
        <v>11300</v>
      </c>
      <c r="H72">
        <f t="shared" si="11"/>
        <v>11</v>
      </c>
      <c r="J72">
        <f t="shared" ref="J72:J135" si="16">J71+1</f>
        <v>67</v>
      </c>
      <c r="K72">
        <f t="shared" si="12"/>
        <v>0</v>
      </c>
      <c r="M72">
        <v>100300</v>
      </c>
      <c r="N72">
        <f t="shared" si="13"/>
        <v>100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40600</v>
      </c>
      <c r="B73">
        <f t="shared" si="9"/>
        <v>41</v>
      </c>
      <c r="D73">
        <f t="shared" si="15"/>
        <v>68</v>
      </c>
      <c r="E73">
        <f t="shared" si="10"/>
        <v>0</v>
      </c>
      <c r="G73">
        <v>10600</v>
      </c>
      <c r="H73">
        <f t="shared" si="11"/>
        <v>11</v>
      </c>
      <c r="J73">
        <f t="shared" si="16"/>
        <v>68</v>
      </c>
      <c r="K73">
        <f t="shared" si="12"/>
        <v>0</v>
      </c>
      <c r="M73">
        <v>39800</v>
      </c>
      <c r="N73">
        <f t="shared" si="13"/>
        <v>40</v>
      </c>
      <c r="P73">
        <f t="shared" si="17"/>
        <v>68</v>
      </c>
      <c r="Q73">
        <f t="shared" si="14"/>
        <v>0</v>
      </c>
    </row>
    <row r="74" spans="1:17" x14ac:dyDescent="0.3">
      <c r="A74">
        <v>51900</v>
      </c>
      <c r="B74">
        <f t="shared" si="9"/>
        <v>52</v>
      </c>
      <c r="D74">
        <f t="shared" si="15"/>
        <v>69</v>
      </c>
      <c r="E74">
        <f t="shared" si="10"/>
        <v>0</v>
      </c>
      <c r="G74">
        <v>9800</v>
      </c>
      <c r="H74">
        <f t="shared" si="11"/>
        <v>10</v>
      </c>
      <c r="J74">
        <f t="shared" si="16"/>
        <v>69</v>
      </c>
      <c r="K74">
        <f t="shared" si="12"/>
        <v>0</v>
      </c>
      <c r="M74">
        <v>6900</v>
      </c>
      <c r="N74">
        <f t="shared" si="13"/>
        <v>7</v>
      </c>
      <c r="P74">
        <f t="shared" si="17"/>
        <v>69</v>
      </c>
      <c r="Q74">
        <f t="shared" si="14"/>
        <v>0</v>
      </c>
    </row>
    <row r="75" spans="1:17" x14ac:dyDescent="0.3">
      <c r="A75">
        <v>47300</v>
      </c>
      <c r="B75">
        <f t="shared" si="9"/>
        <v>47</v>
      </c>
      <c r="D75">
        <f t="shared" si="15"/>
        <v>70</v>
      </c>
      <c r="E75">
        <f t="shared" si="10"/>
        <v>1</v>
      </c>
      <c r="G75">
        <v>9700</v>
      </c>
      <c r="H75">
        <f t="shared" si="11"/>
        <v>10</v>
      </c>
      <c r="J75">
        <f t="shared" si="16"/>
        <v>70</v>
      </c>
      <c r="K75">
        <f t="shared" si="12"/>
        <v>0</v>
      </c>
      <c r="M75">
        <v>16100</v>
      </c>
      <c r="N75">
        <f t="shared" si="13"/>
        <v>16</v>
      </c>
      <c r="P75">
        <f t="shared" si="17"/>
        <v>70</v>
      </c>
      <c r="Q75">
        <f t="shared" si="14"/>
        <v>0</v>
      </c>
    </row>
    <row r="76" spans="1:17" x14ac:dyDescent="0.3">
      <c r="A76">
        <v>43600</v>
      </c>
      <c r="B76">
        <f t="shared" si="9"/>
        <v>44</v>
      </c>
      <c r="D76">
        <f t="shared" si="15"/>
        <v>71</v>
      </c>
      <c r="E76">
        <f t="shared" si="10"/>
        <v>1</v>
      </c>
      <c r="G76">
        <v>9900</v>
      </c>
      <c r="H76">
        <f t="shared" si="11"/>
        <v>10</v>
      </c>
      <c r="J76">
        <f t="shared" si="16"/>
        <v>71</v>
      </c>
      <c r="K76">
        <f t="shared" si="12"/>
        <v>0</v>
      </c>
      <c r="M76">
        <v>14200</v>
      </c>
      <c r="N76">
        <f t="shared" si="13"/>
        <v>14</v>
      </c>
      <c r="P76">
        <f t="shared" si="17"/>
        <v>71</v>
      </c>
      <c r="Q76">
        <f t="shared" si="14"/>
        <v>0</v>
      </c>
    </row>
    <row r="77" spans="1:17" x14ac:dyDescent="0.3">
      <c r="A77">
        <v>43800</v>
      </c>
      <c r="B77">
        <f t="shared" si="9"/>
        <v>44</v>
      </c>
      <c r="D77">
        <f t="shared" si="15"/>
        <v>72</v>
      </c>
      <c r="E77">
        <f t="shared" si="10"/>
        <v>0</v>
      </c>
      <c r="G77">
        <v>10200</v>
      </c>
      <c r="H77">
        <f t="shared" si="11"/>
        <v>10</v>
      </c>
      <c r="J77">
        <f t="shared" si="16"/>
        <v>72</v>
      </c>
      <c r="K77">
        <f t="shared" si="12"/>
        <v>0</v>
      </c>
      <c r="M77">
        <v>16800</v>
      </c>
      <c r="N77">
        <f t="shared" si="13"/>
        <v>17</v>
      </c>
      <c r="P77">
        <f t="shared" si="17"/>
        <v>72</v>
      </c>
      <c r="Q77">
        <f t="shared" si="14"/>
        <v>0</v>
      </c>
    </row>
    <row r="78" spans="1:17" x14ac:dyDescent="0.3">
      <c r="A78">
        <v>46500</v>
      </c>
      <c r="B78">
        <f t="shared" si="9"/>
        <v>47</v>
      </c>
      <c r="D78">
        <f t="shared" si="15"/>
        <v>73</v>
      </c>
      <c r="E78">
        <f t="shared" si="10"/>
        <v>0</v>
      </c>
      <c r="G78">
        <v>9700</v>
      </c>
      <c r="H78">
        <f t="shared" si="11"/>
        <v>10</v>
      </c>
      <c r="J78">
        <f t="shared" si="16"/>
        <v>73</v>
      </c>
      <c r="K78">
        <f t="shared" si="12"/>
        <v>0</v>
      </c>
      <c r="M78">
        <v>24200</v>
      </c>
      <c r="N78">
        <f t="shared" si="13"/>
        <v>24</v>
      </c>
      <c r="P78">
        <f t="shared" si="17"/>
        <v>73</v>
      </c>
      <c r="Q78">
        <f t="shared" si="14"/>
        <v>1</v>
      </c>
    </row>
    <row r="79" spans="1:17" x14ac:dyDescent="0.3">
      <c r="A79">
        <v>44900</v>
      </c>
      <c r="B79">
        <f t="shared" si="9"/>
        <v>45</v>
      </c>
      <c r="D79">
        <f t="shared" si="15"/>
        <v>74</v>
      </c>
      <c r="E79">
        <f t="shared" si="10"/>
        <v>0</v>
      </c>
      <c r="G79">
        <v>10300</v>
      </c>
      <c r="H79">
        <f t="shared" si="11"/>
        <v>10</v>
      </c>
      <c r="J79">
        <f t="shared" si="16"/>
        <v>74</v>
      </c>
      <c r="K79">
        <f t="shared" si="12"/>
        <v>0</v>
      </c>
      <c r="M79">
        <v>19700</v>
      </c>
      <c r="N79">
        <f t="shared" si="13"/>
        <v>20</v>
      </c>
      <c r="P79">
        <f t="shared" si="17"/>
        <v>74</v>
      </c>
      <c r="Q79">
        <f t="shared" si="14"/>
        <v>0</v>
      </c>
    </row>
    <row r="80" spans="1:17" x14ac:dyDescent="0.3">
      <c r="A80">
        <v>235200</v>
      </c>
      <c r="B80">
        <f t="shared" si="9"/>
        <v>235</v>
      </c>
      <c r="D80">
        <f t="shared" si="15"/>
        <v>75</v>
      </c>
      <c r="E80">
        <f t="shared" si="10"/>
        <v>1</v>
      </c>
      <c r="G80">
        <v>10400</v>
      </c>
      <c r="H80">
        <f t="shared" si="11"/>
        <v>10</v>
      </c>
      <c r="J80">
        <f t="shared" si="16"/>
        <v>75</v>
      </c>
      <c r="K80">
        <f t="shared" si="12"/>
        <v>0</v>
      </c>
      <c r="M80">
        <v>7900</v>
      </c>
      <c r="N80">
        <f t="shared" si="13"/>
        <v>8</v>
      </c>
      <c r="P80">
        <f t="shared" si="17"/>
        <v>75</v>
      </c>
      <c r="Q80">
        <f t="shared" si="14"/>
        <v>0</v>
      </c>
    </row>
    <row r="81" spans="1:17" x14ac:dyDescent="0.3">
      <c r="A81">
        <v>81000</v>
      </c>
      <c r="B81">
        <f t="shared" si="9"/>
        <v>81</v>
      </c>
      <c r="D81">
        <f t="shared" si="15"/>
        <v>76</v>
      </c>
      <c r="E81">
        <f t="shared" si="10"/>
        <v>0</v>
      </c>
      <c r="G81">
        <v>9600</v>
      </c>
      <c r="H81">
        <f t="shared" si="11"/>
        <v>10</v>
      </c>
      <c r="J81">
        <f t="shared" si="16"/>
        <v>76</v>
      </c>
      <c r="K81">
        <f t="shared" si="12"/>
        <v>0</v>
      </c>
      <c r="M81">
        <v>11000</v>
      </c>
      <c r="N81">
        <f t="shared" si="13"/>
        <v>11</v>
      </c>
      <c r="P81">
        <f t="shared" si="17"/>
        <v>76</v>
      </c>
      <c r="Q81">
        <f t="shared" si="14"/>
        <v>1</v>
      </c>
    </row>
    <row r="82" spans="1:17" x14ac:dyDescent="0.3">
      <c r="A82">
        <v>171200</v>
      </c>
      <c r="B82">
        <f t="shared" si="9"/>
        <v>171</v>
      </c>
      <c r="D82">
        <f t="shared" si="15"/>
        <v>77</v>
      </c>
      <c r="E82">
        <f t="shared" si="10"/>
        <v>0</v>
      </c>
      <c r="G82">
        <v>15400</v>
      </c>
      <c r="H82">
        <f t="shared" si="11"/>
        <v>15</v>
      </c>
      <c r="J82">
        <f t="shared" si="16"/>
        <v>77</v>
      </c>
      <c r="K82">
        <f t="shared" si="12"/>
        <v>0</v>
      </c>
      <c r="M82">
        <v>24100</v>
      </c>
      <c r="N82">
        <f t="shared" si="13"/>
        <v>24</v>
      </c>
      <c r="P82">
        <f t="shared" si="17"/>
        <v>77</v>
      </c>
      <c r="Q82">
        <f t="shared" si="14"/>
        <v>0</v>
      </c>
    </row>
    <row r="83" spans="1:17" x14ac:dyDescent="0.3">
      <c r="A83">
        <v>109800</v>
      </c>
      <c r="B83">
        <f t="shared" si="9"/>
        <v>110</v>
      </c>
      <c r="D83">
        <f t="shared" si="15"/>
        <v>78</v>
      </c>
      <c r="E83">
        <f t="shared" si="10"/>
        <v>0</v>
      </c>
      <c r="G83">
        <v>10500</v>
      </c>
      <c r="H83">
        <f t="shared" si="11"/>
        <v>11</v>
      </c>
      <c r="J83">
        <f t="shared" si="16"/>
        <v>78</v>
      </c>
      <c r="K83">
        <f t="shared" si="12"/>
        <v>0</v>
      </c>
      <c r="M83">
        <v>9400</v>
      </c>
      <c r="N83">
        <f t="shared" si="13"/>
        <v>9</v>
      </c>
      <c r="P83">
        <f t="shared" si="17"/>
        <v>78</v>
      </c>
      <c r="Q83">
        <f t="shared" si="14"/>
        <v>0</v>
      </c>
    </row>
    <row r="84" spans="1:17" x14ac:dyDescent="0.3">
      <c r="A84">
        <v>93700</v>
      </c>
      <c r="B84">
        <f t="shared" si="9"/>
        <v>94</v>
      </c>
      <c r="D84">
        <f t="shared" si="15"/>
        <v>79</v>
      </c>
      <c r="E84">
        <f t="shared" si="10"/>
        <v>0</v>
      </c>
      <c r="G84">
        <v>11000</v>
      </c>
      <c r="H84">
        <f t="shared" si="11"/>
        <v>11</v>
      </c>
      <c r="J84">
        <f t="shared" si="16"/>
        <v>79</v>
      </c>
      <c r="K84">
        <f t="shared" si="12"/>
        <v>0</v>
      </c>
      <c r="M84">
        <v>17100</v>
      </c>
      <c r="N84">
        <f t="shared" si="13"/>
        <v>17</v>
      </c>
      <c r="P84">
        <f t="shared" si="17"/>
        <v>79</v>
      </c>
      <c r="Q84">
        <f t="shared" si="14"/>
        <v>0</v>
      </c>
    </row>
    <row r="85" spans="1:17" x14ac:dyDescent="0.3">
      <c r="A85">
        <v>181900</v>
      </c>
      <c r="B85">
        <f t="shared" si="9"/>
        <v>182</v>
      </c>
      <c r="D85">
        <f t="shared" si="15"/>
        <v>80</v>
      </c>
      <c r="E85">
        <f t="shared" si="10"/>
        <v>1</v>
      </c>
      <c r="G85">
        <v>12600</v>
      </c>
      <c r="H85">
        <f t="shared" si="11"/>
        <v>13</v>
      </c>
      <c r="J85">
        <f t="shared" si="16"/>
        <v>80</v>
      </c>
      <c r="K85">
        <f t="shared" si="12"/>
        <v>0</v>
      </c>
      <c r="M85">
        <v>6400</v>
      </c>
      <c r="N85">
        <f t="shared" si="13"/>
        <v>6</v>
      </c>
      <c r="P85">
        <f t="shared" si="17"/>
        <v>80</v>
      </c>
      <c r="Q85">
        <f t="shared" si="14"/>
        <v>1</v>
      </c>
    </row>
    <row r="86" spans="1:17" x14ac:dyDescent="0.3">
      <c r="A86">
        <v>60300</v>
      </c>
      <c r="B86">
        <f t="shared" si="9"/>
        <v>60</v>
      </c>
      <c r="D86">
        <f t="shared" si="15"/>
        <v>81</v>
      </c>
      <c r="E86">
        <f t="shared" si="10"/>
        <v>1</v>
      </c>
      <c r="G86">
        <v>10000</v>
      </c>
      <c r="H86">
        <f t="shared" si="11"/>
        <v>10</v>
      </c>
      <c r="J86">
        <f t="shared" si="16"/>
        <v>81</v>
      </c>
      <c r="K86">
        <f t="shared" si="12"/>
        <v>0</v>
      </c>
      <c r="M86">
        <v>14300</v>
      </c>
      <c r="N86">
        <f t="shared" si="13"/>
        <v>14</v>
      </c>
      <c r="P86">
        <f t="shared" si="17"/>
        <v>81</v>
      </c>
      <c r="Q86">
        <f t="shared" si="14"/>
        <v>0</v>
      </c>
    </row>
    <row r="87" spans="1:17" x14ac:dyDescent="0.3">
      <c r="A87">
        <v>39700</v>
      </c>
      <c r="B87">
        <f t="shared" si="9"/>
        <v>40</v>
      </c>
      <c r="D87">
        <f t="shared" si="15"/>
        <v>82</v>
      </c>
      <c r="E87">
        <f t="shared" si="10"/>
        <v>0</v>
      </c>
      <c r="G87">
        <v>10000</v>
      </c>
      <c r="H87">
        <f t="shared" si="11"/>
        <v>10</v>
      </c>
      <c r="J87">
        <f t="shared" si="16"/>
        <v>82</v>
      </c>
      <c r="K87">
        <f t="shared" si="12"/>
        <v>0</v>
      </c>
      <c r="M87">
        <v>12300</v>
      </c>
      <c r="N87">
        <f t="shared" si="13"/>
        <v>12</v>
      </c>
      <c r="P87">
        <f t="shared" si="17"/>
        <v>82</v>
      </c>
      <c r="Q87">
        <f t="shared" si="14"/>
        <v>0</v>
      </c>
    </row>
    <row r="88" spans="1:17" x14ac:dyDescent="0.3">
      <c r="A88">
        <v>38400</v>
      </c>
      <c r="B88">
        <f t="shared" si="9"/>
        <v>38</v>
      </c>
      <c r="D88">
        <f t="shared" si="15"/>
        <v>83</v>
      </c>
      <c r="E88">
        <f t="shared" si="10"/>
        <v>0</v>
      </c>
      <c r="G88">
        <v>8900</v>
      </c>
      <c r="H88">
        <f t="shared" si="11"/>
        <v>9</v>
      </c>
      <c r="J88">
        <f t="shared" si="16"/>
        <v>83</v>
      </c>
      <c r="K88">
        <f t="shared" si="12"/>
        <v>0</v>
      </c>
      <c r="M88">
        <v>9900</v>
      </c>
      <c r="N88">
        <f t="shared" si="13"/>
        <v>10</v>
      </c>
      <c r="P88">
        <f t="shared" si="17"/>
        <v>83</v>
      </c>
      <c r="Q88">
        <f t="shared" si="14"/>
        <v>0</v>
      </c>
    </row>
    <row r="89" spans="1:17" x14ac:dyDescent="0.3">
      <c r="A89">
        <v>38500</v>
      </c>
      <c r="B89">
        <f t="shared" si="9"/>
        <v>39</v>
      </c>
      <c r="D89">
        <f t="shared" si="15"/>
        <v>84</v>
      </c>
      <c r="E89">
        <f t="shared" si="10"/>
        <v>0</v>
      </c>
      <c r="G89">
        <v>60600</v>
      </c>
      <c r="H89">
        <f t="shared" si="11"/>
        <v>61</v>
      </c>
      <c r="J89">
        <f t="shared" si="16"/>
        <v>84</v>
      </c>
      <c r="K89">
        <f t="shared" si="12"/>
        <v>0</v>
      </c>
      <c r="M89">
        <v>10300</v>
      </c>
      <c r="N89">
        <f t="shared" si="13"/>
        <v>10</v>
      </c>
      <c r="P89">
        <f t="shared" si="17"/>
        <v>84</v>
      </c>
      <c r="Q89">
        <f t="shared" si="14"/>
        <v>0</v>
      </c>
    </row>
    <row r="90" spans="1:17" x14ac:dyDescent="0.3">
      <c r="A90">
        <v>55100</v>
      </c>
      <c r="B90">
        <f t="shared" si="9"/>
        <v>55</v>
      </c>
      <c r="D90">
        <f t="shared" si="15"/>
        <v>85</v>
      </c>
      <c r="E90">
        <f t="shared" si="10"/>
        <v>0</v>
      </c>
      <c r="G90">
        <v>20200</v>
      </c>
      <c r="H90">
        <f t="shared" si="11"/>
        <v>20</v>
      </c>
      <c r="J90">
        <f t="shared" si="16"/>
        <v>85</v>
      </c>
      <c r="K90">
        <f t="shared" si="12"/>
        <v>0</v>
      </c>
      <c r="M90">
        <v>6300</v>
      </c>
      <c r="N90">
        <f t="shared" si="13"/>
        <v>6</v>
      </c>
      <c r="P90">
        <f t="shared" si="17"/>
        <v>85</v>
      </c>
      <c r="Q90">
        <f t="shared" si="14"/>
        <v>0</v>
      </c>
    </row>
    <row r="91" spans="1:17" x14ac:dyDescent="0.3">
      <c r="A91">
        <v>42400</v>
      </c>
      <c r="B91">
        <f t="shared" si="9"/>
        <v>42</v>
      </c>
      <c r="D91">
        <f t="shared" si="15"/>
        <v>86</v>
      </c>
      <c r="E91">
        <f t="shared" si="10"/>
        <v>1</v>
      </c>
      <c r="G91">
        <v>9900</v>
      </c>
      <c r="H91">
        <f t="shared" si="11"/>
        <v>10</v>
      </c>
      <c r="J91">
        <f t="shared" si="16"/>
        <v>86</v>
      </c>
      <c r="K91">
        <f t="shared" si="12"/>
        <v>0</v>
      </c>
      <c r="M91">
        <v>7000</v>
      </c>
      <c r="N91">
        <f t="shared" si="13"/>
        <v>7</v>
      </c>
      <c r="P91">
        <f t="shared" si="17"/>
        <v>86</v>
      </c>
      <c r="Q91">
        <f t="shared" si="14"/>
        <v>0</v>
      </c>
    </row>
    <row r="92" spans="1:17" x14ac:dyDescent="0.3">
      <c r="A92">
        <v>39400</v>
      </c>
      <c r="B92">
        <f t="shared" si="9"/>
        <v>39</v>
      </c>
      <c r="D92">
        <f t="shared" si="15"/>
        <v>87</v>
      </c>
      <c r="E92">
        <f t="shared" si="10"/>
        <v>0</v>
      </c>
      <c r="G92">
        <v>11900</v>
      </c>
      <c r="H92">
        <f t="shared" si="11"/>
        <v>12</v>
      </c>
      <c r="J92">
        <f t="shared" si="16"/>
        <v>87</v>
      </c>
      <c r="K92">
        <f t="shared" si="12"/>
        <v>0</v>
      </c>
      <c r="M92">
        <v>9300</v>
      </c>
      <c r="N92">
        <f t="shared" si="13"/>
        <v>9</v>
      </c>
      <c r="P92">
        <f t="shared" si="17"/>
        <v>87</v>
      </c>
      <c r="Q92">
        <f t="shared" si="14"/>
        <v>0</v>
      </c>
    </row>
    <row r="93" spans="1:17" x14ac:dyDescent="0.3">
      <c r="A93">
        <v>39200</v>
      </c>
      <c r="B93">
        <f t="shared" si="9"/>
        <v>39</v>
      </c>
      <c r="D93">
        <f t="shared" si="15"/>
        <v>88</v>
      </c>
      <c r="E93">
        <f t="shared" si="10"/>
        <v>0</v>
      </c>
      <c r="G93">
        <v>9600</v>
      </c>
      <c r="H93">
        <f t="shared" si="11"/>
        <v>10</v>
      </c>
      <c r="J93">
        <f t="shared" si="16"/>
        <v>88</v>
      </c>
      <c r="K93">
        <f t="shared" si="12"/>
        <v>0</v>
      </c>
      <c r="M93">
        <v>13300</v>
      </c>
      <c r="N93">
        <f t="shared" si="13"/>
        <v>13</v>
      </c>
      <c r="P93">
        <f t="shared" si="17"/>
        <v>88</v>
      </c>
      <c r="Q93">
        <f t="shared" si="14"/>
        <v>0</v>
      </c>
    </row>
    <row r="94" spans="1:17" x14ac:dyDescent="0.3">
      <c r="A94">
        <v>43100</v>
      </c>
      <c r="B94">
        <f t="shared" si="9"/>
        <v>43</v>
      </c>
      <c r="D94">
        <f t="shared" si="15"/>
        <v>89</v>
      </c>
      <c r="E94">
        <f t="shared" si="10"/>
        <v>0</v>
      </c>
      <c r="G94">
        <v>9400</v>
      </c>
      <c r="H94">
        <f t="shared" si="11"/>
        <v>9</v>
      </c>
      <c r="J94">
        <f t="shared" si="16"/>
        <v>89</v>
      </c>
      <c r="K94">
        <f t="shared" si="12"/>
        <v>0</v>
      </c>
      <c r="M94">
        <v>12800</v>
      </c>
      <c r="N94">
        <f t="shared" si="13"/>
        <v>13</v>
      </c>
      <c r="P94">
        <f t="shared" si="17"/>
        <v>89</v>
      </c>
      <c r="Q94">
        <f t="shared" si="14"/>
        <v>0</v>
      </c>
    </row>
    <row r="95" spans="1:17" x14ac:dyDescent="0.3">
      <c r="A95">
        <v>44600</v>
      </c>
      <c r="B95">
        <f t="shared" si="9"/>
        <v>45</v>
      </c>
      <c r="D95">
        <f t="shared" si="15"/>
        <v>90</v>
      </c>
      <c r="E95">
        <f t="shared" si="10"/>
        <v>0</v>
      </c>
      <c r="G95">
        <v>31400</v>
      </c>
      <c r="H95">
        <f t="shared" si="11"/>
        <v>31</v>
      </c>
      <c r="J95">
        <f t="shared" si="16"/>
        <v>90</v>
      </c>
      <c r="K95">
        <f t="shared" si="12"/>
        <v>0</v>
      </c>
      <c r="M95">
        <v>21100</v>
      </c>
      <c r="N95">
        <f t="shared" si="13"/>
        <v>21</v>
      </c>
      <c r="P95">
        <f t="shared" si="17"/>
        <v>90</v>
      </c>
      <c r="Q95">
        <f t="shared" si="14"/>
        <v>0</v>
      </c>
    </row>
    <row r="96" spans="1:17" x14ac:dyDescent="0.3">
      <c r="A96">
        <v>42100</v>
      </c>
      <c r="B96">
        <f t="shared" si="9"/>
        <v>42</v>
      </c>
      <c r="D96">
        <f t="shared" si="15"/>
        <v>91</v>
      </c>
      <c r="E96">
        <f t="shared" si="10"/>
        <v>0</v>
      </c>
      <c r="G96">
        <v>22500</v>
      </c>
      <c r="H96">
        <f t="shared" si="11"/>
        <v>23</v>
      </c>
      <c r="J96">
        <f t="shared" si="16"/>
        <v>91</v>
      </c>
      <c r="K96">
        <f t="shared" si="12"/>
        <v>0</v>
      </c>
      <c r="M96">
        <v>9600</v>
      </c>
      <c r="N96">
        <f t="shared" si="13"/>
        <v>10</v>
      </c>
      <c r="P96">
        <f t="shared" si="17"/>
        <v>91</v>
      </c>
      <c r="Q96">
        <f t="shared" si="14"/>
        <v>0</v>
      </c>
    </row>
    <row r="97" spans="1:17" x14ac:dyDescent="0.3">
      <c r="A97">
        <v>41200</v>
      </c>
      <c r="B97">
        <f t="shared" si="9"/>
        <v>41</v>
      </c>
      <c r="D97">
        <f t="shared" si="15"/>
        <v>92</v>
      </c>
      <c r="E97">
        <f t="shared" si="10"/>
        <v>0</v>
      </c>
      <c r="G97">
        <v>10200</v>
      </c>
      <c r="H97">
        <f t="shared" si="11"/>
        <v>10</v>
      </c>
      <c r="J97">
        <f t="shared" si="16"/>
        <v>92</v>
      </c>
      <c r="K97">
        <f t="shared" si="12"/>
        <v>0</v>
      </c>
      <c r="M97">
        <v>7800</v>
      </c>
      <c r="N97">
        <f t="shared" si="13"/>
        <v>8</v>
      </c>
      <c r="P97">
        <f t="shared" si="17"/>
        <v>92</v>
      </c>
      <c r="Q97">
        <f t="shared" si="14"/>
        <v>0</v>
      </c>
    </row>
    <row r="98" spans="1:17" x14ac:dyDescent="0.3">
      <c r="A98">
        <v>52900</v>
      </c>
      <c r="B98">
        <f t="shared" si="9"/>
        <v>53</v>
      </c>
      <c r="D98">
        <f t="shared" si="15"/>
        <v>93</v>
      </c>
      <c r="E98">
        <f t="shared" si="10"/>
        <v>0</v>
      </c>
      <c r="G98">
        <v>10700</v>
      </c>
      <c r="H98">
        <f t="shared" si="11"/>
        <v>11</v>
      </c>
      <c r="J98">
        <f t="shared" si="16"/>
        <v>93</v>
      </c>
      <c r="K98">
        <f t="shared" si="12"/>
        <v>0</v>
      </c>
      <c r="M98">
        <v>7700</v>
      </c>
      <c r="N98">
        <f t="shared" si="13"/>
        <v>8</v>
      </c>
      <c r="P98">
        <f t="shared" si="17"/>
        <v>93</v>
      </c>
      <c r="Q98">
        <f t="shared" si="14"/>
        <v>0</v>
      </c>
    </row>
    <row r="99" spans="1:17" x14ac:dyDescent="0.3">
      <c r="A99">
        <v>42800</v>
      </c>
      <c r="B99">
        <f t="shared" si="9"/>
        <v>43</v>
      </c>
      <c r="D99">
        <f t="shared" si="15"/>
        <v>94</v>
      </c>
      <c r="E99">
        <f t="shared" si="10"/>
        <v>3</v>
      </c>
      <c r="G99">
        <v>9300</v>
      </c>
      <c r="H99">
        <f t="shared" si="11"/>
        <v>9</v>
      </c>
      <c r="J99">
        <f t="shared" si="16"/>
        <v>94</v>
      </c>
      <c r="K99">
        <f t="shared" si="12"/>
        <v>0</v>
      </c>
      <c r="M99">
        <v>11500</v>
      </c>
      <c r="N99">
        <f t="shared" si="13"/>
        <v>12</v>
      </c>
      <c r="P99">
        <f t="shared" si="17"/>
        <v>94</v>
      </c>
      <c r="Q99">
        <f t="shared" si="14"/>
        <v>0</v>
      </c>
    </row>
    <row r="100" spans="1:17" x14ac:dyDescent="0.3">
      <c r="A100">
        <v>295900</v>
      </c>
      <c r="B100">
        <f t="shared" si="9"/>
        <v>296</v>
      </c>
      <c r="D100">
        <f t="shared" si="15"/>
        <v>95</v>
      </c>
      <c r="E100">
        <f t="shared" si="10"/>
        <v>0</v>
      </c>
      <c r="G100">
        <v>9800</v>
      </c>
      <c r="H100">
        <f t="shared" si="11"/>
        <v>10</v>
      </c>
      <c r="J100">
        <f t="shared" si="16"/>
        <v>95</v>
      </c>
      <c r="K100">
        <f t="shared" si="12"/>
        <v>0</v>
      </c>
      <c r="M100">
        <v>30200</v>
      </c>
      <c r="N100">
        <f t="shared" si="13"/>
        <v>30</v>
      </c>
      <c r="P100">
        <f t="shared" si="17"/>
        <v>95</v>
      </c>
      <c r="Q100">
        <f t="shared" si="14"/>
        <v>0</v>
      </c>
    </row>
    <row r="101" spans="1:17" x14ac:dyDescent="0.3">
      <c r="A101">
        <v>156000</v>
      </c>
      <c r="B101">
        <f t="shared" si="9"/>
        <v>156</v>
      </c>
      <c r="D101">
        <f t="shared" si="15"/>
        <v>96</v>
      </c>
      <c r="E101">
        <f t="shared" si="10"/>
        <v>0</v>
      </c>
      <c r="G101">
        <v>9600</v>
      </c>
      <c r="H101">
        <f t="shared" si="11"/>
        <v>10</v>
      </c>
      <c r="J101">
        <f t="shared" si="16"/>
        <v>96</v>
      </c>
      <c r="K101">
        <f t="shared" si="12"/>
        <v>0</v>
      </c>
      <c r="M101">
        <v>18000</v>
      </c>
      <c r="N101">
        <f t="shared" si="13"/>
        <v>18</v>
      </c>
      <c r="P101">
        <f t="shared" si="17"/>
        <v>96</v>
      </c>
      <c r="Q101">
        <f t="shared" si="14"/>
        <v>0</v>
      </c>
    </row>
    <row r="102" spans="1:17" x14ac:dyDescent="0.3">
      <c r="A102">
        <v>114900</v>
      </c>
      <c r="B102">
        <f t="shared" si="9"/>
        <v>115</v>
      </c>
      <c r="D102">
        <f t="shared" si="15"/>
        <v>97</v>
      </c>
      <c r="E102">
        <f t="shared" si="10"/>
        <v>0</v>
      </c>
      <c r="G102">
        <v>12600</v>
      </c>
      <c r="H102">
        <f t="shared" si="11"/>
        <v>13</v>
      </c>
      <c r="J102">
        <f t="shared" si="16"/>
        <v>97</v>
      </c>
      <c r="K102">
        <f t="shared" si="12"/>
        <v>0</v>
      </c>
      <c r="M102">
        <v>16700</v>
      </c>
      <c r="N102">
        <f t="shared" si="13"/>
        <v>17</v>
      </c>
      <c r="P102">
        <f t="shared" si="17"/>
        <v>97</v>
      </c>
      <c r="Q102">
        <f t="shared" si="14"/>
        <v>0</v>
      </c>
    </row>
    <row r="103" spans="1:17" x14ac:dyDescent="0.3">
      <c r="A103">
        <v>197100</v>
      </c>
      <c r="B103">
        <f t="shared" si="9"/>
        <v>197</v>
      </c>
      <c r="D103">
        <f t="shared" si="15"/>
        <v>98</v>
      </c>
      <c r="E103">
        <f t="shared" si="10"/>
        <v>0</v>
      </c>
      <c r="G103">
        <v>10600</v>
      </c>
      <c r="H103">
        <f t="shared" si="11"/>
        <v>11</v>
      </c>
      <c r="J103">
        <f t="shared" si="16"/>
        <v>98</v>
      </c>
      <c r="K103">
        <f t="shared" si="12"/>
        <v>0</v>
      </c>
      <c r="M103">
        <v>7700</v>
      </c>
      <c r="N103">
        <f t="shared" si="13"/>
        <v>8</v>
      </c>
      <c r="P103">
        <f t="shared" si="17"/>
        <v>98</v>
      </c>
      <c r="Q103">
        <f t="shared" si="14"/>
        <v>0</v>
      </c>
    </row>
    <row r="104" spans="1:17" x14ac:dyDescent="0.3">
      <c r="A104">
        <v>116100</v>
      </c>
      <c r="B104">
        <f t="shared" si="9"/>
        <v>116</v>
      </c>
      <c r="D104">
        <f t="shared" si="15"/>
        <v>99</v>
      </c>
      <c r="E104">
        <f t="shared" si="10"/>
        <v>1</v>
      </c>
      <c r="G104">
        <v>15800</v>
      </c>
      <c r="H104">
        <f t="shared" si="11"/>
        <v>16</v>
      </c>
      <c r="J104">
        <f t="shared" si="16"/>
        <v>99</v>
      </c>
      <c r="K104">
        <f t="shared" si="12"/>
        <v>0</v>
      </c>
      <c r="M104">
        <v>8500</v>
      </c>
      <c r="N104">
        <f t="shared" si="13"/>
        <v>9</v>
      </c>
      <c r="P104">
        <f t="shared" si="17"/>
        <v>99</v>
      </c>
      <c r="Q104">
        <f t="shared" si="14"/>
        <v>0</v>
      </c>
    </row>
    <row r="105" spans="1:17" x14ac:dyDescent="0.3">
      <c r="A105">
        <v>98500</v>
      </c>
      <c r="B105">
        <f t="shared" si="9"/>
        <v>99</v>
      </c>
      <c r="D105">
        <f t="shared" si="15"/>
        <v>100</v>
      </c>
      <c r="E105">
        <f t="shared" si="10"/>
        <v>0</v>
      </c>
      <c r="G105">
        <v>9700</v>
      </c>
      <c r="H105">
        <f t="shared" si="11"/>
        <v>10</v>
      </c>
      <c r="J105">
        <f t="shared" si="16"/>
        <v>100</v>
      </c>
      <c r="K105">
        <f t="shared" si="12"/>
        <v>0</v>
      </c>
      <c r="M105">
        <v>11200</v>
      </c>
      <c r="N105">
        <f t="shared" si="13"/>
        <v>11</v>
      </c>
      <c r="P105">
        <f t="shared" si="17"/>
        <v>100</v>
      </c>
      <c r="Q105">
        <f t="shared" si="14"/>
        <v>1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1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1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2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1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1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1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1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1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1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1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1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1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1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1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1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1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1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1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0BAC-9EDC-428E-836F-9C0E33DBBE5A}">
  <dimension ref="A1:Q260"/>
  <sheetViews>
    <sheetView topLeftCell="O1" workbookViewId="0">
      <selection activeCell="N34" sqref="N34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</v>
      </c>
      <c r="G2" t="s">
        <v>1</v>
      </c>
      <c r="H2">
        <v>1000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175600</v>
      </c>
      <c r="B6">
        <f>ROUND(A6/$B$2, 0)</f>
        <v>18</v>
      </c>
      <c r="D6">
        <f>B3</f>
        <v>1</v>
      </c>
      <c r="E6">
        <f>COUNTIF($B$6:$B$1000006,D6)</f>
        <v>0</v>
      </c>
      <c r="G6">
        <v>76900</v>
      </c>
      <c r="H6">
        <f>ROUND(G6/$H$2, 0)</f>
        <v>77</v>
      </c>
      <c r="J6">
        <f>H3</f>
        <v>1</v>
      </c>
      <c r="K6">
        <f>COUNTIF($H$6:$H$1000006,J6)</f>
        <v>0</v>
      </c>
      <c r="M6">
        <v>46000</v>
      </c>
      <c r="N6">
        <f>ROUND(M6/$N$2, 0)</f>
        <v>460</v>
      </c>
      <c r="P6">
        <f>N3</f>
        <v>1</v>
      </c>
      <c r="Q6">
        <f>COUNTIF($N$6:$N$1000006,P6)</f>
        <v>0</v>
      </c>
    </row>
    <row r="7" spans="1:17" x14ac:dyDescent="0.3">
      <c r="A7">
        <v>121300</v>
      </c>
      <c r="B7">
        <f t="shared" ref="B7:B70" si="0">ROUND(A7/$B$2, 0)</f>
        <v>12</v>
      </c>
      <c r="D7">
        <f>D6+1</f>
        <v>2</v>
      </c>
      <c r="E7">
        <f t="shared" ref="E7:E70" si="1">COUNTIF($B$6:$B$1000006,D7)</f>
        <v>0</v>
      </c>
      <c r="G7">
        <v>32400</v>
      </c>
      <c r="H7">
        <f t="shared" ref="H7:H70" si="2">ROUND(G7/$H$2, 0)</f>
        <v>32</v>
      </c>
      <c r="J7">
        <f>J6+1</f>
        <v>2</v>
      </c>
      <c r="K7">
        <f t="shared" ref="K7:K70" si="3">COUNTIF($H$6:$H$1000006,J7)</f>
        <v>0</v>
      </c>
      <c r="M7">
        <v>15500</v>
      </c>
      <c r="N7">
        <f t="shared" ref="N7:N70" si="4">ROUND(M7/$N$2, 0)</f>
        <v>155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108300</v>
      </c>
      <c r="B8">
        <f t="shared" si="0"/>
        <v>11</v>
      </c>
      <c r="D8">
        <f t="shared" ref="D8:D71" si="6">D7+1</f>
        <v>3</v>
      </c>
      <c r="E8">
        <f t="shared" si="1"/>
        <v>0</v>
      </c>
      <c r="G8">
        <v>27100</v>
      </c>
      <c r="H8">
        <f t="shared" si="2"/>
        <v>27</v>
      </c>
      <c r="J8">
        <f t="shared" ref="J8:J71" si="7">J7+1</f>
        <v>3</v>
      </c>
      <c r="K8">
        <f t="shared" si="3"/>
        <v>0</v>
      </c>
      <c r="M8">
        <v>17900</v>
      </c>
      <c r="N8">
        <f t="shared" si="4"/>
        <v>179</v>
      </c>
      <c r="P8">
        <f t="shared" ref="P8:P71" si="8">P7+1</f>
        <v>3</v>
      </c>
      <c r="Q8">
        <f t="shared" si="5"/>
        <v>0</v>
      </c>
    </row>
    <row r="9" spans="1:17" x14ac:dyDescent="0.3">
      <c r="A9">
        <v>293200</v>
      </c>
      <c r="B9">
        <f t="shared" si="0"/>
        <v>29</v>
      </c>
      <c r="D9">
        <f t="shared" si="6"/>
        <v>4</v>
      </c>
      <c r="E9">
        <f t="shared" si="1"/>
        <v>9</v>
      </c>
      <c r="G9">
        <v>27400</v>
      </c>
      <c r="H9">
        <f t="shared" si="2"/>
        <v>27</v>
      </c>
      <c r="J9">
        <f t="shared" si="7"/>
        <v>4</v>
      </c>
      <c r="K9">
        <f t="shared" si="3"/>
        <v>0</v>
      </c>
      <c r="M9">
        <v>31900</v>
      </c>
      <c r="N9">
        <f t="shared" si="4"/>
        <v>319</v>
      </c>
      <c r="P9">
        <f t="shared" si="8"/>
        <v>4</v>
      </c>
      <c r="Q9">
        <f t="shared" si="5"/>
        <v>0</v>
      </c>
    </row>
    <row r="10" spans="1:17" x14ac:dyDescent="0.3">
      <c r="A10">
        <v>130700</v>
      </c>
      <c r="B10">
        <f t="shared" si="0"/>
        <v>13</v>
      </c>
      <c r="D10">
        <f t="shared" si="6"/>
        <v>5</v>
      </c>
      <c r="E10">
        <f t="shared" si="1"/>
        <v>7</v>
      </c>
      <c r="G10">
        <v>36400</v>
      </c>
      <c r="H10">
        <f t="shared" si="2"/>
        <v>36</v>
      </c>
      <c r="J10">
        <f t="shared" si="7"/>
        <v>5</v>
      </c>
      <c r="K10">
        <f t="shared" si="3"/>
        <v>0</v>
      </c>
      <c r="M10">
        <v>13900</v>
      </c>
      <c r="N10">
        <f t="shared" si="4"/>
        <v>139</v>
      </c>
      <c r="P10">
        <f t="shared" si="8"/>
        <v>5</v>
      </c>
      <c r="Q10">
        <f t="shared" si="5"/>
        <v>0</v>
      </c>
    </row>
    <row r="11" spans="1:17" x14ac:dyDescent="0.3">
      <c r="A11">
        <v>156500</v>
      </c>
      <c r="B11">
        <f t="shared" si="0"/>
        <v>16</v>
      </c>
      <c r="D11">
        <f t="shared" si="6"/>
        <v>6</v>
      </c>
      <c r="E11">
        <f t="shared" si="1"/>
        <v>3</v>
      </c>
      <c r="G11">
        <v>27600</v>
      </c>
      <c r="H11">
        <f t="shared" si="2"/>
        <v>28</v>
      </c>
      <c r="J11">
        <f t="shared" si="7"/>
        <v>6</v>
      </c>
      <c r="K11">
        <f t="shared" si="3"/>
        <v>0</v>
      </c>
      <c r="M11">
        <v>16000</v>
      </c>
      <c r="N11">
        <f t="shared" si="4"/>
        <v>160</v>
      </c>
      <c r="P11">
        <f t="shared" si="8"/>
        <v>6</v>
      </c>
      <c r="Q11">
        <f t="shared" si="5"/>
        <v>0</v>
      </c>
    </row>
    <row r="12" spans="1:17" x14ac:dyDescent="0.3">
      <c r="A12">
        <v>143400</v>
      </c>
      <c r="B12">
        <f t="shared" si="0"/>
        <v>14</v>
      </c>
      <c r="D12">
        <f t="shared" si="6"/>
        <v>7</v>
      </c>
      <c r="E12">
        <f t="shared" si="1"/>
        <v>2</v>
      </c>
      <c r="G12">
        <v>28000</v>
      </c>
      <c r="H12">
        <f t="shared" si="2"/>
        <v>28</v>
      </c>
      <c r="J12">
        <f t="shared" si="7"/>
        <v>7</v>
      </c>
      <c r="K12">
        <f t="shared" si="3"/>
        <v>0</v>
      </c>
      <c r="M12">
        <v>15100</v>
      </c>
      <c r="N12">
        <f t="shared" si="4"/>
        <v>151</v>
      </c>
      <c r="P12">
        <f t="shared" si="8"/>
        <v>7</v>
      </c>
      <c r="Q12">
        <f t="shared" si="5"/>
        <v>0</v>
      </c>
    </row>
    <row r="13" spans="1:17" x14ac:dyDescent="0.3">
      <c r="A13">
        <v>198900</v>
      </c>
      <c r="B13">
        <f t="shared" si="0"/>
        <v>20</v>
      </c>
      <c r="D13">
        <f t="shared" si="6"/>
        <v>8</v>
      </c>
      <c r="E13">
        <f t="shared" si="1"/>
        <v>9</v>
      </c>
      <c r="G13">
        <v>26400</v>
      </c>
      <c r="H13">
        <f t="shared" si="2"/>
        <v>26</v>
      </c>
      <c r="J13">
        <f t="shared" si="7"/>
        <v>8</v>
      </c>
      <c r="K13">
        <f t="shared" si="3"/>
        <v>0</v>
      </c>
      <c r="M13">
        <v>15800</v>
      </c>
      <c r="N13">
        <f t="shared" si="4"/>
        <v>158</v>
      </c>
      <c r="P13">
        <f t="shared" si="8"/>
        <v>8</v>
      </c>
      <c r="Q13">
        <f t="shared" si="5"/>
        <v>0</v>
      </c>
    </row>
    <row r="14" spans="1:17" x14ac:dyDescent="0.3">
      <c r="A14">
        <v>192200</v>
      </c>
      <c r="B14">
        <f t="shared" si="0"/>
        <v>19</v>
      </c>
      <c r="D14">
        <f t="shared" si="6"/>
        <v>9</v>
      </c>
      <c r="E14">
        <f t="shared" si="1"/>
        <v>11</v>
      </c>
      <c r="G14">
        <v>39300</v>
      </c>
      <c r="H14">
        <f t="shared" si="2"/>
        <v>39</v>
      </c>
      <c r="J14">
        <f t="shared" si="7"/>
        <v>9</v>
      </c>
      <c r="K14">
        <f t="shared" si="3"/>
        <v>0</v>
      </c>
      <c r="M14">
        <v>14400</v>
      </c>
      <c r="N14">
        <f t="shared" si="4"/>
        <v>144</v>
      </c>
      <c r="P14">
        <f t="shared" si="8"/>
        <v>9</v>
      </c>
      <c r="Q14">
        <f t="shared" si="5"/>
        <v>0</v>
      </c>
    </row>
    <row r="15" spans="1:17" x14ac:dyDescent="0.3">
      <c r="A15">
        <v>167600</v>
      </c>
      <c r="B15">
        <f t="shared" si="0"/>
        <v>17</v>
      </c>
      <c r="D15">
        <f t="shared" si="6"/>
        <v>10</v>
      </c>
      <c r="E15">
        <f t="shared" si="1"/>
        <v>11</v>
      </c>
      <c r="G15">
        <v>28900</v>
      </c>
      <c r="H15">
        <f t="shared" si="2"/>
        <v>29</v>
      </c>
      <c r="J15">
        <f t="shared" si="7"/>
        <v>10</v>
      </c>
      <c r="K15">
        <f t="shared" si="3"/>
        <v>0</v>
      </c>
      <c r="M15">
        <v>14700</v>
      </c>
      <c r="N15">
        <f t="shared" si="4"/>
        <v>147</v>
      </c>
      <c r="P15">
        <f t="shared" si="8"/>
        <v>10</v>
      </c>
      <c r="Q15">
        <f t="shared" si="5"/>
        <v>0</v>
      </c>
    </row>
    <row r="16" spans="1:17" x14ac:dyDescent="0.3">
      <c r="A16">
        <v>113200</v>
      </c>
      <c r="B16">
        <f t="shared" si="0"/>
        <v>11</v>
      </c>
      <c r="D16">
        <f t="shared" si="6"/>
        <v>11</v>
      </c>
      <c r="E16">
        <f t="shared" si="1"/>
        <v>9</v>
      </c>
      <c r="G16">
        <v>25700</v>
      </c>
      <c r="H16">
        <f t="shared" si="2"/>
        <v>26</v>
      </c>
      <c r="J16">
        <f t="shared" si="7"/>
        <v>11</v>
      </c>
      <c r="K16">
        <f t="shared" si="3"/>
        <v>0</v>
      </c>
      <c r="M16">
        <v>14200</v>
      </c>
      <c r="N16">
        <f t="shared" si="4"/>
        <v>142</v>
      </c>
      <c r="P16">
        <f t="shared" si="8"/>
        <v>11</v>
      </c>
      <c r="Q16">
        <f t="shared" si="5"/>
        <v>0</v>
      </c>
    </row>
    <row r="17" spans="1:17" x14ac:dyDescent="0.3">
      <c r="A17">
        <v>142800</v>
      </c>
      <c r="B17">
        <f t="shared" si="0"/>
        <v>14</v>
      </c>
      <c r="D17">
        <f t="shared" si="6"/>
        <v>12</v>
      </c>
      <c r="E17">
        <f t="shared" si="1"/>
        <v>9</v>
      </c>
      <c r="G17">
        <v>27900</v>
      </c>
      <c r="H17">
        <f t="shared" si="2"/>
        <v>28</v>
      </c>
      <c r="J17">
        <f t="shared" si="7"/>
        <v>12</v>
      </c>
      <c r="K17">
        <f t="shared" si="3"/>
        <v>0</v>
      </c>
      <c r="M17">
        <v>15100</v>
      </c>
      <c r="N17">
        <f t="shared" si="4"/>
        <v>151</v>
      </c>
      <c r="P17">
        <f t="shared" si="8"/>
        <v>12</v>
      </c>
      <c r="Q17">
        <f t="shared" si="5"/>
        <v>0</v>
      </c>
    </row>
    <row r="18" spans="1:17" x14ac:dyDescent="0.3">
      <c r="A18">
        <v>106400</v>
      </c>
      <c r="B18">
        <f t="shared" si="0"/>
        <v>11</v>
      </c>
      <c r="D18">
        <f t="shared" si="6"/>
        <v>13</v>
      </c>
      <c r="E18">
        <f t="shared" si="1"/>
        <v>7</v>
      </c>
      <c r="G18">
        <v>24900</v>
      </c>
      <c r="H18">
        <f t="shared" si="2"/>
        <v>25</v>
      </c>
      <c r="J18">
        <f t="shared" si="7"/>
        <v>13</v>
      </c>
      <c r="K18">
        <f t="shared" si="3"/>
        <v>0</v>
      </c>
      <c r="M18">
        <v>13400</v>
      </c>
      <c r="N18">
        <f t="shared" si="4"/>
        <v>134</v>
      </c>
      <c r="P18">
        <f t="shared" si="8"/>
        <v>13</v>
      </c>
      <c r="Q18">
        <f t="shared" si="5"/>
        <v>0</v>
      </c>
    </row>
    <row r="19" spans="1:17" x14ac:dyDescent="0.3">
      <c r="A19">
        <v>107800</v>
      </c>
      <c r="B19">
        <f t="shared" si="0"/>
        <v>11</v>
      </c>
      <c r="D19">
        <f t="shared" si="6"/>
        <v>14</v>
      </c>
      <c r="E19">
        <f t="shared" si="1"/>
        <v>5</v>
      </c>
      <c r="G19">
        <v>26000</v>
      </c>
      <c r="H19">
        <f t="shared" si="2"/>
        <v>26</v>
      </c>
      <c r="J19">
        <f t="shared" si="7"/>
        <v>14</v>
      </c>
      <c r="K19">
        <f t="shared" si="3"/>
        <v>0</v>
      </c>
      <c r="M19">
        <v>16500</v>
      </c>
      <c r="N19">
        <f t="shared" si="4"/>
        <v>165</v>
      </c>
      <c r="P19">
        <f t="shared" si="8"/>
        <v>14</v>
      </c>
      <c r="Q19">
        <f t="shared" si="5"/>
        <v>0</v>
      </c>
    </row>
    <row r="20" spans="1:17" x14ac:dyDescent="0.3">
      <c r="A20">
        <v>431800</v>
      </c>
      <c r="B20">
        <f t="shared" si="0"/>
        <v>43</v>
      </c>
      <c r="D20">
        <f t="shared" si="6"/>
        <v>15</v>
      </c>
      <c r="E20">
        <f t="shared" si="1"/>
        <v>4</v>
      </c>
      <c r="G20">
        <v>25600</v>
      </c>
      <c r="H20">
        <f t="shared" si="2"/>
        <v>26</v>
      </c>
      <c r="J20">
        <f t="shared" si="7"/>
        <v>15</v>
      </c>
      <c r="K20">
        <f t="shared" si="3"/>
        <v>0</v>
      </c>
      <c r="M20">
        <v>15200</v>
      </c>
      <c r="N20">
        <f t="shared" si="4"/>
        <v>152</v>
      </c>
      <c r="P20">
        <f t="shared" si="8"/>
        <v>15</v>
      </c>
      <c r="Q20">
        <f t="shared" si="5"/>
        <v>0</v>
      </c>
    </row>
    <row r="21" spans="1:17" x14ac:dyDescent="0.3">
      <c r="A21">
        <v>1729400</v>
      </c>
      <c r="B21">
        <f t="shared" si="0"/>
        <v>173</v>
      </c>
      <c r="D21">
        <f t="shared" si="6"/>
        <v>16</v>
      </c>
      <c r="E21">
        <f t="shared" si="1"/>
        <v>3</v>
      </c>
      <c r="G21">
        <v>26400</v>
      </c>
      <c r="H21">
        <f t="shared" si="2"/>
        <v>26</v>
      </c>
      <c r="J21">
        <f t="shared" si="7"/>
        <v>16</v>
      </c>
      <c r="K21">
        <f t="shared" si="3"/>
        <v>0</v>
      </c>
      <c r="M21">
        <v>13900</v>
      </c>
      <c r="N21">
        <f t="shared" si="4"/>
        <v>139</v>
      </c>
      <c r="P21">
        <f t="shared" si="8"/>
        <v>16</v>
      </c>
      <c r="Q21">
        <f t="shared" si="5"/>
        <v>0</v>
      </c>
    </row>
    <row r="22" spans="1:17" x14ac:dyDescent="0.3">
      <c r="A22">
        <v>227300</v>
      </c>
      <c r="B22">
        <f t="shared" si="0"/>
        <v>23</v>
      </c>
      <c r="D22">
        <f t="shared" si="6"/>
        <v>17</v>
      </c>
      <c r="E22">
        <f t="shared" si="1"/>
        <v>1</v>
      </c>
      <c r="G22">
        <v>28200</v>
      </c>
      <c r="H22">
        <f t="shared" si="2"/>
        <v>28</v>
      </c>
      <c r="J22">
        <f t="shared" si="7"/>
        <v>17</v>
      </c>
      <c r="K22">
        <f t="shared" si="3"/>
        <v>0</v>
      </c>
      <c r="M22">
        <v>14500</v>
      </c>
      <c r="N22">
        <f t="shared" si="4"/>
        <v>145</v>
      </c>
      <c r="P22">
        <f t="shared" si="8"/>
        <v>17</v>
      </c>
      <c r="Q22">
        <f t="shared" si="5"/>
        <v>0</v>
      </c>
    </row>
    <row r="23" spans="1:17" x14ac:dyDescent="0.3">
      <c r="A23">
        <v>116100</v>
      </c>
      <c r="B23">
        <f t="shared" si="0"/>
        <v>12</v>
      </c>
      <c r="D23">
        <f t="shared" si="6"/>
        <v>18</v>
      </c>
      <c r="E23">
        <f t="shared" si="1"/>
        <v>1</v>
      </c>
      <c r="G23">
        <v>24700</v>
      </c>
      <c r="H23">
        <f t="shared" si="2"/>
        <v>25</v>
      </c>
      <c r="J23">
        <f t="shared" si="7"/>
        <v>18</v>
      </c>
      <c r="K23">
        <f t="shared" si="3"/>
        <v>0</v>
      </c>
      <c r="M23">
        <v>13200</v>
      </c>
      <c r="N23">
        <f t="shared" si="4"/>
        <v>132</v>
      </c>
      <c r="P23">
        <f t="shared" si="8"/>
        <v>18</v>
      </c>
      <c r="Q23">
        <f t="shared" si="5"/>
        <v>0</v>
      </c>
    </row>
    <row r="24" spans="1:17" x14ac:dyDescent="0.3">
      <c r="A24">
        <v>104500</v>
      </c>
      <c r="B24">
        <f t="shared" si="0"/>
        <v>10</v>
      </c>
      <c r="D24">
        <f t="shared" si="6"/>
        <v>19</v>
      </c>
      <c r="E24">
        <f t="shared" si="1"/>
        <v>1</v>
      </c>
      <c r="G24">
        <v>25200</v>
      </c>
      <c r="H24">
        <f t="shared" si="2"/>
        <v>25</v>
      </c>
      <c r="J24">
        <f t="shared" si="7"/>
        <v>19</v>
      </c>
      <c r="K24">
        <f t="shared" si="3"/>
        <v>0</v>
      </c>
      <c r="M24">
        <v>26100</v>
      </c>
      <c r="N24">
        <f t="shared" si="4"/>
        <v>261</v>
      </c>
      <c r="P24">
        <f t="shared" si="8"/>
        <v>19</v>
      </c>
      <c r="Q24">
        <f t="shared" si="5"/>
        <v>0</v>
      </c>
    </row>
    <row r="25" spans="1:17" x14ac:dyDescent="0.3">
      <c r="A25">
        <v>1674800</v>
      </c>
      <c r="B25">
        <f t="shared" si="0"/>
        <v>167</v>
      </c>
      <c r="D25">
        <f t="shared" si="6"/>
        <v>20</v>
      </c>
      <c r="E25">
        <f t="shared" si="1"/>
        <v>1</v>
      </c>
      <c r="G25">
        <v>26700</v>
      </c>
      <c r="H25">
        <f t="shared" si="2"/>
        <v>27</v>
      </c>
      <c r="J25">
        <f t="shared" si="7"/>
        <v>20</v>
      </c>
      <c r="K25">
        <f t="shared" si="3"/>
        <v>0</v>
      </c>
      <c r="M25">
        <v>13200</v>
      </c>
      <c r="N25">
        <f t="shared" si="4"/>
        <v>132</v>
      </c>
      <c r="P25">
        <f t="shared" si="8"/>
        <v>20</v>
      </c>
      <c r="Q25">
        <f t="shared" si="5"/>
        <v>0</v>
      </c>
    </row>
    <row r="26" spans="1:17" x14ac:dyDescent="0.3">
      <c r="A26">
        <v>285900</v>
      </c>
      <c r="B26">
        <f t="shared" si="0"/>
        <v>29</v>
      </c>
      <c r="D26">
        <f t="shared" si="6"/>
        <v>21</v>
      </c>
      <c r="E26">
        <f t="shared" si="1"/>
        <v>0</v>
      </c>
      <c r="G26">
        <v>24900</v>
      </c>
      <c r="H26">
        <f t="shared" si="2"/>
        <v>25</v>
      </c>
      <c r="J26">
        <f t="shared" si="7"/>
        <v>21</v>
      </c>
      <c r="K26">
        <f t="shared" si="3"/>
        <v>0</v>
      </c>
      <c r="M26">
        <v>12800</v>
      </c>
      <c r="N26">
        <f t="shared" si="4"/>
        <v>128</v>
      </c>
      <c r="P26">
        <f t="shared" si="8"/>
        <v>21</v>
      </c>
      <c r="Q26">
        <f t="shared" si="5"/>
        <v>0</v>
      </c>
    </row>
    <row r="27" spans="1:17" x14ac:dyDescent="0.3">
      <c r="A27">
        <v>137900</v>
      </c>
      <c r="B27">
        <f t="shared" si="0"/>
        <v>14</v>
      </c>
      <c r="D27">
        <f t="shared" si="6"/>
        <v>22</v>
      </c>
      <c r="E27">
        <f t="shared" si="1"/>
        <v>0</v>
      </c>
      <c r="G27">
        <v>25000</v>
      </c>
      <c r="H27">
        <f t="shared" si="2"/>
        <v>25</v>
      </c>
      <c r="J27">
        <f t="shared" si="7"/>
        <v>22</v>
      </c>
      <c r="K27">
        <f t="shared" si="3"/>
        <v>0</v>
      </c>
      <c r="M27">
        <v>13400</v>
      </c>
      <c r="N27">
        <f t="shared" si="4"/>
        <v>134</v>
      </c>
      <c r="P27">
        <f t="shared" si="8"/>
        <v>22</v>
      </c>
      <c r="Q27">
        <f t="shared" si="5"/>
        <v>0</v>
      </c>
    </row>
    <row r="28" spans="1:17" x14ac:dyDescent="0.3">
      <c r="A28">
        <v>145600</v>
      </c>
      <c r="B28">
        <f t="shared" si="0"/>
        <v>15</v>
      </c>
      <c r="D28">
        <f t="shared" si="6"/>
        <v>23</v>
      </c>
      <c r="E28">
        <f t="shared" si="1"/>
        <v>1</v>
      </c>
      <c r="G28">
        <v>25200</v>
      </c>
      <c r="H28">
        <f t="shared" si="2"/>
        <v>25</v>
      </c>
      <c r="J28">
        <f t="shared" si="7"/>
        <v>23</v>
      </c>
      <c r="K28">
        <f t="shared" si="3"/>
        <v>0</v>
      </c>
      <c r="M28">
        <v>13200</v>
      </c>
      <c r="N28">
        <f t="shared" si="4"/>
        <v>132</v>
      </c>
      <c r="P28">
        <f t="shared" si="8"/>
        <v>23</v>
      </c>
      <c r="Q28">
        <f t="shared" si="5"/>
        <v>0</v>
      </c>
    </row>
    <row r="29" spans="1:17" x14ac:dyDescent="0.3">
      <c r="A29">
        <v>108600</v>
      </c>
      <c r="B29">
        <f t="shared" si="0"/>
        <v>11</v>
      </c>
      <c r="D29">
        <f t="shared" si="6"/>
        <v>24</v>
      </c>
      <c r="E29">
        <f t="shared" si="1"/>
        <v>0</v>
      </c>
      <c r="G29">
        <v>26200</v>
      </c>
      <c r="H29">
        <f t="shared" si="2"/>
        <v>26</v>
      </c>
      <c r="J29">
        <f t="shared" si="7"/>
        <v>24</v>
      </c>
      <c r="K29">
        <f t="shared" si="3"/>
        <v>0</v>
      </c>
      <c r="M29">
        <v>14800</v>
      </c>
      <c r="N29">
        <f t="shared" si="4"/>
        <v>148</v>
      </c>
      <c r="P29">
        <f t="shared" si="8"/>
        <v>24</v>
      </c>
      <c r="Q29">
        <f t="shared" si="5"/>
        <v>0</v>
      </c>
    </row>
    <row r="30" spans="1:17" x14ac:dyDescent="0.3">
      <c r="A30">
        <v>146400</v>
      </c>
      <c r="B30">
        <f t="shared" si="0"/>
        <v>15</v>
      </c>
      <c r="D30">
        <f t="shared" si="6"/>
        <v>25</v>
      </c>
      <c r="E30">
        <f t="shared" si="1"/>
        <v>0</v>
      </c>
      <c r="G30">
        <v>25100</v>
      </c>
      <c r="H30">
        <f t="shared" si="2"/>
        <v>25</v>
      </c>
      <c r="J30">
        <f t="shared" si="7"/>
        <v>25</v>
      </c>
      <c r="K30">
        <f t="shared" si="3"/>
        <v>25</v>
      </c>
      <c r="M30">
        <v>13200</v>
      </c>
      <c r="N30">
        <f t="shared" si="4"/>
        <v>132</v>
      </c>
      <c r="P30">
        <f t="shared" si="8"/>
        <v>25</v>
      </c>
      <c r="Q30">
        <f t="shared" si="5"/>
        <v>0</v>
      </c>
    </row>
    <row r="31" spans="1:17" x14ac:dyDescent="0.3">
      <c r="A31">
        <v>121300</v>
      </c>
      <c r="B31">
        <f t="shared" si="0"/>
        <v>12</v>
      </c>
      <c r="D31">
        <f t="shared" si="6"/>
        <v>26</v>
      </c>
      <c r="E31">
        <f t="shared" si="1"/>
        <v>0</v>
      </c>
      <c r="G31">
        <v>25000</v>
      </c>
      <c r="H31">
        <f t="shared" si="2"/>
        <v>25</v>
      </c>
      <c r="J31">
        <f t="shared" si="7"/>
        <v>26</v>
      </c>
      <c r="K31">
        <f t="shared" si="3"/>
        <v>11</v>
      </c>
      <c r="M31">
        <v>15400</v>
      </c>
      <c r="N31">
        <f t="shared" si="4"/>
        <v>154</v>
      </c>
      <c r="P31">
        <f t="shared" si="8"/>
        <v>26</v>
      </c>
      <c r="Q31">
        <f t="shared" si="5"/>
        <v>0</v>
      </c>
    </row>
    <row r="32" spans="1:17" x14ac:dyDescent="0.3">
      <c r="A32">
        <v>145300</v>
      </c>
      <c r="B32">
        <f t="shared" si="0"/>
        <v>15</v>
      </c>
      <c r="D32">
        <f t="shared" si="6"/>
        <v>27</v>
      </c>
      <c r="E32">
        <f t="shared" si="1"/>
        <v>0</v>
      </c>
      <c r="G32">
        <v>25300</v>
      </c>
      <c r="H32">
        <f t="shared" si="2"/>
        <v>25</v>
      </c>
      <c r="J32">
        <f t="shared" si="7"/>
        <v>27</v>
      </c>
      <c r="K32">
        <f t="shared" si="3"/>
        <v>19</v>
      </c>
      <c r="M32">
        <v>15200</v>
      </c>
      <c r="N32">
        <f t="shared" si="4"/>
        <v>152</v>
      </c>
      <c r="P32">
        <f t="shared" si="8"/>
        <v>27</v>
      </c>
      <c r="Q32">
        <f t="shared" si="5"/>
        <v>0</v>
      </c>
    </row>
    <row r="33" spans="1:17" x14ac:dyDescent="0.3">
      <c r="A33">
        <v>107900</v>
      </c>
      <c r="B33">
        <f t="shared" si="0"/>
        <v>11</v>
      </c>
      <c r="D33">
        <f t="shared" si="6"/>
        <v>28</v>
      </c>
      <c r="E33">
        <f t="shared" si="1"/>
        <v>0</v>
      </c>
      <c r="G33">
        <v>27100</v>
      </c>
      <c r="H33">
        <f t="shared" si="2"/>
        <v>27</v>
      </c>
      <c r="J33">
        <f t="shared" si="7"/>
        <v>28</v>
      </c>
      <c r="K33">
        <f t="shared" si="3"/>
        <v>11</v>
      </c>
      <c r="M33">
        <v>13200</v>
      </c>
      <c r="N33">
        <f t="shared" si="4"/>
        <v>132</v>
      </c>
      <c r="P33">
        <f t="shared" si="8"/>
        <v>28</v>
      </c>
      <c r="Q33">
        <f t="shared" si="5"/>
        <v>0</v>
      </c>
    </row>
    <row r="34" spans="1:17" x14ac:dyDescent="0.3">
      <c r="A34">
        <v>97600</v>
      </c>
      <c r="B34">
        <f t="shared" si="0"/>
        <v>10</v>
      </c>
      <c r="D34">
        <f t="shared" si="6"/>
        <v>29</v>
      </c>
      <c r="E34">
        <f t="shared" si="1"/>
        <v>2</v>
      </c>
      <c r="G34">
        <v>25000</v>
      </c>
      <c r="H34">
        <f t="shared" si="2"/>
        <v>25</v>
      </c>
      <c r="J34">
        <f t="shared" si="7"/>
        <v>29</v>
      </c>
      <c r="K34">
        <f t="shared" si="3"/>
        <v>4</v>
      </c>
      <c r="M34">
        <v>14900</v>
      </c>
      <c r="N34">
        <f t="shared" si="4"/>
        <v>149</v>
      </c>
      <c r="P34">
        <f t="shared" si="8"/>
        <v>29</v>
      </c>
      <c r="Q34">
        <f t="shared" si="5"/>
        <v>0</v>
      </c>
    </row>
    <row r="35" spans="1:17" x14ac:dyDescent="0.3">
      <c r="A35">
        <v>161900</v>
      </c>
      <c r="B35">
        <f t="shared" si="0"/>
        <v>16</v>
      </c>
      <c r="D35">
        <f t="shared" si="6"/>
        <v>30</v>
      </c>
      <c r="E35">
        <f t="shared" si="1"/>
        <v>0</v>
      </c>
      <c r="G35">
        <v>25000</v>
      </c>
      <c r="H35">
        <f t="shared" si="2"/>
        <v>25</v>
      </c>
      <c r="J35">
        <f t="shared" si="7"/>
        <v>30</v>
      </c>
      <c r="K35">
        <f t="shared" si="3"/>
        <v>2</v>
      </c>
      <c r="M35">
        <v>13700</v>
      </c>
      <c r="N35">
        <f t="shared" si="4"/>
        <v>137</v>
      </c>
      <c r="P35">
        <f t="shared" si="8"/>
        <v>30</v>
      </c>
      <c r="Q35">
        <f t="shared" si="5"/>
        <v>0</v>
      </c>
    </row>
    <row r="36" spans="1:17" x14ac:dyDescent="0.3">
      <c r="A36">
        <v>123100</v>
      </c>
      <c r="B36">
        <f t="shared" si="0"/>
        <v>12</v>
      </c>
      <c r="D36">
        <f t="shared" si="6"/>
        <v>31</v>
      </c>
      <c r="E36">
        <f t="shared" si="1"/>
        <v>0</v>
      </c>
      <c r="G36">
        <v>24600</v>
      </c>
      <c r="H36">
        <f t="shared" si="2"/>
        <v>25</v>
      </c>
      <c r="J36">
        <f t="shared" si="7"/>
        <v>31</v>
      </c>
      <c r="K36">
        <f t="shared" si="3"/>
        <v>0</v>
      </c>
      <c r="M36">
        <v>14800</v>
      </c>
      <c r="N36">
        <f t="shared" si="4"/>
        <v>148</v>
      </c>
      <c r="P36">
        <f t="shared" si="8"/>
        <v>31</v>
      </c>
      <c r="Q36">
        <f t="shared" si="5"/>
        <v>0</v>
      </c>
    </row>
    <row r="37" spans="1:17" x14ac:dyDescent="0.3">
      <c r="A37">
        <v>117900</v>
      </c>
      <c r="B37">
        <f t="shared" si="0"/>
        <v>12</v>
      </c>
      <c r="D37">
        <f t="shared" si="6"/>
        <v>32</v>
      </c>
      <c r="E37">
        <f t="shared" si="1"/>
        <v>0</v>
      </c>
      <c r="G37">
        <v>26500</v>
      </c>
      <c r="H37">
        <f t="shared" si="2"/>
        <v>27</v>
      </c>
      <c r="J37">
        <f t="shared" si="7"/>
        <v>32</v>
      </c>
      <c r="K37">
        <f t="shared" si="3"/>
        <v>1</v>
      </c>
      <c r="M37">
        <v>14700</v>
      </c>
      <c r="N37">
        <f t="shared" si="4"/>
        <v>147</v>
      </c>
      <c r="P37">
        <f t="shared" si="8"/>
        <v>32</v>
      </c>
      <c r="Q37">
        <f t="shared" si="5"/>
        <v>0</v>
      </c>
    </row>
    <row r="38" spans="1:17" x14ac:dyDescent="0.3">
      <c r="A38">
        <v>96400</v>
      </c>
      <c r="B38">
        <f t="shared" si="0"/>
        <v>10</v>
      </c>
      <c r="D38">
        <f t="shared" si="6"/>
        <v>33</v>
      </c>
      <c r="E38">
        <f t="shared" si="1"/>
        <v>0</v>
      </c>
      <c r="G38">
        <v>25400</v>
      </c>
      <c r="H38">
        <f t="shared" si="2"/>
        <v>25</v>
      </c>
      <c r="J38">
        <f t="shared" si="7"/>
        <v>33</v>
      </c>
      <c r="K38">
        <f t="shared" si="3"/>
        <v>1</v>
      </c>
      <c r="M38">
        <v>14100</v>
      </c>
      <c r="N38">
        <f t="shared" si="4"/>
        <v>141</v>
      </c>
      <c r="P38">
        <f t="shared" si="8"/>
        <v>33</v>
      </c>
      <c r="Q38">
        <f t="shared" si="5"/>
        <v>0</v>
      </c>
    </row>
    <row r="39" spans="1:17" x14ac:dyDescent="0.3">
      <c r="A39">
        <v>87600</v>
      </c>
      <c r="B39">
        <f t="shared" si="0"/>
        <v>9</v>
      </c>
      <c r="D39">
        <f t="shared" si="6"/>
        <v>34</v>
      </c>
      <c r="E39">
        <f t="shared" si="1"/>
        <v>0</v>
      </c>
      <c r="G39">
        <v>24700</v>
      </c>
      <c r="H39">
        <f t="shared" si="2"/>
        <v>25</v>
      </c>
      <c r="J39">
        <f t="shared" si="7"/>
        <v>34</v>
      </c>
      <c r="K39">
        <f t="shared" si="3"/>
        <v>3</v>
      </c>
      <c r="M39">
        <v>16400</v>
      </c>
      <c r="N39">
        <f t="shared" si="4"/>
        <v>164</v>
      </c>
      <c r="P39">
        <f t="shared" si="8"/>
        <v>34</v>
      </c>
      <c r="Q39">
        <f t="shared" si="5"/>
        <v>0</v>
      </c>
    </row>
    <row r="40" spans="1:17" x14ac:dyDescent="0.3">
      <c r="A40">
        <v>84600</v>
      </c>
      <c r="B40">
        <f t="shared" si="0"/>
        <v>8</v>
      </c>
      <c r="D40">
        <f t="shared" si="6"/>
        <v>35</v>
      </c>
      <c r="E40">
        <f t="shared" si="1"/>
        <v>0</v>
      </c>
      <c r="G40">
        <v>25200</v>
      </c>
      <c r="H40">
        <f t="shared" si="2"/>
        <v>25</v>
      </c>
      <c r="J40">
        <f t="shared" si="7"/>
        <v>35</v>
      </c>
      <c r="K40">
        <f t="shared" si="3"/>
        <v>1</v>
      </c>
      <c r="M40">
        <v>13700</v>
      </c>
      <c r="N40">
        <f t="shared" si="4"/>
        <v>137</v>
      </c>
      <c r="P40">
        <f t="shared" si="8"/>
        <v>35</v>
      </c>
      <c r="Q40">
        <f t="shared" si="5"/>
        <v>0</v>
      </c>
    </row>
    <row r="41" spans="1:17" x14ac:dyDescent="0.3">
      <c r="A41">
        <v>117100</v>
      </c>
      <c r="B41">
        <f t="shared" si="0"/>
        <v>12</v>
      </c>
      <c r="D41">
        <f t="shared" si="6"/>
        <v>36</v>
      </c>
      <c r="E41">
        <f t="shared" si="1"/>
        <v>0</v>
      </c>
      <c r="G41">
        <v>26600</v>
      </c>
      <c r="H41">
        <f t="shared" si="2"/>
        <v>27</v>
      </c>
      <c r="J41">
        <f t="shared" si="7"/>
        <v>36</v>
      </c>
      <c r="K41">
        <f t="shared" si="3"/>
        <v>2</v>
      </c>
      <c r="M41">
        <v>14200</v>
      </c>
      <c r="N41">
        <f t="shared" si="4"/>
        <v>142</v>
      </c>
      <c r="P41">
        <f t="shared" si="8"/>
        <v>36</v>
      </c>
      <c r="Q41">
        <f t="shared" si="5"/>
        <v>0</v>
      </c>
    </row>
    <row r="42" spans="1:17" x14ac:dyDescent="0.3">
      <c r="A42">
        <v>108700</v>
      </c>
      <c r="B42">
        <f t="shared" si="0"/>
        <v>11</v>
      </c>
      <c r="D42">
        <f t="shared" si="6"/>
        <v>37</v>
      </c>
      <c r="E42">
        <f t="shared" si="1"/>
        <v>0</v>
      </c>
      <c r="G42">
        <v>25400</v>
      </c>
      <c r="H42">
        <f t="shared" si="2"/>
        <v>25</v>
      </c>
      <c r="J42">
        <f t="shared" si="7"/>
        <v>37</v>
      </c>
      <c r="K42">
        <f t="shared" si="3"/>
        <v>4</v>
      </c>
      <c r="M42">
        <v>15300</v>
      </c>
      <c r="N42">
        <f t="shared" si="4"/>
        <v>153</v>
      </c>
      <c r="P42">
        <f t="shared" si="8"/>
        <v>37</v>
      </c>
      <c r="Q42">
        <f t="shared" si="5"/>
        <v>0</v>
      </c>
    </row>
    <row r="43" spans="1:17" x14ac:dyDescent="0.3">
      <c r="A43">
        <v>131100</v>
      </c>
      <c r="B43">
        <f t="shared" si="0"/>
        <v>13</v>
      </c>
      <c r="D43">
        <f t="shared" si="6"/>
        <v>38</v>
      </c>
      <c r="E43">
        <f t="shared" si="1"/>
        <v>0</v>
      </c>
      <c r="G43">
        <v>25200</v>
      </c>
      <c r="H43">
        <f t="shared" si="2"/>
        <v>25</v>
      </c>
      <c r="J43">
        <f t="shared" si="7"/>
        <v>38</v>
      </c>
      <c r="K43">
        <f t="shared" si="3"/>
        <v>0</v>
      </c>
      <c r="M43">
        <v>14900</v>
      </c>
      <c r="N43">
        <f t="shared" si="4"/>
        <v>149</v>
      </c>
      <c r="P43">
        <f t="shared" si="8"/>
        <v>38</v>
      </c>
      <c r="Q43">
        <f t="shared" si="5"/>
        <v>0</v>
      </c>
    </row>
    <row r="44" spans="1:17" x14ac:dyDescent="0.3">
      <c r="A44">
        <v>104300</v>
      </c>
      <c r="B44">
        <f t="shared" si="0"/>
        <v>10</v>
      </c>
      <c r="D44">
        <f t="shared" si="6"/>
        <v>39</v>
      </c>
      <c r="E44">
        <f t="shared" si="1"/>
        <v>0</v>
      </c>
      <c r="G44">
        <v>24600</v>
      </c>
      <c r="H44">
        <f t="shared" si="2"/>
        <v>25</v>
      </c>
      <c r="J44">
        <f t="shared" si="7"/>
        <v>39</v>
      </c>
      <c r="K44">
        <f t="shared" si="3"/>
        <v>1</v>
      </c>
      <c r="M44">
        <v>16900</v>
      </c>
      <c r="N44">
        <f t="shared" si="4"/>
        <v>169</v>
      </c>
      <c r="P44">
        <f t="shared" si="8"/>
        <v>39</v>
      </c>
      <c r="Q44">
        <f t="shared" si="5"/>
        <v>0</v>
      </c>
    </row>
    <row r="45" spans="1:17" x14ac:dyDescent="0.3">
      <c r="A45">
        <v>112200</v>
      </c>
      <c r="B45">
        <f t="shared" si="0"/>
        <v>11</v>
      </c>
      <c r="D45">
        <f t="shared" si="6"/>
        <v>40</v>
      </c>
      <c r="E45">
        <f t="shared" si="1"/>
        <v>0</v>
      </c>
      <c r="G45">
        <v>27700</v>
      </c>
      <c r="H45">
        <f t="shared" si="2"/>
        <v>28</v>
      </c>
      <c r="J45">
        <f t="shared" si="7"/>
        <v>40</v>
      </c>
      <c r="K45">
        <f t="shared" si="3"/>
        <v>1</v>
      </c>
      <c r="M45">
        <v>15300</v>
      </c>
      <c r="N45">
        <f t="shared" si="4"/>
        <v>153</v>
      </c>
      <c r="P45">
        <f t="shared" si="8"/>
        <v>40</v>
      </c>
      <c r="Q45">
        <f t="shared" si="5"/>
        <v>0</v>
      </c>
    </row>
    <row r="46" spans="1:17" x14ac:dyDescent="0.3">
      <c r="A46">
        <v>62000</v>
      </c>
      <c r="B46">
        <f t="shared" si="0"/>
        <v>6</v>
      </c>
      <c r="D46">
        <f t="shared" si="6"/>
        <v>41</v>
      </c>
      <c r="E46">
        <f t="shared" si="1"/>
        <v>0</v>
      </c>
      <c r="G46">
        <v>25300</v>
      </c>
      <c r="H46">
        <f t="shared" si="2"/>
        <v>25</v>
      </c>
      <c r="J46">
        <f t="shared" si="7"/>
        <v>41</v>
      </c>
      <c r="K46">
        <f t="shared" si="3"/>
        <v>0</v>
      </c>
      <c r="M46">
        <v>32600</v>
      </c>
      <c r="N46">
        <f t="shared" si="4"/>
        <v>326</v>
      </c>
      <c r="P46">
        <f t="shared" si="8"/>
        <v>41</v>
      </c>
      <c r="Q46">
        <f t="shared" si="5"/>
        <v>0</v>
      </c>
    </row>
    <row r="47" spans="1:17" x14ac:dyDescent="0.3">
      <c r="A47">
        <v>49300</v>
      </c>
      <c r="B47">
        <f t="shared" si="0"/>
        <v>5</v>
      </c>
      <c r="D47">
        <f t="shared" si="6"/>
        <v>42</v>
      </c>
      <c r="E47">
        <f t="shared" si="1"/>
        <v>0</v>
      </c>
      <c r="G47">
        <v>34600</v>
      </c>
      <c r="H47">
        <f t="shared" si="2"/>
        <v>35</v>
      </c>
      <c r="J47">
        <f t="shared" si="7"/>
        <v>42</v>
      </c>
      <c r="K47">
        <f t="shared" si="3"/>
        <v>1</v>
      </c>
      <c r="M47">
        <v>17200</v>
      </c>
      <c r="N47">
        <f t="shared" si="4"/>
        <v>172</v>
      </c>
      <c r="P47">
        <f t="shared" si="8"/>
        <v>42</v>
      </c>
      <c r="Q47">
        <f t="shared" si="5"/>
        <v>0</v>
      </c>
    </row>
    <row r="48" spans="1:17" x14ac:dyDescent="0.3">
      <c r="A48">
        <v>51400</v>
      </c>
      <c r="B48">
        <f t="shared" si="0"/>
        <v>5</v>
      </c>
      <c r="D48">
        <f t="shared" si="6"/>
        <v>43</v>
      </c>
      <c r="E48">
        <f t="shared" si="1"/>
        <v>1</v>
      </c>
      <c r="G48">
        <v>37400</v>
      </c>
      <c r="H48">
        <f t="shared" si="2"/>
        <v>37</v>
      </c>
      <c r="J48">
        <f t="shared" si="7"/>
        <v>43</v>
      </c>
      <c r="K48">
        <f t="shared" si="3"/>
        <v>2</v>
      </c>
      <c r="M48">
        <v>11000</v>
      </c>
      <c r="N48">
        <f t="shared" si="4"/>
        <v>110</v>
      </c>
      <c r="P48">
        <f t="shared" si="8"/>
        <v>43</v>
      </c>
      <c r="Q48">
        <f t="shared" si="5"/>
        <v>0</v>
      </c>
    </row>
    <row r="49" spans="1:17" x14ac:dyDescent="0.3">
      <c r="A49">
        <v>59600</v>
      </c>
      <c r="B49">
        <f t="shared" si="0"/>
        <v>6</v>
      </c>
      <c r="D49">
        <f t="shared" si="6"/>
        <v>44</v>
      </c>
      <c r="E49">
        <f t="shared" si="1"/>
        <v>0</v>
      </c>
      <c r="G49">
        <v>52700</v>
      </c>
      <c r="H49">
        <f t="shared" si="2"/>
        <v>53</v>
      </c>
      <c r="J49">
        <f t="shared" si="7"/>
        <v>44</v>
      </c>
      <c r="K49">
        <f t="shared" si="3"/>
        <v>2</v>
      </c>
      <c r="M49">
        <v>11900</v>
      </c>
      <c r="N49">
        <f t="shared" si="4"/>
        <v>119</v>
      </c>
      <c r="P49">
        <f t="shared" si="8"/>
        <v>44</v>
      </c>
      <c r="Q49">
        <f t="shared" si="5"/>
        <v>0</v>
      </c>
    </row>
    <row r="50" spans="1:17" x14ac:dyDescent="0.3">
      <c r="A50">
        <v>49600</v>
      </c>
      <c r="B50">
        <f t="shared" si="0"/>
        <v>5</v>
      </c>
      <c r="D50">
        <f t="shared" si="6"/>
        <v>45</v>
      </c>
      <c r="E50">
        <f t="shared" si="1"/>
        <v>0</v>
      </c>
      <c r="G50">
        <v>43600</v>
      </c>
      <c r="H50">
        <f t="shared" si="2"/>
        <v>44</v>
      </c>
      <c r="J50">
        <f t="shared" si="7"/>
        <v>45</v>
      </c>
      <c r="K50">
        <f t="shared" si="3"/>
        <v>0</v>
      </c>
      <c r="M50">
        <v>11300</v>
      </c>
      <c r="N50">
        <f t="shared" si="4"/>
        <v>113</v>
      </c>
      <c r="P50">
        <f t="shared" si="8"/>
        <v>45</v>
      </c>
      <c r="Q50">
        <f t="shared" si="5"/>
        <v>0</v>
      </c>
    </row>
    <row r="51" spans="1:17" x14ac:dyDescent="0.3">
      <c r="A51">
        <v>52500</v>
      </c>
      <c r="B51">
        <f t="shared" si="0"/>
        <v>5</v>
      </c>
      <c r="D51">
        <f t="shared" si="6"/>
        <v>46</v>
      </c>
      <c r="E51">
        <f t="shared" si="1"/>
        <v>0</v>
      </c>
      <c r="G51">
        <v>42400</v>
      </c>
      <c r="H51">
        <f t="shared" si="2"/>
        <v>42</v>
      </c>
      <c r="J51">
        <f t="shared" si="7"/>
        <v>46</v>
      </c>
      <c r="K51">
        <f t="shared" si="3"/>
        <v>0</v>
      </c>
      <c r="M51">
        <v>10400</v>
      </c>
      <c r="N51">
        <f t="shared" si="4"/>
        <v>104</v>
      </c>
      <c r="P51">
        <f t="shared" si="8"/>
        <v>46</v>
      </c>
      <c r="Q51">
        <f t="shared" si="5"/>
        <v>0</v>
      </c>
    </row>
    <row r="52" spans="1:17" x14ac:dyDescent="0.3">
      <c r="A52">
        <v>76200</v>
      </c>
      <c r="B52">
        <f t="shared" si="0"/>
        <v>8</v>
      </c>
      <c r="D52">
        <f t="shared" si="6"/>
        <v>47</v>
      </c>
      <c r="E52">
        <f t="shared" si="1"/>
        <v>0</v>
      </c>
      <c r="G52">
        <v>27800</v>
      </c>
      <c r="H52">
        <f t="shared" si="2"/>
        <v>28</v>
      </c>
      <c r="J52">
        <f t="shared" si="7"/>
        <v>47</v>
      </c>
      <c r="K52">
        <f t="shared" si="3"/>
        <v>0</v>
      </c>
      <c r="M52">
        <v>10500</v>
      </c>
      <c r="N52">
        <f t="shared" si="4"/>
        <v>105</v>
      </c>
      <c r="P52">
        <f t="shared" si="8"/>
        <v>47</v>
      </c>
      <c r="Q52">
        <f t="shared" si="5"/>
        <v>0</v>
      </c>
    </row>
    <row r="53" spans="1:17" x14ac:dyDescent="0.3">
      <c r="A53">
        <v>77300</v>
      </c>
      <c r="B53">
        <f t="shared" si="0"/>
        <v>8</v>
      </c>
      <c r="D53">
        <f t="shared" si="6"/>
        <v>48</v>
      </c>
      <c r="E53">
        <f t="shared" si="1"/>
        <v>0</v>
      </c>
      <c r="G53">
        <v>25600</v>
      </c>
      <c r="H53">
        <f t="shared" si="2"/>
        <v>26</v>
      </c>
      <c r="J53">
        <f t="shared" si="7"/>
        <v>48</v>
      </c>
      <c r="K53">
        <f t="shared" si="3"/>
        <v>0</v>
      </c>
      <c r="M53">
        <v>10200</v>
      </c>
      <c r="N53">
        <f t="shared" si="4"/>
        <v>102</v>
      </c>
      <c r="P53">
        <f t="shared" si="8"/>
        <v>48</v>
      </c>
      <c r="Q53">
        <f t="shared" si="5"/>
        <v>0</v>
      </c>
    </row>
    <row r="54" spans="1:17" x14ac:dyDescent="0.3">
      <c r="A54">
        <v>93800</v>
      </c>
      <c r="B54">
        <f t="shared" si="0"/>
        <v>9</v>
      </c>
      <c r="D54">
        <f t="shared" si="6"/>
        <v>49</v>
      </c>
      <c r="E54">
        <f t="shared" si="1"/>
        <v>0</v>
      </c>
      <c r="G54">
        <v>26900</v>
      </c>
      <c r="H54">
        <f t="shared" si="2"/>
        <v>27</v>
      </c>
      <c r="J54">
        <f t="shared" si="7"/>
        <v>49</v>
      </c>
      <c r="K54">
        <f t="shared" si="3"/>
        <v>1</v>
      </c>
      <c r="M54">
        <v>11100</v>
      </c>
      <c r="N54">
        <f t="shared" si="4"/>
        <v>111</v>
      </c>
      <c r="P54">
        <f t="shared" si="8"/>
        <v>49</v>
      </c>
      <c r="Q54">
        <f t="shared" si="5"/>
        <v>0</v>
      </c>
    </row>
    <row r="55" spans="1:17" x14ac:dyDescent="0.3">
      <c r="A55">
        <v>82300</v>
      </c>
      <c r="B55">
        <f t="shared" si="0"/>
        <v>8</v>
      </c>
      <c r="D55">
        <f t="shared" si="6"/>
        <v>50</v>
      </c>
      <c r="E55">
        <f t="shared" si="1"/>
        <v>0</v>
      </c>
      <c r="G55">
        <v>26800</v>
      </c>
      <c r="H55">
        <f t="shared" si="2"/>
        <v>27</v>
      </c>
      <c r="J55">
        <f t="shared" si="7"/>
        <v>50</v>
      </c>
      <c r="K55">
        <f t="shared" si="3"/>
        <v>2</v>
      </c>
      <c r="M55">
        <v>10200</v>
      </c>
      <c r="N55">
        <f t="shared" si="4"/>
        <v>102</v>
      </c>
      <c r="P55">
        <f t="shared" si="8"/>
        <v>50</v>
      </c>
      <c r="Q55">
        <f t="shared" si="5"/>
        <v>0</v>
      </c>
    </row>
    <row r="56" spans="1:17" x14ac:dyDescent="0.3">
      <c r="A56">
        <v>85600</v>
      </c>
      <c r="B56">
        <f t="shared" si="0"/>
        <v>9</v>
      </c>
      <c r="D56">
        <f t="shared" si="6"/>
        <v>51</v>
      </c>
      <c r="E56">
        <f t="shared" si="1"/>
        <v>0</v>
      </c>
      <c r="G56">
        <v>30200</v>
      </c>
      <c r="H56">
        <f t="shared" si="2"/>
        <v>30</v>
      </c>
      <c r="J56">
        <f t="shared" si="7"/>
        <v>51</v>
      </c>
      <c r="K56">
        <f t="shared" si="3"/>
        <v>0</v>
      </c>
      <c r="M56">
        <v>10300</v>
      </c>
      <c r="N56">
        <f t="shared" si="4"/>
        <v>103</v>
      </c>
      <c r="P56">
        <f t="shared" si="8"/>
        <v>51</v>
      </c>
      <c r="Q56">
        <f t="shared" si="5"/>
        <v>0</v>
      </c>
    </row>
    <row r="57" spans="1:17" x14ac:dyDescent="0.3">
      <c r="A57">
        <v>87600</v>
      </c>
      <c r="B57">
        <f t="shared" si="0"/>
        <v>9</v>
      </c>
      <c r="D57">
        <f t="shared" si="6"/>
        <v>52</v>
      </c>
      <c r="E57">
        <f t="shared" si="1"/>
        <v>0</v>
      </c>
      <c r="G57">
        <v>25300</v>
      </c>
      <c r="H57">
        <f t="shared" si="2"/>
        <v>25</v>
      </c>
      <c r="J57">
        <f t="shared" si="7"/>
        <v>52</v>
      </c>
      <c r="K57">
        <f t="shared" si="3"/>
        <v>1</v>
      </c>
      <c r="M57">
        <v>10600</v>
      </c>
      <c r="N57">
        <f t="shared" si="4"/>
        <v>106</v>
      </c>
      <c r="P57">
        <f t="shared" si="8"/>
        <v>52</v>
      </c>
      <c r="Q57">
        <f t="shared" si="5"/>
        <v>0</v>
      </c>
    </row>
    <row r="58" spans="1:17" x14ac:dyDescent="0.3">
      <c r="A58">
        <v>148500</v>
      </c>
      <c r="B58">
        <f t="shared" si="0"/>
        <v>15</v>
      </c>
      <c r="D58">
        <f t="shared" si="6"/>
        <v>53</v>
      </c>
      <c r="E58">
        <f t="shared" si="1"/>
        <v>0</v>
      </c>
      <c r="G58">
        <v>49800</v>
      </c>
      <c r="H58">
        <f t="shared" si="2"/>
        <v>50</v>
      </c>
      <c r="J58">
        <f t="shared" si="7"/>
        <v>53</v>
      </c>
      <c r="K58">
        <f t="shared" si="3"/>
        <v>2</v>
      </c>
      <c r="M58">
        <v>10300</v>
      </c>
      <c r="N58">
        <f t="shared" si="4"/>
        <v>103</v>
      </c>
      <c r="P58">
        <f t="shared" si="8"/>
        <v>53</v>
      </c>
      <c r="Q58">
        <f t="shared" si="5"/>
        <v>0</v>
      </c>
    </row>
    <row r="59" spans="1:17" x14ac:dyDescent="0.3">
      <c r="A59">
        <v>121100</v>
      </c>
      <c r="B59">
        <f t="shared" si="0"/>
        <v>12</v>
      </c>
      <c r="D59">
        <f t="shared" si="6"/>
        <v>54</v>
      </c>
      <c r="E59">
        <f t="shared" si="1"/>
        <v>0</v>
      </c>
      <c r="G59">
        <v>26600</v>
      </c>
      <c r="H59">
        <f t="shared" si="2"/>
        <v>27</v>
      </c>
      <c r="J59">
        <f t="shared" si="7"/>
        <v>54</v>
      </c>
      <c r="K59">
        <f t="shared" si="3"/>
        <v>0</v>
      </c>
      <c r="M59">
        <v>11900</v>
      </c>
      <c r="N59">
        <f t="shared" si="4"/>
        <v>119</v>
      </c>
      <c r="P59">
        <f t="shared" si="8"/>
        <v>54</v>
      </c>
      <c r="Q59">
        <f t="shared" si="5"/>
        <v>0</v>
      </c>
    </row>
    <row r="60" spans="1:17" x14ac:dyDescent="0.3">
      <c r="A60">
        <v>141100</v>
      </c>
      <c r="B60">
        <f t="shared" si="0"/>
        <v>14</v>
      </c>
      <c r="D60">
        <f t="shared" si="6"/>
        <v>55</v>
      </c>
      <c r="E60">
        <f t="shared" si="1"/>
        <v>0</v>
      </c>
      <c r="G60">
        <v>29500</v>
      </c>
      <c r="H60">
        <f t="shared" si="2"/>
        <v>30</v>
      </c>
      <c r="J60">
        <f t="shared" si="7"/>
        <v>55</v>
      </c>
      <c r="K60">
        <f t="shared" si="3"/>
        <v>0</v>
      </c>
      <c r="M60">
        <v>10400</v>
      </c>
      <c r="N60">
        <f t="shared" si="4"/>
        <v>104</v>
      </c>
      <c r="P60">
        <f t="shared" si="8"/>
        <v>55</v>
      </c>
      <c r="Q60">
        <f t="shared" si="5"/>
        <v>0</v>
      </c>
    </row>
    <row r="61" spans="1:17" x14ac:dyDescent="0.3">
      <c r="A61">
        <v>97700</v>
      </c>
      <c r="B61">
        <f t="shared" si="0"/>
        <v>10</v>
      </c>
      <c r="D61">
        <f t="shared" si="6"/>
        <v>56</v>
      </c>
      <c r="E61">
        <f t="shared" si="1"/>
        <v>0</v>
      </c>
      <c r="G61">
        <v>27900</v>
      </c>
      <c r="H61">
        <f t="shared" si="2"/>
        <v>28</v>
      </c>
      <c r="J61">
        <f t="shared" si="7"/>
        <v>56</v>
      </c>
      <c r="K61">
        <f t="shared" si="3"/>
        <v>0</v>
      </c>
      <c r="M61">
        <v>12000</v>
      </c>
      <c r="N61">
        <f t="shared" si="4"/>
        <v>120</v>
      </c>
      <c r="P61">
        <f t="shared" si="8"/>
        <v>56</v>
      </c>
      <c r="Q61">
        <f t="shared" si="5"/>
        <v>0</v>
      </c>
    </row>
    <row r="62" spans="1:17" x14ac:dyDescent="0.3">
      <c r="A62">
        <v>86800</v>
      </c>
      <c r="B62">
        <f t="shared" si="0"/>
        <v>9</v>
      </c>
      <c r="D62">
        <f t="shared" si="6"/>
        <v>57</v>
      </c>
      <c r="E62">
        <f t="shared" si="1"/>
        <v>0</v>
      </c>
      <c r="G62">
        <v>28800</v>
      </c>
      <c r="H62">
        <f t="shared" si="2"/>
        <v>29</v>
      </c>
      <c r="J62">
        <f t="shared" si="7"/>
        <v>57</v>
      </c>
      <c r="K62">
        <f t="shared" si="3"/>
        <v>0</v>
      </c>
      <c r="M62">
        <v>10100</v>
      </c>
      <c r="N62">
        <f t="shared" si="4"/>
        <v>101</v>
      </c>
      <c r="P62">
        <f t="shared" si="8"/>
        <v>57</v>
      </c>
      <c r="Q62">
        <f t="shared" si="5"/>
        <v>0</v>
      </c>
    </row>
    <row r="63" spans="1:17" x14ac:dyDescent="0.3">
      <c r="A63">
        <v>89600</v>
      </c>
      <c r="B63">
        <f t="shared" si="0"/>
        <v>9</v>
      </c>
      <c r="D63">
        <f t="shared" si="6"/>
        <v>58</v>
      </c>
      <c r="E63">
        <f t="shared" si="1"/>
        <v>0</v>
      </c>
      <c r="G63">
        <v>25300</v>
      </c>
      <c r="H63">
        <f t="shared" si="2"/>
        <v>25</v>
      </c>
      <c r="J63">
        <f t="shared" si="7"/>
        <v>58</v>
      </c>
      <c r="K63">
        <f t="shared" si="3"/>
        <v>0</v>
      </c>
      <c r="M63">
        <v>10100</v>
      </c>
      <c r="N63">
        <f t="shared" si="4"/>
        <v>101</v>
      </c>
      <c r="P63">
        <f t="shared" si="8"/>
        <v>58</v>
      </c>
      <c r="Q63">
        <f t="shared" si="5"/>
        <v>0</v>
      </c>
    </row>
    <row r="64" spans="1:17" x14ac:dyDescent="0.3">
      <c r="A64">
        <v>96500</v>
      </c>
      <c r="B64">
        <f t="shared" si="0"/>
        <v>10</v>
      </c>
      <c r="D64">
        <f t="shared" si="6"/>
        <v>59</v>
      </c>
      <c r="E64">
        <f t="shared" si="1"/>
        <v>0</v>
      </c>
      <c r="G64">
        <v>25100</v>
      </c>
      <c r="H64">
        <f t="shared" si="2"/>
        <v>25</v>
      </c>
      <c r="J64">
        <f t="shared" si="7"/>
        <v>59</v>
      </c>
      <c r="K64">
        <f t="shared" si="3"/>
        <v>0</v>
      </c>
      <c r="M64">
        <v>10400</v>
      </c>
      <c r="N64">
        <f t="shared" si="4"/>
        <v>104</v>
      </c>
      <c r="P64">
        <f t="shared" si="8"/>
        <v>59</v>
      </c>
      <c r="Q64">
        <f t="shared" si="5"/>
        <v>0</v>
      </c>
    </row>
    <row r="65" spans="1:17" x14ac:dyDescent="0.3">
      <c r="A65">
        <v>104700</v>
      </c>
      <c r="B65">
        <f t="shared" si="0"/>
        <v>10</v>
      </c>
      <c r="D65">
        <f t="shared" si="6"/>
        <v>60</v>
      </c>
      <c r="E65">
        <f t="shared" si="1"/>
        <v>0</v>
      </c>
      <c r="G65">
        <v>27500</v>
      </c>
      <c r="H65">
        <f t="shared" si="2"/>
        <v>28</v>
      </c>
      <c r="J65">
        <f t="shared" si="7"/>
        <v>60</v>
      </c>
      <c r="K65">
        <f t="shared" si="3"/>
        <v>0</v>
      </c>
      <c r="M65">
        <v>12400</v>
      </c>
      <c r="N65">
        <f t="shared" si="4"/>
        <v>124</v>
      </c>
      <c r="P65">
        <f t="shared" si="8"/>
        <v>60</v>
      </c>
      <c r="Q65">
        <f t="shared" si="5"/>
        <v>0</v>
      </c>
    </row>
    <row r="66" spans="1:17" x14ac:dyDescent="0.3">
      <c r="A66">
        <v>140100</v>
      </c>
      <c r="B66">
        <f t="shared" si="0"/>
        <v>14</v>
      </c>
      <c r="D66">
        <f t="shared" si="6"/>
        <v>61</v>
      </c>
      <c r="E66">
        <f t="shared" si="1"/>
        <v>0</v>
      </c>
      <c r="G66">
        <v>24800</v>
      </c>
      <c r="H66">
        <f t="shared" si="2"/>
        <v>25</v>
      </c>
      <c r="J66">
        <f t="shared" si="7"/>
        <v>61</v>
      </c>
      <c r="K66">
        <f t="shared" si="3"/>
        <v>1</v>
      </c>
      <c r="M66">
        <v>10100</v>
      </c>
      <c r="N66">
        <f t="shared" si="4"/>
        <v>101</v>
      </c>
      <c r="P66">
        <f t="shared" si="8"/>
        <v>61</v>
      </c>
      <c r="Q66">
        <f t="shared" si="5"/>
        <v>0</v>
      </c>
    </row>
    <row r="67" spans="1:17" x14ac:dyDescent="0.3">
      <c r="A67">
        <v>134500</v>
      </c>
      <c r="B67">
        <f t="shared" si="0"/>
        <v>13</v>
      </c>
      <c r="D67">
        <f t="shared" si="6"/>
        <v>62</v>
      </c>
      <c r="E67">
        <f t="shared" si="1"/>
        <v>0</v>
      </c>
      <c r="G67">
        <v>25600</v>
      </c>
      <c r="H67">
        <f t="shared" si="2"/>
        <v>26</v>
      </c>
      <c r="J67">
        <f t="shared" si="7"/>
        <v>62</v>
      </c>
      <c r="K67">
        <f t="shared" si="3"/>
        <v>0</v>
      </c>
      <c r="M67">
        <v>10600</v>
      </c>
      <c r="N67">
        <f t="shared" si="4"/>
        <v>106</v>
      </c>
      <c r="P67">
        <f t="shared" si="8"/>
        <v>62</v>
      </c>
      <c r="Q67">
        <f t="shared" si="5"/>
        <v>0</v>
      </c>
    </row>
    <row r="68" spans="1:17" x14ac:dyDescent="0.3">
      <c r="A68">
        <v>129700</v>
      </c>
      <c r="B68">
        <f t="shared" si="0"/>
        <v>13</v>
      </c>
      <c r="D68">
        <f t="shared" si="6"/>
        <v>63</v>
      </c>
      <c r="E68">
        <f t="shared" si="1"/>
        <v>0</v>
      </c>
      <c r="G68">
        <v>27400</v>
      </c>
      <c r="H68">
        <f t="shared" si="2"/>
        <v>27</v>
      </c>
      <c r="J68">
        <f t="shared" si="7"/>
        <v>63</v>
      </c>
      <c r="K68">
        <f t="shared" si="3"/>
        <v>0</v>
      </c>
      <c r="M68">
        <v>10100</v>
      </c>
      <c r="N68">
        <f t="shared" si="4"/>
        <v>101</v>
      </c>
      <c r="P68">
        <f t="shared" si="8"/>
        <v>63</v>
      </c>
      <c r="Q68">
        <f t="shared" si="5"/>
        <v>0</v>
      </c>
    </row>
    <row r="69" spans="1:17" x14ac:dyDescent="0.3">
      <c r="A69">
        <v>125100</v>
      </c>
      <c r="B69">
        <f t="shared" si="0"/>
        <v>13</v>
      </c>
      <c r="D69">
        <f t="shared" si="6"/>
        <v>64</v>
      </c>
      <c r="E69">
        <f t="shared" si="1"/>
        <v>0</v>
      </c>
      <c r="G69">
        <v>24900</v>
      </c>
      <c r="H69">
        <f t="shared" si="2"/>
        <v>25</v>
      </c>
      <c r="J69">
        <f t="shared" si="7"/>
        <v>64</v>
      </c>
      <c r="K69">
        <f t="shared" si="3"/>
        <v>0</v>
      </c>
      <c r="M69">
        <v>11100</v>
      </c>
      <c r="N69">
        <f t="shared" si="4"/>
        <v>111</v>
      </c>
      <c r="P69">
        <f t="shared" si="8"/>
        <v>64</v>
      </c>
      <c r="Q69">
        <f t="shared" si="5"/>
        <v>0</v>
      </c>
    </row>
    <row r="70" spans="1:17" x14ac:dyDescent="0.3">
      <c r="A70">
        <v>127400</v>
      </c>
      <c r="B70">
        <f t="shared" si="0"/>
        <v>13</v>
      </c>
      <c r="D70">
        <f t="shared" si="6"/>
        <v>65</v>
      </c>
      <c r="E70">
        <f t="shared" si="1"/>
        <v>0</v>
      </c>
      <c r="G70">
        <v>28000</v>
      </c>
      <c r="H70">
        <f t="shared" si="2"/>
        <v>28</v>
      </c>
      <c r="J70">
        <f t="shared" si="7"/>
        <v>65</v>
      </c>
      <c r="K70">
        <f t="shared" si="3"/>
        <v>0</v>
      </c>
      <c r="M70">
        <v>11400</v>
      </c>
      <c r="N70">
        <f t="shared" si="4"/>
        <v>114</v>
      </c>
      <c r="P70">
        <f t="shared" si="8"/>
        <v>65</v>
      </c>
      <c r="Q70">
        <f t="shared" si="5"/>
        <v>0</v>
      </c>
    </row>
    <row r="71" spans="1:17" x14ac:dyDescent="0.3">
      <c r="A71">
        <v>157700</v>
      </c>
      <c r="B71">
        <f t="shared" ref="B71:B105" si="9">ROUND(A71/$B$2, 0)</f>
        <v>16</v>
      </c>
      <c r="D71">
        <f t="shared" si="6"/>
        <v>66</v>
      </c>
      <c r="E71">
        <f t="shared" ref="E71:E134" si="10">COUNTIF($B$6:$B$1000006,D71)</f>
        <v>0</v>
      </c>
      <c r="G71">
        <v>26800</v>
      </c>
      <c r="H71">
        <f t="shared" ref="H71:H105" si="11">ROUND(G71/$H$2, 0)</f>
        <v>27</v>
      </c>
      <c r="J71">
        <f t="shared" si="7"/>
        <v>66</v>
      </c>
      <c r="K71">
        <f t="shared" ref="K71:K134" si="12">COUNTIF($H$6:$H$1000006,J71)</f>
        <v>1</v>
      </c>
      <c r="M71">
        <v>10100</v>
      </c>
      <c r="N71">
        <f t="shared" ref="N71:N105" si="13">ROUND(M71/$N$2, 0)</f>
        <v>101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131000</v>
      </c>
      <c r="B72">
        <f t="shared" si="9"/>
        <v>13</v>
      </c>
      <c r="D72">
        <f t="shared" ref="D72:D135" si="15">D71+1</f>
        <v>67</v>
      </c>
      <c r="E72">
        <f t="shared" si="10"/>
        <v>0</v>
      </c>
      <c r="G72">
        <v>25500</v>
      </c>
      <c r="H72">
        <f t="shared" si="11"/>
        <v>26</v>
      </c>
      <c r="J72">
        <f t="shared" ref="J72:J135" si="16">J71+1</f>
        <v>67</v>
      </c>
      <c r="K72">
        <f t="shared" si="12"/>
        <v>0</v>
      </c>
      <c r="M72">
        <v>11700</v>
      </c>
      <c r="N72">
        <f t="shared" si="13"/>
        <v>117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104500</v>
      </c>
      <c r="B73">
        <f t="shared" si="9"/>
        <v>10</v>
      </c>
      <c r="D73">
        <f t="shared" si="15"/>
        <v>68</v>
      </c>
      <c r="E73">
        <f t="shared" si="10"/>
        <v>0</v>
      </c>
      <c r="G73">
        <v>25500</v>
      </c>
      <c r="H73">
        <f t="shared" si="11"/>
        <v>26</v>
      </c>
      <c r="J73">
        <f t="shared" si="16"/>
        <v>68</v>
      </c>
      <c r="K73">
        <f t="shared" si="12"/>
        <v>0</v>
      </c>
      <c r="M73">
        <v>10400</v>
      </c>
      <c r="N73">
        <f t="shared" si="13"/>
        <v>104</v>
      </c>
      <c r="P73">
        <f t="shared" si="17"/>
        <v>68</v>
      </c>
      <c r="Q73">
        <f t="shared" si="14"/>
        <v>0</v>
      </c>
    </row>
    <row r="74" spans="1:17" x14ac:dyDescent="0.3">
      <c r="A74">
        <v>117100</v>
      </c>
      <c r="B74">
        <f t="shared" si="9"/>
        <v>12</v>
      </c>
      <c r="D74">
        <f t="shared" si="15"/>
        <v>69</v>
      </c>
      <c r="E74">
        <f t="shared" si="10"/>
        <v>0</v>
      </c>
      <c r="G74">
        <v>26700</v>
      </c>
      <c r="H74">
        <f t="shared" si="11"/>
        <v>27</v>
      </c>
      <c r="J74">
        <f t="shared" si="16"/>
        <v>69</v>
      </c>
      <c r="K74">
        <f t="shared" si="12"/>
        <v>0</v>
      </c>
      <c r="M74">
        <v>10100</v>
      </c>
      <c r="N74">
        <f t="shared" si="13"/>
        <v>101</v>
      </c>
      <c r="P74">
        <f t="shared" si="17"/>
        <v>69</v>
      </c>
      <c r="Q74">
        <f t="shared" si="14"/>
        <v>0</v>
      </c>
    </row>
    <row r="75" spans="1:17" x14ac:dyDescent="0.3">
      <c r="A75">
        <v>83400</v>
      </c>
      <c r="B75">
        <f t="shared" si="9"/>
        <v>8</v>
      </c>
      <c r="D75">
        <f t="shared" si="15"/>
        <v>70</v>
      </c>
      <c r="E75">
        <f t="shared" si="10"/>
        <v>0</v>
      </c>
      <c r="G75">
        <v>24900</v>
      </c>
      <c r="H75">
        <f t="shared" si="11"/>
        <v>25</v>
      </c>
      <c r="J75">
        <f t="shared" si="16"/>
        <v>70</v>
      </c>
      <c r="K75">
        <f t="shared" si="12"/>
        <v>0</v>
      </c>
      <c r="M75">
        <v>10500</v>
      </c>
      <c r="N75">
        <f t="shared" si="13"/>
        <v>105</v>
      </c>
      <c r="P75">
        <f t="shared" si="17"/>
        <v>70</v>
      </c>
      <c r="Q75">
        <f t="shared" si="14"/>
        <v>0</v>
      </c>
    </row>
    <row r="76" spans="1:17" x14ac:dyDescent="0.3">
      <c r="A76">
        <v>78800</v>
      </c>
      <c r="B76">
        <f t="shared" si="9"/>
        <v>8</v>
      </c>
      <c r="D76">
        <f t="shared" si="15"/>
        <v>71</v>
      </c>
      <c r="E76">
        <f t="shared" si="10"/>
        <v>1</v>
      </c>
      <c r="G76">
        <v>27600</v>
      </c>
      <c r="H76">
        <f t="shared" si="11"/>
        <v>28</v>
      </c>
      <c r="J76">
        <f t="shared" si="16"/>
        <v>71</v>
      </c>
      <c r="K76">
        <f t="shared" si="12"/>
        <v>0</v>
      </c>
      <c r="M76">
        <v>10100</v>
      </c>
      <c r="N76">
        <f t="shared" si="13"/>
        <v>101</v>
      </c>
      <c r="P76">
        <f t="shared" si="17"/>
        <v>71</v>
      </c>
      <c r="Q76">
        <f t="shared" si="14"/>
        <v>0</v>
      </c>
    </row>
    <row r="77" spans="1:17" x14ac:dyDescent="0.3">
      <c r="A77">
        <v>79900</v>
      </c>
      <c r="B77">
        <f t="shared" si="9"/>
        <v>8</v>
      </c>
      <c r="D77">
        <f t="shared" si="15"/>
        <v>72</v>
      </c>
      <c r="E77">
        <f t="shared" si="10"/>
        <v>0</v>
      </c>
      <c r="G77">
        <v>32700</v>
      </c>
      <c r="H77">
        <f t="shared" si="11"/>
        <v>33</v>
      </c>
      <c r="J77">
        <f t="shared" si="16"/>
        <v>72</v>
      </c>
      <c r="K77">
        <f t="shared" si="12"/>
        <v>0</v>
      </c>
      <c r="M77">
        <v>9800</v>
      </c>
      <c r="N77">
        <f t="shared" si="13"/>
        <v>98</v>
      </c>
      <c r="P77">
        <f t="shared" si="17"/>
        <v>72</v>
      </c>
      <c r="Q77">
        <f t="shared" si="14"/>
        <v>0</v>
      </c>
    </row>
    <row r="78" spans="1:17" x14ac:dyDescent="0.3">
      <c r="A78">
        <v>106000</v>
      </c>
      <c r="B78">
        <f t="shared" si="9"/>
        <v>11</v>
      </c>
      <c r="D78">
        <f t="shared" si="15"/>
        <v>73</v>
      </c>
      <c r="E78">
        <f t="shared" si="10"/>
        <v>0</v>
      </c>
      <c r="G78">
        <v>33800</v>
      </c>
      <c r="H78">
        <f t="shared" si="11"/>
        <v>34</v>
      </c>
      <c r="J78">
        <f t="shared" si="16"/>
        <v>73</v>
      </c>
      <c r="K78">
        <f t="shared" si="12"/>
        <v>0</v>
      </c>
      <c r="M78">
        <v>10700</v>
      </c>
      <c r="N78">
        <f t="shared" si="13"/>
        <v>107</v>
      </c>
      <c r="P78">
        <f t="shared" si="17"/>
        <v>73</v>
      </c>
      <c r="Q78">
        <f t="shared" si="14"/>
        <v>0</v>
      </c>
    </row>
    <row r="79" spans="1:17" x14ac:dyDescent="0.3">
      <c r="A79">
        <v>86100</v>
      </c>
      <c r="B79">
        <f t="shared" si="9"/>
        <v>9</v>
      </c>
      <c r="D79">
        <f t="shared" si="15"/>
        <v>74</v>
      </c>
      <c r="E79">
        <f t="shared" si="10"/>
        <v>0</v>
      </c>
      <c r="G79">
        <v>28800</v>
      </c>
      <c r="H79">
        <f t="shared" si="11"/>
        <v>29</v>
      </c>
      <c r="J79">
        <f t="shared" si="16"/>
        <v>74</v>
      </c>
      <c r="K79">
        <f t="shared" si="12"/>
        <v>0</v>
      </c>
      <c r="M79">
        <v>10300</v>
      </c>
      <c r="N79">
        <f t="shared" si="13"/>
        <v>103</v>
      </c>
      <c r="P79">
        <f t="shared" si="17"/>
        <v>74</v>
      </c>
      <c r="Q79">
        <f t="shared" si="14"/>
        <v>0</v>
      </c>
    </row>
    <row r="80" spans="1:17" x14ac:dyDescent="0.3">
      <c r="A80">
        <v>85800</v>
      </c>
      <c r="B80">
        <f t="shared" si="9"/>
        <v>9</v>
      </c>
      <c r="D80">
        <f t="shared" si="15"/>
        <v>75</v>
      </c>
      <c r="E80">
        <f t="shared" si="10"/>
        <v>0</v>
      </c>
      <c r="G80">
        <v>37000</v>
      </c>
      <c r="H80">
        <f t="shared" si="11"/>
        <v>37</v>
      </c>
      <c r="J80">
        <f t="shared" si="16"/>
        <v>75</v>
      </c>
      <c r="K80">
        <f t="shared" si="12"/>
        <v>0</v>
      </c>
      <c r="M80">
        <v>10700</v>
      </c>
      <c r="N80">
        <f t="shared" si="13"/>
        <v>107</v>
      </c>
      <c r="P80">
        <f t="shared" si="17"/>
        <v>75</v>
      </c>
      <c r="Q80">
        <f t="shared" si="14"/>
        <v>0</v>
      </c>
    </row>
    <row r="81" spans="1:17" x14ac:dyDescent="0.3">
      <c r="A81">
        <v>79900</v>
      </c>
      <c r="B81">
        <f t="shared" si="9"/>
        <v>8</v>
      </c>
      <c r="D81">
        <f t="shared" si="15"/>
        <v>76</v>
      </c>
      <c r="E81">
        <f t="shared" si="10"/>
        <v>0</v>
      </c>
      <c r="G81">
        <v>50000</v>
      </c>
      <c r="H81">
        <f t="shared" si="11"/>
        <v>50</v>
      </c>
      <c r="J81">
        <f t="shared" si="16"/>
        <v>76</v>
      </c>
      <c r="K81">
        <f t="shared" si="12"/>
        <v>0</v>
      </c>
      <c r="M81">
        <v>10400</v>
      </c>
      <c r="N81">
        <f t="shared" si="13"/>
        <v>104</v>
      </c>
      <c r="P81">
        <f t="shared" si="17"/>
        <v>76</v>
      </c>
      <c r="Q81">
        <f t="shared" si="14"/>
        <v>0</v>
      </c>
    </row>
    <row r="82" spans="1:17" x14ac:dyDescent="0.3">
      <c r="A82">
        <v>84000</v>
      </c>
      <c r="B82">
        <f t="shared" si="9"/>
        <v>8</v>
      </c>
      <c r="D82">
        <f t="shared" si="15"/>
        <v>77</v>
      </c>
      <c r="E82">
        <f t="shared" si="10"/>
        <v>0</v>
      </c>
      <c r="G82">
        <v>33800</v>
      </c>
      <c r="H82">
        <f t="shared" si="11"/>
        <v>34</v>
      </c>
      <c r="J82">
        <f t="shared" si="16"/>
        <v>77</v>
      </c>
      <c r="K82">
        <f t="shared" si="12"/>
        <v>1</v>
      </c>
      <c r="M82">
        <v>10100</v>
      </c>
      <c r="N82">
        <f t="shared" si="13"/>
        <v>101</v>
      </c>
      <c r="P82">
        <f t="shared" si="17"/>
        <v>77</v>
      </c>
      <c r="Q82">
        <f t="shared" si="14"/>
        <v>0</v>
      </c>
    </row>
    <row r="83" spans="1:17" x14ac:dyDescent="0.3">
      <c r="A83">
        <v>99500</v>
      </c>
      <c r="B83">
        <f t="shared" si="9"/>
        <v>10</v>
      </c>
      <c r="D83">
        <f t="shared" si="15"/>
        <v>78</v>
      </c>
      <c r="E83">
        <f t="shared" si="10"/>
        <v>0</v>
      </c>
      <c r="G83">
        <v>26300</v>
      </c>
      <c r="H83">
        <f t="shared" si="11"/>
        <v>26</v>
      </c>
      <c r="J83">
        <f t="shared" si="16"/>
        <v>78</v>
      </c>
      <c r="K83">
        <f t="shared" si="12"/>
        <v>0</v>
      </c>
      <c r="M83">
        <v>10300</v>
      </c>
      <c r="N83">
        <f t="shared" si="13"/>
        <v>103</v>
      </c>
      <c r="P83">
        <f t="shared" si="17"/>
        <v>78</v>
      </c>
      <c r="Q83">
        <f t="shared" si="14"/>
        <v>0</v>
      </c>
    </row>
    <row r="84" spans="1:17" x14ac:dyDescent="0.3">
      <c r="A84">
        <v>93700</v>
      </c>
      <c r="B84">
        <f t="shared" si="9"/>
        <v>9</v>
      </c>
      <c r="D84">
        <f t="shared" si="15"/>
        <v>79</v>
      </c>
      <c r="E84">
        <f t="shared" si="10"/>
        <v>0</v>
      </c>
      <c r="G84">
        <v>27000</v>
      </c>
      <c r="H84">
        <f t="shared" si="11"/>
        <v>27</v>
      </c>
      <c r="J84">
        <f t="shared" si="16"/>
        <v>79</v>
      </c>
      <c r="K84">
        <f t="shared" si="12"/>
        <v>0</v>
      </c>
      <c r="M84">
        <v>10600</v>
      </c>
      <c r="N84">
        <f t="shared" si="13"/>
        <v>106</v>
      </c>
      <c r="P84">
        <f t="shared" si="17"/>
        <v>79</v>
      </c>
      <c r="Q84">
        <f t="shared" si="14"/>
        <v>0</v>
      </c>
    </row>
    <row r="85" spans="1:17" x14ac:dyDescent="0.3">
      <c r="A85">
        <v>96800</v>
      </c>
      <c r="B85">
        <f t="shared" si="9"/>
        <v>10</v>
      </c>
      <c r="D85">
        <f t="shared" si="15"/>
        <v>80</v>
      </c>
      <c r="E85">
        <f t="shared" si="10"/>
        <v>0</v>
      </c>
      <c r="G85">
        <v>27400</v>
      </c>
      <c r="H85">
        <f t="shared" si="11"/>
        <v>27</v>
      </c>
      <c r="J85">
        <f t="shared" si="16"/>
        <v>80</v>
      </c>
      <c r="K85">
        <f t="shared" si="12"/>
        <v>0</v>
      </c>
      <c r="M85">
        <v>10700</v>
      </c>
      <c r="N85">
        <f t="shared" si="13"/>
        <v>107</v>
      </c>
      <c r="P85">
        <f t="shared" si="17"/>
        <v>80</v>
      </c>
      <c r="Q85">
        <f t="shared" si="14"/>
        <v>0</v>
      </c>
    </row>
    <row r="86" spans="1:17" x14ac:dyDescent="0.3">
      <c r="A86">
        <v>91500</v>
      </c>
      <c r="B86">
        <f t="shared" si="9"/>
        <v>9</v>
      </c>
      <c r="D86">
        <f t="shared" si="15"/>
        <v>81</v>
      </c>
      <c r="E86">
        <f t="shared" si="10"/>
        <v>0</v>
      </c>
      <c r="G86">
        <v>27100</v>
      </c>
      <c r="H86">
        <f t="shared" si="11"/>
        <v>27</v>
      </c>
      <c r="J86">
        <f t="shared" si="16"/>
        <v>81</v>
      </c>
      <c r="K86">
        <f t="shared" si="12"/>
        <v>0</v>
      </c>
      <c r="M86">
        <v>10200</v>
      </c>
      <c r="N86">
        <f t="shared" si="13"/>
        <v>102</v>
      </c>
      <c r="P86">
        <f t="shared" si="17"/>
        <v>81</v>
      </c>
      <c r="Q86">
        <f t="shared" si="14"/>
        <v>0</v>
      </c>
    </row>
    <row r="87" spans="1:17" x14ac:dyDescent="0.3">
      <c r="A87">
        <v>96000</v>
      </c>
      <c r="B87">
        <f t="shared" si="9"/>
        <v>10</v>
      </c>
      <c r="D87">
        <f t="shared" si="15"/>
        <v>82</v>
      </c>
      <c r="E87">
        <f t="shared" si="10"/>
        <v>0</v>
      </c>
      <c r="G87">
        <v>29300</v>
      </c>
      <c r="H87">
        <f t="shared" si="11"/>
        <v>29</v>
      </c>
      <c r="J87">
        <f t="shared" si="16"/>
        <v>82</v>
      </c>
      <c r="K87">
        <f t="shared" si="12"/>
        <v>0</v>
      </c>
      <c r="M87">
        <v>10200</v>
      </c>
      <c r="N87">
        <f t="shared" si="13"/>
        <v>102</v>
      </c>
      <c r="P87">
        <f t="shared" si="17"/>
        <v>82</v>
      </c>
      <c r="Q87">
        <f t="shared" si="14"/>
        <v>0</v>
      </c>
    </row>
    <row r="88" spans="1:17" x14ac:dyDescent="0.3">
      <c r="A88">
        <v>92300</v>
      </c>
      <c r="B88">
        <f t="shared" si="9"/>
        <v>9</v>
      </c>
      <c r="D88">
        <f t="shared" si="15"/>
        <v>83</v>
      </c>
      <c r="E88">
        <f t="shared" si="10"/>
        <v>0</v>
      </c>
      <c r="G88">
        <v>27700</v>
      </c>
      <c r="H88">
        <f t="shared" si="11"/>
        <v>28</v>
      </c>
      <c r="J88">
        <f t="shared" si="16"/>
        <v>83</v>
      </c>
      <c r="K88">
        <f t="shared" si="12"/>
        <v>0</v>
      </c>
      <c r="M88">
        <v>10000</v>
      </c>
      <c r="N88">
        <f t="shared" si="13"/>
        <v>100</v>
      </c>
      <c r="P88">
        <f t="shared" si="17"/>
        <v>83</v>
      </c>
      <c r="Q88">
        <f t="shared" si="14"/>
        <v>0</v>
      </c>
    </row>
    <row r="89" spans="1:17" x14ac:dyDescent="0.3">
      <c r="A89">
        <v>123300</v>
      </c>
      <c r="B89">
        <f t="shared" si="9"/>
        <v>12</v>
      </c>
      <c r="D89">
        <f t="shared" si="15"/>
        <v>84</v>
      </c>
      <c r="E89">
        <f t="shared" si="10"/>
        <v>0</v>
      </c>
      <c r="G89">
        <v>26700</v>
      </c>
      <c r="H89">
        <f t="shared" si="11"/>
        <v>27</v>
      </c>
      <c r="J89">
        <f t="shared" si="16"/>
        <v>84</v>
      </c>
      <c r="K89">
        <f t="shared" si="12"/>
        <v>0</v>
      </c>
      <c r="M89">
        <v>11000</v>
      </c>
      <c r="N89">
        <f t="shared" si="13"/>
        <v>110</v>
      </c>
      <c r="P89">
        <f t="shared" si="17"/>
        <v>84</v>
      </c>
      <c r="Q89">
        <f t="shared" si="14"/>
        <v>0</v>
      </c>
    </row>
    <row r="90" spans="1:17" x14ac:dyDescent="0.3">
      <c r="A90">
        <v>67200</v>
      </c>
      <c r="B90">
        <f t="shared" si="9"/>
        <v>7</v>
      </c>
      <c r="D90">
        <f t="shared" si="15"/>
        <v>85</v>
      </c>
      <c r="E90">
        <f t="shared" si="10"/>
        <v>0</v>
      </c>
      <c r="G90">
        <v>27100</v>
      </c>
      <c r="H90">
        <f t="shared" si="11"/>
        <v>27</v>
      </c>
      <c r="J90">
        <f t="shared" si="16"/>
        <v>85</v>
      </c>
      <c r="K90">
        <f t="shared" si="12"/>
        <v>0</v>
      </c>
      <c r="M90">
        <v>10800</v>
      </c>
      <c r="N90">
        <f t="shared" si="13"/>
        <v>108</v>
      </c>
      <c r="P90">
        <f t="shared" si="17"/>
        <v>85</v>
      </c>
      <c r="Q90">
        <f t="shared" si="14"/>
        <v>0</v>
      </c>
    </row>
    <row r="91" spans="1:17" x14ac:dyDescent="0.3">
      <c r="A91">
        <v>709300</v>
      </c>
      <c r="B91">
        <f t="shared" si="9"/>
        <v>71</v>
      </c>
      <c r="D91">
        <f t="shared" si="15"/>
        <v>86</v>
      </c>
      <c r="E91">
        <f t="shared" si="10"/>
        <v>0</v>
      </c>
      <c r="G91">
        <v>27200</v>
      </c>
      <c r="H91">
        <f t="shared" si="11"/>
        <v>27</v>
      </c>
      <c r="J91">
        <f t="shared" si="16"/>
        <v>86</v>
      </c>
      <c r="K91">
        <f t="shared" si="12"/>
        <v>0</v>
      </c>
      <c r="M91">
        <v>10300</v>
      </c>
      <c r="N91">
        <f t="shared" si="13"/>
        <v>103</v>
      </c>
      <c r="P91">
        <f t="shared" si="17"/>
        <v>86</v>
      </c>
      <c r="Q91">
        <f t="shared" si="14"/>
        <v>0</v>
      </c>
    </row>
    <row r="92" spans="1:17" x14ac:dyDescent="0.3">
      <c r="A92">
        <v>55200</v>
      </c>
      <c r="B92">
        <f t="shared" si="9"/>
        <v>6</v>
      </c>
      <c r="D92">
        <f t="shared" si="15"/>
        <v>87</v>
      </c>
      <c r="E92">
        <f t="shared" si="10"/>
        <v>0</v>
      </c>
      <c r="G92">
        <v>27100</v>
      </c>
      <c r="H92">
        <f t="shared" si="11"/>
        <v>27</v>
      </c>
      <c r="J92">
        <f t="shared" si="16"/>
        <v>87</v>
      </c>
      <c r="K92">
        <f t="shared" si="12"/>
        <v>0</v>
      </c>
      <c r="M92">
        <v>10300</v>
      </c>
      <c r="N92">
        <f t="shared" si="13"/>
        <v>103</v>
      </c>
      <c r="P92">
        <f t="shared" si="17"/>
        <v>87</v>
      </c>
      <c r="Q92">
        <f t="shared" si="14"/>
        <v>0</v>
      </c>
    </row>
    <row r="93" spans="1:17" x14ac:dyDescent="0.3">
      <c r="A93">
        <v>40900</v>
      </c>
      <c r="B93">
        <f t="shared" si="9"/>
        <v>4</v>
      </c>
      <c r="D93">
        <f t="shared" si="15"/>
        <v>88</v>
      </c>
      <c r="E93">
        <f t="shared" si="10"/>
        <v>0</v>
      </c>
      <c r="G93">
        <v>40300</v>
      </c>
      <c r="H93">
        <f t="shared" si="11"/>
        <v>40</v>
      </c>
      <c r="J93">
        <f t="shared" si="16"/>
        <v>88</v>
      </c>
      <c r="K93">
        <f t="shared" si="12"/>
        <v>0</v>
      </c>
      <c r="M93">
        <v>10100</v>
      </c>
      <c r="N93">
        <f t="shared" si="13"/>
        <v>101</v>
      </c>
      <c r="P93">
        <f t="shared" si="17"/>
        <v>88</v>
      </c>
      <c r="Q93">
        <f t="shared" si="14"/>
        <v>0</v>
      </c>
    </row>
    <row r="94" spans="1:17" x14ac:dyDescent="0.3">
      <c r="A94">
        <v>43000</v>
      </c>
      <c r="B94">
        <f t="shared" si="9"/>
        <v>4</v>
      </c>
      <c r="D94">
        <f t="shared" si="15"/>
        <v>89</v>
      </c>
      <c r="E94">
        <f t="shared" si="10"/>
        <v>0</v>
      </c>
      <c r="G94">
        <v>60700</v>
      </c>
      <c r="H94">
        <f t="shared" si="11"/>
        <v>61</v>
      </c>
      <c r="J94">
        <f t="shared" si="16"/>
        <v>89</v>
      </c>
      <c r="K94">
        <f t="shared" si="12"/>
        <v>0</v>
      </c>
      <c r="M94">
        <v>13500</v>
      </c>
      <c r="N94">
        <f t="shared" si="13"/>
        <v>135</v>
      </c>
      <c r="P94">
        <f t="shared" si="17"/>
        <v>89</v>
      </c>
      <c r="Q94">
        <f t="shared" si="14"/>
        <v>0</v>
      </c>
    </row>
    <row r="95" spans="1:17" x14ac:dyDescent="0.3">
      <c r="A95">
        <v>51700</v>
      </c>
      <c r="B95">
        <f t="shared" si="9"/>
        <v>5</v>
      </c>
      <c r="D95">
        <f t="shared" si="15"/>
        <v>90</v>
      </c>
      <c r="E95">
        <f t="shared" si="10"/>
        <v>0</v>
      </c>
      <c r="G95">
        <v>37400</v>
      </c>
      <c r="H95">
        <f t="shared" si="11"/>
        <v>37</v>
      </c>
      <c r="J95">
        <f t="shared" si="16"/>
        <v>90</v>
      </c>
      <c r="K95">
        <f t="shared" si="12"/>
        <v>0</v>
      </c>
      <c r="M95">
        <v>11300</v>
      </c>
      <c r="N95">
        <f t="shared" si="13"/>
        <v>113</v>
      </c>
      <c r="P95">
        <f t="shared" si="17"/>
        <v>90</v>
      </c>
      <c r="Q95">
        <f t="shared" si="14"/>
        <v>0</v>
      </c>
    </row>
    <row r="96" spans="1:17" x14ac:dyDescent="0.3">
      <c r="A96">
        <v>36200</v>
      </c>
      <c r="B96">
        <f t="shared" si="9"/>
        <v>4</v>
      </c>
      <c r="D96">
        <f t="shared" si="15"/>
        <v>91</v>
      </c>
      <c r="E96">
        <f t="shared" si="10"/>
        <v>0</v>
      </c>
      <c r="G96">
        <v>52100</v>
      </c>
      <c r="H96">
        <f t="shared" si="11"/>
        <v>52</v>
      </c>
      <c r="J96">
        <f t="shared" si="16"/>
        <v>91</v>
      </c>
      <c r="K96">
        <f t="shared" si="12"/>
        <v>0</v>
      </c>
      <c r="M96">
        <v>10300</v>
      </c>
      <c r="N96">
        <f t="shared" si="13"/>
        <v>103</v>
      </c>
      <c r="P96">
        <f t="shared" si="17"/>
        <v>91</v>
      </c>
      <c r="Q96">
        <f t="shared" si="14"/>
        <v>0</v>
      </c>
    </row>
    <row r="97" spans="1:17" x14ac:dyDescent="0.3">
      <c r="A97">
        <v>54200</v>
      </c>
      <c r="B97">
        <f t="shared" si="9"/>
        <v>5</v>
      </c>
      <c r="D97">
        <f t="shared" si="15"/>
        <v>92</v>
      </c>
      <c r="E97">
        <f t="shared" si="10"/>
        <v>0</v>
      </c>
      <c r="G97">
        <v>36200</v>
      </c>
      <c r="H97">
        <f t="shared" si="11"/>
        <v>36</v>
      </c>
      <c r="J97">
        <f t="shared" si="16"/>
        <v>92</v>
      </c>
      <c r="K97">
        <f t="shared" si="12"/>
        <v>0</v>
      </c>
      <c r="M97">
        <v>10900</v>
      </c>
      <c r="N97">
        <f t="shared" si="13"/>
        <v>109</v>
      </c>
      <c r="P97">
        <f t="shared" si="17"/>
        <v>92</v>
      </c>
      <c r="Q97">
        <f t="shared" si="14"/>
        <v>0</v>
      </c>
    </row>
    <row r="98" spans="1:17" x14ac:dyDescent="0.3">
      <c r="A98">
        <v>37600</v>
      </c>
      <c r="B98">
        <f t="shared" si="9"/>
        <v>4</v>
      </c>
      <c r="D98">
        <f t="shared" si="15"/>
        <v>93</v>
      </c>
      <c r="E98">
        <f t="shared" si="10"/>
        <v>0</v>
      </c>
      <c r="G98">
        <v>34400</v>
      </c>
      <c r="H98">
        <f t="shared" si="11"/>
        <v>34</v>
      </c>
      <c r="J98">
        <f t="shared" si="16"/>
        <v>93</v>
      </c>
      <c r="K98">
        <f t="shared" si="12"/>
        <v>0</v>
      </c>
      <c r="M98">
        <v>12000</v>
      </c>
      <c r="N98">
        <f t="shared" si="13"/>
        <v>120</v>
      </c>
      <c r="P98">
        <f t="shared" si="17"/>
        <v>93</v>
      </c>
      <c r="Q98">
        <f t="shared" si="14"/>
        <v>0</v>
      </c>
    </row>
    <row r="99" spans="1:17" x14ac:dyDescent="0.3">
      <c r="A99">
        <v>35200</v>
      </c>
      <c r="B99">
        <f t="shared" si="9"/>
        <v>4</v>
      </c>
      <c r="D99">
        <f t="shared" si="15"/>
        <v>94</v>
      </c>
      <c r="E99">
        <f t="shared" si="10"/>
        <v>0</v>
      </c>
      <c r="G99">
        <v>66400</v>
      </c>
      <c r="H99">
        <f t="shared" si="11"/>
        <v>66</v>
      </c>
      <c r="J99">
        <f t="shared" si="16"/>
        <v>94</v>
      </c>
      <c r="K99">
        <f t="shared" si="12"/>
        <v>0</v>
      </c>
      <c r="M99">
        <v>10100</v>
      </c>
      <c r="N99">
        <f t="shared" si="13"/>
        <v>101</v>
      </c>
      <c r="P99">
        <f t="shared" si="17"/>
        <v>94</v>
      </c>
      <c r="Q99">
        <f t="shared" si="14"/>
        <v>0</v>
      </c>
    </row>
    <row r="100" spans="1:17" x14ac:dyDescent="0.3">
      <c r="A100">
        <v>54800</v>
      </c>
      <c r="B100">
        <f t="shared" si="9"/>
        <v>5</v>
      </c>
      <c r="D100">
        <f t="shared" si="15"/>
        <v>95</v>
      </c>
      <c r="E100">
        <f t="shared" si="10"/>
        <v>0</v>
      </c>
      <c r="G100">
        <v>42500</v>
      </c>
      <c r="H100">
        <f t="shared" si="11"/>
        <v>43</v>
      </c>
      <c r="J100">
        <f t="shared" si="16"/>
        <v>95</v>
      </c>
      <c r="K100">
        <f t="shared" si="12"/>
        <v>0</v>
      </c>
      <c r="M100">
        <v>11000</v>
      </c>
      <c r="N100">
        <f t="shared" si="13"/>
        <v>110</v>
      </c>
      <c r="P100">
        <f t="shared" si="17"/>
        <v>95</v>
      </c>
      <c r="Q100">
        <f t="shared" si="14"/>
        <v>0</v>
      </c>
    </row>
    <row r="101" spans="1:17" x14ac:dyDescent="0.3">
      <c r="A101">
        <v>71900</v>
      </c>
      <c r="B101">
        <f t="shared" si="9"/>
        <v>7</v>
      </c>
      <c r="D101">
        <f t="shared" si="15"/>
        <v>96</v>
      </c>
      <c r="E101">
        <f t="shared" si="10"/>
        <v>0</v>
      </c>
      <c r="G101">
        <v>48900</v>
      </c>
      <c r="H101">
        <f t="shared" si="11"/>
        <v>49</v>
      </c>
      <c r="J101">
        <f t="shared" si="16"/>
        <v>96</v>
      </c>
      <c r="K101">
        <f t="shared" si="12"/>
        <v>0</v>
      </c>
      <c r="M101">
        <v>10500</v>
      </c>
      <c r="N101">
        <f t="shared" si="13"/>
        <v>105</v>
      </c>
      <c r="P101">
        <f t="shared" si="17"/>
        <v>96</v>
      </c>
      <c r="Q101">
        <f t="shared" si="14"/>
        <v>0</v>
      </c>
    </row>
    <row r="102" spans="1:17" x14ac:dyDescent="0.3">
      <c r="A102">
        <v>38700</v>
      </c>
      <c r="B102">
        <f t="shared" si="9"/>
        <v>4</v>
      </c>
      <c r="D102">
        <f t="shared" si="15"/>
        <v>97</v>
      </c>
      <c r="E102">
        <f t="shared" si="10"/>
        <v>0</v>
      </c>
      <c r="G102">
        <v>52900</v>
      </c>
      <c r="H102">
        <f t="shared" si="11"/>
        <v>53</v>
      </c>
      <c r="J102">
        <f t="shared" si="16"/>
        <v>97</v>
      </c>
      <c r="K102">
        <f t="shared" si="12"/>
        <v>0</v>
      </c>
      <c r="M102">
        <v>26400</v>
      </c>
      <c r="N102">
        <f t="shared" si="13"/>
        <v>264</v>
      </c>
      <c r="P102">
        <f t="shared" si="17"/>
        <v>97</v>
      </c>
      <c r="Q102">
        <f t="shared" si="14"/>
        <v>0</v>
      </c>
    </row>
    <row r="103" spans="1:17" x14ac:dyDescent="0.3">
      <c r="A103">
        <v>43500</v>
      </c>
      <c r="B103">
        <f t="shared" si="9"/>
        <v>4</v>
      </c>
      <c r="D103">
        <f t="shared" si="15"/>
        <v>98</v>
      </c>
      <c r="E103">
        <f t="shared" si="10"/>
        <v>0</v>
      </c>
      <c r="G103">
        <v>43900</v>
      </c>
      <c r="H103">
        <f t="shared" si="11"/>
        <v>44</v>
      </c>
      <c r="J103">
        <f t="shared" si="16"/>
        <v>98</v>
      </c>
      <c r="K103">
        <f t="shared" si="12"/>
        <v>0</v>
      </c>
      <c r="M103">
        <v>17700</v>
      </c>
      <c r="N103">
        <f t="shared" si="13"/>
        <v>177</v>
      </c>
      <c r="P103">
        <f t="shared" si="17"/>
        <v>98</v>
      </c>
      <c r="Q103">
        <f t="shared" si="14"/>
        <v>1</v>
      </c>
    </row>
    <row r="104" spans="1:17" x14ac:dyDescent="0.3">
      <c r="A104">
        <v>37500</v>
      </c>
      <c r="B104">
        <f t="shared" si="9"/>
        <v>4</v>
      </c>
      <c r="D104">
        <f t="shared" si="15"/>
        <v>99</v>
      </c>
      <c r="E104">
        <f t="shared" si="10"/>
        <v>0</v>
      </c>
      <c r="G104">
        <v>43300</v>
      </c>
      <c r="H104">
        <f t="shared" si="11"/>
        <v>43</v>
      </c>
      <c r="J104">
        <f t="shared" si="16"/>
        <v>99</v>
      </c>
      <c r="K104">
        <f t="shared" si="12"/>
        <v>0</v>
      </c>
      <c r="M104">
        <v>10500</v>
      </c>
      <c r="N104">
        <f t="shared" si="13"/>
        <v>105</v>
      </c>
      <c r="P104">
        <f t="shared" si="17"/>
        <v>99</v>
      </c>
      <c r="Q104">
        <f t="shared" si="14"/>
        <v>0</v>
      </c>
    </row>
    <row r="105" spans="1:17" x14ac:dyDescent="0.3">
      <c r="A105">
        <v>35400</v>
      </c>
      <c r="B105">
        <f t="shared" si="9"/>
        <v>4</v>
      </c>
      <c r="D105">
        <f t="shared" si="15"/>
        <v>100</v>
      </c>
      <c r="E105">
        <f t="shared" si="10"/>
        <v>0</v>
      </c>
      <c r="G105">
        <v>37400</v>
      </c>
      <c r="H105">
        <f t="shared" si="11"/>
        <v>37</v>
      </c>
      <c r="J105">
        <f t="shared" si="16"/>
        <v>100</v>
      </c>
      <c r="K105">
        <f t="shared" si="12"/>
        <v>0</v>
      </c>
      <c r="M105">
        <v>10000</v>
      </c>
      <c r="N105">
        <f t="shared" si="13"/>
        <v>100</v>
      </c>
      <c r="P105">
        <f t="shared" si="17"/>
        <v>100</v>
      </c>
      <c r="Q105">
        <f t="shared" si="14"/>
        <v>2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10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4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7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5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4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3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3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1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1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3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2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2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1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1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2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2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1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1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5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2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1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2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2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1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2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1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1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2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2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2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2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2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2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1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1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1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1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1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1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1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1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1</v>
      </c>
    </row>
    <row r="178" spans="4:17" x14ac:dyDescent="0.3">
      <c r="D178">
        <f t="shared" si="21"/>
        <v>173</v>
      </c>
      <c r="E178">
        <f t="shared" si="18"/>
        <v>1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1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1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9AA7-9C6A-4E37-8034-BB416EAF007B}">
  <dimension ref="A1:Q260"/>
  <sheetViews>
    <sheetView topLeftCell="O10" workbookViewId="0">
      <selection activeCell="N3" sqref="N3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</v>
      </c>
      <c r="G2" t="s">
        <v>1</v>
      </c>
      <c r="H2">
        <v>10000</v>
      </c>
      <c r="M2" t="s">
        <v>1</v>
      </c>
      <c r="N2">
        <v>1000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461200</v>
      </c>
      <c r="B6">
        <f>ROUND(A6/$B$2, 0)</f>
        <v>46</v>
      </c>
      <c r="D6">
        <f>B3</f>
        <v>1</v>
      </c>
      <c r="E6">
        <f>COUNTIF($B$6:$B$1000006,D6)</f>
        <v>0</v>
      </c>
      <c r="G6">
        <v>2996200</v>
      </c>
      <c r="H6">
        <f>ROUND(G6/$H$2, 0)</f>
        <v>300</v>
      </c>
      <c r="J6">
        <f>H3</f>
        <v>1</v>
      </c>
      <c r="K6">
        <f>COUNTIF($H$6:$H$1000006,J6)</f>
        <v>0</v>
      </c>
      <c r="M6">
        <v>134100</v>
      </c>
      <c r="N6">
        <f>ROUND(M6/$N$2, 0)</f>
        <v>134</v>
      </c>
      <c r="P6">
        <f>N3</f>
        <v>1</v>
      </c>
      <c r="Q6">
        <f>COUNTIF($N$6:$N$1000006,P6)</f>
        <v>0</v>
      </c>
    </row>
    <row r="7" spans="1:17" x14ac:dyDescent="0.3">
      <c r="A7">
        <v>446300</v>
      </c>
      <c r="B7">
        <f t="shared" ref="B7:B70" si="0">ROUND(A7/$B$2, 0)</f>
        <v>45</v>
      </c>
      <c r="D7">
        <f>D6+1</f>
        <v>2</v>
      </c>
      <c r="E7">
        <f t="shared" ref="E7:E70" si="1">COUNTIF($B$6:$B$1000006,D7)</f>
        <v>0</v>
      </c>
      <c r="G7">
        <v>412000</v>
      </c>
      <c r="H7">
        <f t="shared" ref="H7:H70" si="2">ROUND(G7/$H$2, 0)</f>
        <v>41</v>
      </c>
      <c r="J7">
        <f>J6+1</f>
        <v>2</v>
      </c>
      <c r="K7">
        <f t="shared" ref="K7:K70" si="3">COUNTIF($H$6:$H$1000006,J7)</f>
        <v>0</v>
      </c>
      <c r="M7">
        <v>84300</v>
      </c>
      <c r="N7">
        <f t="shared" ref="N7:N70" si="4">ROUND(M7/$N$2, 0)</f>
        <v>84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297000</v>
      </c>
      <c r="B8">
        <f t="shared" si="0"/>
        <v>30</v>
      </c>
      <c r="D8">
        <f t="shared" ref="D8:D71" si="6">D7+1</f>
        <v>3</v>
      </c>
      <c r="E8">
        <f t="shared" si="1"/>
        <v>0</v>
      </c>
      <c r="G8">
        <v>406400</v>
      </c>
      <c r="H8">
        <f t="shared" si="2"/>
        <v>41</v>
      </c>
      <c r="J8">
        <f t="shared" ref="J8:J71" si="7">J7+1</f>
        <v>3</v>
      </c>
      <c r="K8">
        <f t="shared" si="3"/>
        <v>0</v>
      </c>
      <c r="M8">
        <v>85100</v>
      </c>
      <c r="N8">
        <f t="shared" si="4"/>
        <v>85</v>
      </c>
      <c r="P8">
        <f t="shared" ref="P8:P71" si="8">P7+1</f>
        <v>3</v>
      </c>
      <c r="Q8">
        <f t="shared" si="5"/>
        <v>0</v>
      </c>
    </row>
    <row r="9" spans="1:17" x14ac:dyDescent="0.3">
      <c r="A9">
        <v>236900</v>
      </c>
      <c r="B9">
        <f t="shared" si="0"/>
        <v>24</v>
      </c>
      <c r="D9">
        <f t="shared" si="6"/>
        <v>4</v>
      </c>
      <c r="E9">
        <f t="shared" si="1"/>
        <v>0</v>
      </c>
      <c r="G9">
        <v>390800</v>
      </c>
      <c r="H9">
        <f t="shared" si="2"/>
        <v>39</v>
      </c>
      <c r="J9">
        <f t="shared" si="7"/>
        <v>4</v>
      </c>
      <c r="K9">
        <f t="shared" si="3"/>
        <v>0</v>
      </c>
      <c r="M9">
        <v>92100</v>
      </c>
      <c r="N9">
        <f t="shared" si="4"/>
        <v>92</v>
      </c>
      <c r="P9">
        <f t="shared" si="8"/>
        <v>4</v>
      </c>
      <c r="Q9">
        <f t="shared" si="5"/>
        <v>0</v>
      </c>
    </row>
    <row r="10" spans="1:17" x14ac:dyDescent="0.3">
      <c r="A10">
        <v>392200</v>
      </c>
      <c r="B10">
        <f t="shared" si="0"/>
        <v>39</v>
      </c>
      <c r="D10">
        <f t="shared" si="6"/>
        <v>5</v>
      </c>
      <c r="E10">
        <f t="shared" si="1"/>
        <v>0</v>
      </c>
      <c r="G10">
        <v>393400</v>
      </c>
      <c r="H10">
        <f t="shared" si="2"/>
        <v>39</v>
      </c>
      <c r="J10">
        <f t="shared" si="7"/>
        <v>5</v>
      </c>
      <c r="K10">
        <f t="shared" si="3"/>
        <v>0</v>
      </c>
      <c r="M10">
        <v>89100</v>
      </c>
      <c r="N10">
        <f t="shared" si="4"/>
        <v>89</v>
      </c>
      <c r="P10">
        <f t="shared" si="8"/>
        <v>5</v>
      </c>
      <c r="Q10">
        <f t="shared" si="5"/>
        <v>0</v>
      </c>
    </row>
    <row r="11" spans="1:17" x14ac:dyDescent="0.3">
      <c r="A11">
        <v>452300</v>
      </c>
      <c r="B11">
        <f t="shared" si="0"/>
        <v>45</v>
      </c>
      <c r="D11">
        <f t="shared" si="6"/>
        <v>6</v>
      </c>
      <c r="E11">
        <f t="shared" si="1"/>
        <v>0</v>
      </c>
      <c r="G11">
        <v>387100</v>
      </c>
      <c r="H11">
        <f t="shared" si="2"/>
        <v>39</v>
      </c>
      <c r="J11">
        <f t="shared" si="7"/>
        <v>6</v>
      </c>
      <c r="K11">
        <f t="shared" si="3"/>
        <v>0</v>
      </c>
      <c r="M11">
        <v>86800</v>
      </c>
      <c r="N11">
        <f t="shared" si="4"/>
        <v>87</v>
      </c>
      <c r="P11">
        <f t="shared" si="8"/>
        <v>6</v>
      </c>
      <c r="Q11">
        <f t="shared" si="5"/>
        <v>0</v>
      </c>
    </row>
    <row r="12" spans="1:17" x14ac:dyDescent="0.3">
      <c r="A12">
        <v>436000</v>
      </c>
      <c r="B12">
        <f t="shared" si="0"/>
        <v>44</v>
      </c>
      <c r="D12">
        <f t="shared" si="6"/>
        <v>7</v>
      </c>
      <c r="E12">
        <f t="shared" si="1"/>
        <v>0</v>
      </c>
      <c r="G12">
        <v>386600</v>
      </c>
      <c r="H12">
        <f t="shared" si="2"/>
        <v>39</v>
      </c>
      <c r="J12">
        <f t="shared" si="7"/>
        <v>7</v>
      </c>
      <c r="K12">
        <f t="shared" si="3"/>
        <v>0</v>
      </c>
      <c r="M12">
        <v>82800</v>
      </c>
      <c r="N12">
        <f t="shared" si="4"/>
        <v>83</v>
      </c>
      <c r="P12">
        <f t="shared" si="8"/>
        <v>7</v>
      </c>
      <c r="Q12">
        <f t="shared" si="5"/>
        <v>0</v>
      </c>
    </row>
    <row r="13" spans="1:17" x14ac:dyDescent="0.3">
      <c r="A13">
        <v>448500</v>
      </c>
      <c r="B13">
        <f t="shared" si="0"/>
        <v>45</v>
      </c>
      <c r="D13">
        <f t="shared" si="6"/>
        <v>8</v>
      </c>
      <c r="E13">
        <f t="shared" si="1"/>
        <v>0</v>
      </c>
      <c r="G13">
        <v>396300</v>
      </c>
      <c r="H13">
        <f t="shared" si="2"/>
        <v>40</v>
      </c>
      <c r="J13">
        <f t="shared" si="7"/>
        <v>8</v>
      </c>
      <c r="K13">
        <f t="shared" si="3"/>
        <v>0</v>
      </c>
      <c r="M13">
        <v>94000</v>
      </c>
      <c r="N13">
        <f t="shared" si="4"/>
        <v>94</v>
      </c>
      <c r="P13">
        <f t="shared" si="8"/>
        <v>8</v>
      </c>
      <c r="Q13">
        <f t="shared" si="5"/>
        <v>0</v>
      </c>
    </row>
    <row r="14" spans="1:17" x14ac:dyDescent="0.3">
      <c r="A14">
        <v>523600</v>
      </c>
      <c r="B14">
        <f t="shared" si="0"/>
        <v>52</v>
      </c>
      <c r="D14">
        <f t="shared" si="6"/>
        <v>9</v>
      </c>
      <c r="E14">
        <f t="shared" si="1"/>
        <v>0</v>
      </c>
      <c r="G14">
        <v>391700</v>
      </c>
      <c r="H14">
        <f t="shared" si="2"/>
        <v>39</v>
      </c>
      <c r="J14">
        <f t="shared" si="7"/>
        <v>9</v>
      </c>
      <c r="K14">
        <f t="shared" si="3"/>
        <v>0</v>
      </c>
      <c r="M14">
        <v>85600</v>
      </c>
      <c r="N14">
        <f t="shared" si="4"/>
        <v>86</v>
      </c>
      <c r="P14">
        <f t="shared" si="8"/>
        <v>9</v>
      </c>
      <c r="Q14">
        <f t="shared" si="5"/>
        <v>0</v>
      </c>
    </row>
    <row r="15" spans="1:17" x14ac:dyDescent="0.3">
      <c r="A15">
        <v>393400</v>
      </c>
      <c r="B15">
        <f t="shared" si="0"/>
        <v>39</v>
      </c>
      <c r="D15">
        <f t="shared" si="6"/>
        <v>10</v>
      </c>
      <c r="E15">
        <f t="shared" si="1"/>
        <v>0</v>
      </c>
      <c r="G15">
        <v>393900</v>
      </c>
      <c r="H15">
        <f t="shared" si="2"/>
        <v>39</v>
      </c>
      <c r="J15">
        <f t="shared" si="7"/>
        <v>10</v>
      </c>
      <c r="K15">
        <f t="shared" si="3"/>
        <v>0</v>
      </c>
      <c r="M15">
        <v>82500</v>
      </c>
      <c r="N15">
        <f t="shared" si="4"/>
        <v>83</v>
      </c>
      <c r="P15">
        <f t="shared" si="8"/>
        <v>10</v>
      </c>
      <c r="Q15">
        <f t="shared" si="5"/>
        <v>0</v>
      </c>
    </row>
    <row r="16" spans="1:17" x14ac:dyDescent="0.3">
      <c r="A16">
        <v>244400</v>
      </c>
      <c r="B16">
        <f t="shared" si="0"/>
        <v>24</v>
      </c>
      <c r="D16">
        <f t="shared" si="6"/>
        <v>11</v>
      </c>
      <c r="E16">
        <f t="shared" si="1"/>
        <v>0</v>
      </c>
      <c r="G16">
        <v>388000</v>
      </c>
      <c r="H16">
        <f t="shared" si="2"/>
        <v>39</v>
      </c>
      <c r="J16">
        <f t="shared" si="7"/>
        <v>11</v>
      </c>
      <c r="K16">
        <f t="shared" si="3"/>
        <v>0</v>
      </c>
      <c r="M16">
        <v>101000</v>
      </c>
      <c r="N16">
        <f t="shared" si="4"/>
        <v>101</v>
      </c>
      <c r="P16">
        <f t="shared" si="8"/>
        <v>11</v>
      </c>
      <c r="Q16">
        <f t="shared" si="5"/>
        <v>0</v>
      </c>
    </row>
    <row r="17" spans="1:17" x14ac:dyDescent="0.3">
      <c r="A17">
        <v>234200</v>
      </c>
      <c r="B17">
        <f t="shared" si="0"/>
        <v>23</v>
      </c>
      <c r="D17">
        <f t="shared" si="6"/>
        <v>12</v>
      </c>
      <c r="E17">
        <f t="shared" si="1"/>
        <v>0</v>
      </c>
      <c r="G17">
        <v>387900</v>
      </c>
      <c r="H17">
        <f t="shared" si="2"/>
        <v>39</v>
      </c>
      <c r="J17">
        <f t="shared" si="7"/>
        <v>12</v>
      </c>
      <c r="K17">
        <f t="shared" si="3"/>
        <v>0</v>
      </c>
      <c r="M17">
        <v>90100</v>
      </c>
      <c r="N17">
        <f t="shared" si="4"/>
        <v>90</v>
      </c>
      <c r="P17">
        <f t="shared" si="8"/>
        <v>12</v>
      </c>
      <c r="Q17">
        <f t="shared" si="5"/>
        <v>0</v>
      </c>
    </row>
    <row r="18" spans="1:17" x14ac:dyDescent="0.3">
      <c r="A18">
        <v>232200</v>
      </c>
      <c r="B18">
        <f t="shared" si="0"/>
        <v>23</v>
      </c>
      <c r="D18">
        <f t="shared" si="6"/>
        <v>13</v>
      </c>
      <c r="E18">
        <f t="shared" si="1"/>
        <v>0</v>
      </c>
      <c r="G18">
        <v>409900</v>
      </c>
      <c r="H18">
        <f t="shared" si="2"/>
        <v>41</v>
      </c>
      <c r="J18">
        <f t="shared" si="7"/>
        <v>13</v>
      </c>
      <c r="K18">
        <f t="shared" si="3"/>
        <v>0</v>
      </c>
      <c r="M18">
        <v>102800</v>
      </c>
      <c r="N18">
        <f t="shared" si="4"/>
        <v>103</v>
      </c>
      <c r="P18">
        <f t="shared" si="8"/>
        <v>13</v>
      </c>
      <c r="Q18">
        <f t="shared" si="5"/>
        <v>0</v>
      </c>
    </row>
    <row r="19" spans="1:17" x14ac:dyDescent="0.3">
      <c r="A19">
        <v>212600</v>
      </c>
      <c r="B19">
        <f t="shared" si="0"/>
        <v>21</v>
      </c>
      <c r="D19">
        <f t="shared" si="6"/>
        <v>14</v>
      </c>
      <c r="E19">
        <f t="shared" si="1"/>
        <v>0</v>
      </c>
      <c r="G19">
        <v>394600</v>
      </c>
      <c r="H19">
        <f t="shared" si="2"/>
        <v>39</v>
      </c>
      <c r="J19">
        <f t="shared" si="7"/>
        <v>14</v>
      </c>
      <c r="K19">
        <f t="shared" si="3"/>
        <v>0</v>
      </c>
      <c r="M19">
        <v>108400</v>
      </c>
      <c r="N19">
        <f t="shared" si="4"/>
        <v>108</v>
      </c>
      <c r="P19">
        <f t="shared" si="8"/>
        <v>14</v>
      </c>
      <c r="Q19">
        <f t="shared" si="5"/>
        <v>0</v>
      </c>
    </row>
    <row r="20" spans="1:17" x14ac:dyDescent="0.3">
      <c r="A20">
        <v>214600</v>
      </c>
      <c r="B20">
        <f t="shared" si="0"/>
        <v>21</v>
      </c>
      <c r="D20">
        <f t="shared" si="6"/>
        <v>15</v>
      </c>
      <c r="E20">
        <f t="shared" si="1"/>
        <v>0</v>
      </c>
      <c r="G20">
        <v>393800</v>
      </c>
      <c r="H20">
        <f t="shared" si="2"/>
        <v>39</v>
      </c>
      <c r="J20">
        <f t="shared" si="7"/>
        <v>15</v>
      </c>
      <c r="K20">
        <f t="shared" si="3"/>
        <v>0</v>
      </c>
      <c r="M20">
        <v>108300</v>
      </c>
      <c r="N20">
        <f t="shared" si="4"/>
        <v>108</v>
      </c>
      <c r="P20">
        <f t="shared" si="8"/>
        <v>15</v>
      </c>
      <c r="Q20">
        <f t="shared" si="5"/>
        <v>0</v>
      </c>
    </row>
    <row r="21" spans="1:17" x14ac:dyDescent="0.3">
      <c r="A21">
        <v>218500</v>
      </c>
      <c r="B21">
        <f t="shared" si="0"/>
        <v>22</v>
      </c>
      <c r="D21">
        <f t="shared" si="6"/>
        <v>16</v>
      </c>
      <c r="E21">
        <f t="shared" si="1"/>
        <v>0</v>
      </c>
      <c r="G21">
        <v>396400</v>
      </c>
      <c r="H21">
        <f t="shared" si="2"/>
        <v>40</v>
      </c>
      <c r="J21">
        <f t="shared" si="7"/>
        <v>16</v>
      </c>
      <c r="K21">
        <f t="shared" si="3"/>
        <v>0</v>
      </c>
      <c r="M21">
        <v>107900</v>
      </c>
      <c r="N21">
        <f t="shared" si="4"/>
        <v>108</v>
      </c>
      <c r="P21">
        <f t="shared" si="8"/>
        <v>16</v>
      </c>
      <c r="Q21">
        <f t="shared" si="5"/>
        <v>0</v>
      </c>
    </row>
    <row r="22" spans="1:17" x14ac:dyDescent="0.3">
      <c r="A22">
        <v>213000</v>
      </c>
      <c r="B22">
        <f t="shared" si="0"/>
        <v>21</v>
      </c>
      <c r="D22">
        <f t="shared" si="6"/>
        <v>17</v>
      </c>
      <c r="E22">
        <f t="shared" si="1"/>
        <v>0</v>
      </c>
      <c r="G22">
        <v>396300</v>
      </c>
      <c r="H22">
        <f t="shared" si="2"/>
        <v>40</v>
      </c>
      <c r="J22">
        <f t="shared" si="7"/>
        <v>17</v>
      </c>
      <c r="K22">
        <f t="shared" si="3"/>
        <v>0</v>
      </c>
      <c r="M22">
        <v>106700</v>
      </c>
      <c r="N22">
        <f t="shared" si="4"/>
        <v>107</v>
      </c>
      <c r="P22">
        <f t="shared" si="8"/>
        <v>17</v>
      </c>
      <c r="Q22">
        <f t="shared" si="5"/>
        <v>0</v>
      </c>
    </row>
    <row r="23" spans="1:17" x14ac:dyDescent="0.3">
      <c r="A23">
        <v>299600</v>
      </c>
      <c r="B23">
        <f t="shared" si="0"/>
        <v>30</v>
      </c>
      <c r="D23">
        <f t="shared" si="6"/>
        <v>18</v>
      </c>
      <c r="E23">
        <f t="shared" si="1"/>
        <v>0</v>
      </c>
      <c r="G23">
        <v>400600</v>
      </c>
      <c r="H23">
        <f t="shared" si="2"/>
        <v>40</v>
      </c>
      <c r="J23">
        <f t="shared" si="7"/>
        <v>18</v>
      </c>
      <c r="K23">
        <f t="shared" si="3"/>
        <v>0</v>
      </c>
      <c r="M23">
        <v>107500</v>
      </c>
      <c r="N23">
        <f t="shared" si="4"/>
        <v>108</v>
      </c>
      <c r="P23">
        <f t="shared" si="8"/>
        <v>18</v>
      </c>
      <c r="Q23">
        <f t="shared" si="5"/>
        <v>0</v>
      </c>
    </row>
    <row r="24" spans="1:17" x14ac:dyDescent="0.3">
      <c r="A24">
        <v>242800</v>
      </c>
      <c r="B24">
        <f t="shared" si="0"/>
        <v>24</v>
      </c>
      <c r="D24">
        <f t="shared" si="6"/>
        <v>19</v>
      </c>
      <c r="E24">
        <f t="shared" si="1"/>
        <v>0</v>
      </c>
      <c r="G24">
        <v>388000</v>
      </c>
      <c r="H24">
        <f t="shared" si="2"/>
        <v>39</v>
      </c>
      <c r="J24">
        <f t="shared" si="7"/>
        <v>19</v>
      </c>
      <c r="K24">
        <f t="shared" si="3"/>
        <v>0</v>
      </c>
      <c r="M24">
        <v>112300</v>
      </c>
      <c r="N24">
        <f t="shared" si="4"/>
        <v>112</v>
      </c>
      <c r="P24">
        <f t="shared" si="8"/>
        <v>19</v>
      </c>
      <c r="Q24">
        <f t="shared" si="5"/>
        <v>0</v>
      </c>
    </row>
    <row r="25" spans="1:17" x14ac:dyDescent="0.3">
      <c r="A25">
        <v>267600</v>
      </c>
      <c r="B25">
        <f t="shared" si="0"/>
        <v>27</v>
      </c>
      <c r="D25">
        <f t="shared" si="6"/>
        <v>20</v>
      </c>
      <c r="E25">
        <f t="shared" si="1"/>
        <v>6</v>
      </c>
      <c r="G25">
        <v>398200</v>
      </c>
      <c r="H25">
        <f t="shared" si="2"/>
        <v>40</v>
      </c>
      <c r="J25">
        <f t="shared" si="7"/>
        <v>20</v>
      </c>
      <c r="K25">
        <f t="shared" si="3"/>
        <v>0</v>
      </c>
      <c r="M25">
        <v>106900</v>
      </c>
      <c r="N25">
        <f t="shared" si="4"/>
        <v>107</v>
      </c>
      <c r="P25">
        <f t="shared" si="8"/>
        <v>20</v>
      </c>
      <c r="Q25">
        <f t="shared" si="5"/>
        <v>0</v>
      </c>
    </row>
    <row r="26" spans="1:17" x14ac:dyDescent="0.3">
      <c r="A26">
        <v>219800</v>
      </c>
      <c r="B26">
        <f t="shared" si="0"/>
        <v>22</v>
      </c>
      <c r="D26">
        <f t="shared" si="6"/>
        <v>21</v>
      </c>
      <c r="E26">
        <f t="shared" si="1"/>
        <v>10</v>
      </c>
      <c r="G26">
        <v>410100</v>
      </c>
      <c r="H26">
        <f t="shared" si="2"/>
        <v>41</v>
      </c>
      <c r="J26">
        <f t="shared" si="7"/>
        <v>21</v>
      </c>
      <c r="K26">
        <f t="shared" si="3"/>
        <v>0</v>
      </c>
      <c r="M26">
        <v>109100</v>
      </c>
      <c r="N26">
        <f t="shared" si="4"/>
        <v>109</v>
      </c>
      <c r="P26">
        <f t="shared" si="8"/>
        <v>21</v>
      </c>
      <c r="Q26">
        <f t="shared" si="5"/>
        <v>0</v>
      </c>
    </row>
    <row r="27" spans="1:17" x14ac:dyDescent="0.3">
      <c r="A27">
        <v>320300</v>
      </c>
      <c r="B27">
        <f t="shared" si="0"/>
        <v>32</v>
      </c>
      <c r="D27">
        <f t="shared" si="6"/>
        <v>22</v>
      </c>
      <c r="E27">
        <f t="shared" si="1"/>
        <v>4</v>
      </c>
      <c r="G27">
        <v>389500</v>
      </c>
      <c r="H27">
        <f t="shared" si="2"/>
        <v>39</v>
      </c>
      <c r="J27">
        <f t="shared" si="7"/>
        <v>22</v>
      </c>
      <c r="K27">
        <f t="shared" si="3"/>
        <v>0</v>
      </c>
      <c r="M27">
        <v>106500</v>
      </c>
      <c r="N27">
        <f t="shared" si="4"/>
        <v>107</v>
      </c>
      <c r="P27">
        <f t="shared" si="8"/>
        <v>22</v>
      </c>
      <c r="Q27">
        <f t="shared" si="5"/>
        <v>0</v>
      </c>
    </row>
    <row r="28" spans="1:17" x14ac:dyDescent="0.3">
      <c r="A28">
        <v>398400</v>
      </c>
      <c r="B28">
        <f t="shared" si="0"/>
        <v>40</v>
      </c>
      <c r="D28">
        <f t="shared" si="6"/>
        <v>23</v>
      </c>
      <c r="E28">
        <f t="shared" si="1"/>
        <v>4</v>
      </c>
      <c r="G28">
        <v>394600</v>
      </c>
      <c r="H28">
        <f t="shared" si="2"/>
        <v>39</v>
      </c>
      <c r="J28">
        <f t="shared" si="7"/>
        <v>23</v>
      </c>
      <c r="K28">
        <f t="shared" si="3"/>
        <v>0</v>
      </c>
      <c r="M28">
        <v>106900</v>
      </c>
      <c r="N28">
        <f t="shared" si="4"/>
        <v>107</v>
      </c>
      <c r="P28">
        <f t="shared" si="8"/>
        <v>23</v>
      </c>
      <c r="Q28">
        <f t="shared" si="5"/>
        <v>0</v>
      </c>
    </row>
    <row r="29" spans="1:17" x14ac:dyDescent="0.3">
      <c r="A29">
        <v>358700</v>
      </c>
      <c r="B29">
        <f t="shared" si="0"/>
        <v>36</v>
      </c>
      <c r="D29">
        <f t="shared" si="6"/>
        <v>24</v>
      </c>
      <c r="E29">
        <f t="shared" si="1"/>
        <v>5</v>
      </c>
      <c r="G29">
        <v>388000</v>
      </c>
      <c r="H29">
        <f t="shared" si="2"/>
        <v>39</v>
      </c>
      <c r="J29">
        <f t="shared" si="7"/>
        <v>24</v>
      </c>
      <c r="K29">
        <f t="shared" si="3"/>
        <v>0</v>
      </c>
      <c r="M29">
        <v>105700</v>
      </c>
      <c r="N29">
        <f t="shared" si="4"/>
        <v>106</v>
      </c>
      <c r="P29">
        <f t="shared" si="8"/>
        <v>24</v>
      </c>
      <c r="Q29">
        <f t="shared" si="5"/>
        <v>0</v>
      </c>
    </row>
    <row r="30" spans="1:17" x14ac:dyDescent="0.3">
      <c r="A30">
        <v>330900</v>
      </c>
      <c r="B30">
        <f t="shared" si="0"/>
        <v>33</v>
      </c>
      <c r="D30">
        <f t="shared" si="6"/>
        <v>25</v>
      </c>
      <c r="E30">
        <f t="shared" si="1"/>
        <v>3</v>
      </c>
      <c r="G30">
        <v>398500</v>
      </c>
      <c r="H30">
        <f t="shared" si="2"/>
        <v>40</v>
      </c>
      <c r="J30">
        <f t="shared" si="7"/>
        <v>25</v>
      </c>
      <c r="K30">
        <f t="shared" si="3"/>
        <v>0</v>
      </c>
      <c r="M30">
        <v>104900</v>
      </c>
      <c r="N30">
        <f t="shared" si="4"/>
        <v>105</v>
      </c>
      <c r="P30">
        <f t="shared" si="8"/>
        <v>25</v>
      </c>
      <c r="Q30">
        <f t="shared" si="5"/>
        <v>0</v>
      </c>
    </row>
    <row r="31" spans="1:17" x14ac:dyDescent="0.3">
      <c r="A31">
        <v>239200</v>
      </c>
      <c r="B31">
        <f t="shared" si="0"/>
        <v>24</v>
      </c>
      <c r="D31">
        <f t="shared" si="6"/>
        <v>26</v>
      </c>
      <c r="E31">
        <f t="shared" si="1"/>
        <v>0</v>
      </c>
      <c r="G31">
        <v>388600</v>
      </c>
      <c r="H31">
        <f t="shared" si="2"/>
        <v>39</v>
      </c>
      <c r="J31">
        <f t="shared" si="7"/>
        <v>26</v>
      </c>
      <c r="K31">
        <f t="shared" si="3"/>
        <v>0</v>
      </c>
      <c r="M31">
        <v>106700</v>
      </c>
      <c r="N31">
        <f t="shared" si="4"/>
        <v>107</v>
      </c>
      <c r="P31">
        <f t="shared" si="8"/>
        <v>26</v>
      </c>
      <c r="Q31">
        <f t="shared" si="5"/>
        <v>0</v>
      </c>
    </row>
    <row r="32" spans="1:17" x14ac:dyDescent="0.3">
      <c r="A32">
        <v>218700</v>
      </c>
      <c r="B32">
        <f t="shared" si="0"/>
        <v>22</v>
      </c>
      <c r="D32">
        <f t="shared" si="6"/>
        <v>27</v>
      </c>
      <c r="E32">
        <f t="shared" si="1"/>
        <v>1</v>
      </c>
      <c r="G32">
        <v>385800</v>
      </c>
      <c r="H32">
        <f t="shared" si="2"/>
        <v>39</v>
      </c>
      <c r="J32">
        <f t="shared" si="7"/>
        <v>27</v>
      </c>
      <c r="K32">
        <f t="shared" si="3"/>
        <v>0</v>
      </c>
      <c r="M32">
        <v>105900</v>
      </c>
      <c r="N32">
        <f t="shared" si="4"/>
        <v>106</v>
      </c>
      <c r="P32">
        <f t="shared" si="8"/>
        <v>27</v>
      </c>
      <c r="Q32">
        <f t="shared" si="5"/>
        <v>0</v>
      </c>
    </row>
    <row r="33" spans="1:17" x14ac:dyDescent="0.3">
      <c r="A33">
        <v>401400</v>
      </c>
      <c r="B33">
        <f t="shared" si="0"/>
        <v>40</v>
      </c>
      <c r="D33">
        <f t="shared" si="6"/>
        <v>28</v>
      </c>
      <c r="E33">
        <f t="shared" si="1"/>
        <v>1</v>
      </c>
      <c r="G33">
        <v>393000</v>
      </c>
      <c r="H33">
        <f t="shared" si="2"/>
        <v>39</v>
      </c>
      <c r="J33">
        <f t="shared" si="7"/>
        <v>28</v>
      </c>
      <c r="K33">
        <f t="shared" si="3"/>
        <v>0</v>
      </c>
      <c r="M33">
        <v>107600</v>
      </c>
      <c r="N33">
        <f t="shared" si="4"/>
        <v>108</v>
      </c>
      <c r="P33">
        <f t="shared" si="8"/>
        <v>28</v>
      </c>
      <c r="Q33">
        <f t="shared" si="5"/>
        <v>0</v>
      </c>
    </row>
    <row r="34" spans="1:17" x14ac:dyDescent="0.3">
      <c r="A34">
        <v>414500</v>
      </c>
      <c r="B34">
        <f t="shared" si="0"/>
        <v>41</v>
      </c>
      <c r="D34">
        <f t="shared" si="6"/>
        <v>29</v>
      </c>
      <c r="E34">
        <f t="shared" si="1"/>
        <v>3</v>
      </c>
      <c r="G34">
        <v>387100</v>
      </c>
      <c r="H34">
        <f t="shared" si="2"/>
        <v>39</v>
      </c>
      <c r="J34">
        <f t="shared" si="7"/>
        <v>29</v>
      </c>
      <c r="K34">
        <f t="shared" si="3"/>
        <v>0</v>
      </c>
      <c r="M34">
        <v>107000</v>
      </c>
      <c r="N34">
        <f t="shared" si="4"/>
        <v>107</v>
      </c>
      <c r="P34">
        <f t="shared" si="8"/>
        <v>29</v>
      </c>
      <c r="Q34">
        <f t="shared" si="5"/>
        <v>0</v>
      </c>
    </row>
    <row r="35" spans="1:17" x14ac:dyDescent="0.3">
      <c r="A35">
        <v>288900</v>
      </c>
      <c r="B35">
        <f t="shared" si="0"/>
        <v>29</v>
      </c>
      <c r="D35">
        <f t="shared" si="6"/>
        <v>30</v>
      </c>
      <c r="E35">
        <f t="shared" si="1"/>
        <v>4</v>
      </c>
      <c r="G35">
        <v>392900</v>
      </c>
      <c r="H35">
        <f t="shared" si="2"/>
        <v>39</v>
      </c>
      <c r="J35">
        <f t="shared" si="7"/>
        <v>30</v>
      </c>
      <c r="K35">
        <f t="shared" si="3"/>
        <v>0</v>
      </c>
      <c r="M35">
        <v>110300</v>
      </c>
      <c r="N35">
        <f t="shared" si="4"/>
        <v>110</v>
      </c>
      <c r="P35">
        <f t="shared" si="8"/>
        <v>30</v>
      </c>
      <c r="Q35">
        <f t="shared" si="5"/>
        <v>0</v>
      </c>
    </row>
    <row r="36" spans="1:17" x14ac:dyDescent="0.3">
      <c r="A36">
        <v>307900</v>
      </c>
      <c r="B36">
        <f t="shared" si="0"/>
        <v>31</v>
      </c>
      <c r="D36">
        <f t="shared" si="6"/>
        <v>31</v>
      </c>
      <c r="E36">
        <f t="shared" si="1"/>
        <v>3</v>
      </c>
      <c r="G36">
        <v>394400</v>
      </c>
      <c r="H36">
        <f t="shared" si="2"/>
        <v>39</v>
      </c>
      <c r="J36">
        <f t="shared" si="7"/>
        <v>31</v>
      </c>
      <c r="K36">
        <f t="shared" si="3"/>
        <v>0</v>
      </c>
      <c r="M36">
        <v>107100</v>
      </c>
      <c r="N36">
        <f t="shared" si="4"/>
        <v>107</v>
      </c>
      <c r="P36">
        <f t="shared" si="8"/>
        <v>31</v>
      </c>
      <c r="Q36">
        <f t="shared" si="5"/>
        <v>0</v>
      </c>
    </row>
    <row r="37" spans="1:17" x14ac:dyDescent="0.3">
      <c r="A37">
        <v>251100</v>
      </c>
      <c r="B37">
        <f t="shared" si="0"/>
        <v>25</v>
      </c>
      <c r="D37">
        <f t="shared" si="6"/>
        <v>32</v>
      </c>
      <c r="E37">
        <f t="shared" si="1"/>
        <v>3</v>
      </c>
      <c r="G37">
        <v>389700</v>
      </c>
      <c r="H37">
        <f t="shared" si="2"/>
        <v>39</v>
      </c>
      <c r="J37">
        <f t="shared" si="7"/>
        <v>32</v>
      </c>
      <c r="K37">
        <f t="shared" si="3"/>
        <v>0</v>
      </c>
      <c r="M37">
        <v>107200</v>
      </c>
      <c r="N37">
        <f t="shared" si="4"/>
        <v>107</v>
      </c>
      <c r="P37">
        <f t="shared" si="8"/>
        <v>32</v>
      </c>
      <c r="Q37">
        <f t="shared" si="5"/>
        <v>0</v>
      </c>
    </row>
    <row r="38" spans="1:17" x14ac:dyDescent="0.3">
      <c r="A38">
        <v>294100</v>
      </c>
      <c r="B38">
        <f t="shared" si="0"/>
        <v>29</v>
      </c>
      <c r="D38">
        <f t="shared" si="6"/>
        <v>33</v>
      </c>
      <c r="E38">
        <f t="shared" si="1"/>
        <v>2</v>
      </c>
      <c r="G38">
        <v>412100</v>
      </c>
      <c r="H38">
        <f t="shared" si="2"/>
        <v>41</v>
      </c>
      <c r="J38">
        <f t="shared" si="7"/>
        <v>33</v>
      </c>
      <c r="K38">
        <f t="shared" si="3"/>
        <v>0</v>
      </c>
      <c r="M38">
        <v>108000</v>
      </c>
      <c r="N38">
        <f t="shared" si="4"/>
        <v>108</v>
      </c>
      <c r="P38">
        <f t="shared" si="8"/>
        <v>33</v>
      </c>
      <c r="Q38">
        <f t="shared" si="5"/>
        <v>0</v>
      </c>
    </row>
    <row r="39" spans="1:17" x14ac:dyDescent="0.3">
      <c r="A39">
        <v>501000</v>
      </c>
      <c r="B39">
        <f t="shared" si="0"/>
        <v>50</v>
      </c>
      <c r="D39">
        <f t="shared" si="6"/>
        <v>34</v>
      </c>
      <c r="E39">
        <f t="shared" si="1"/>
        <v>0</v>
      </c>
      <c r="G39">
        <v>389300</v>
      </c>
      <c r="H39">
        <f t="shared" si="2"/>
        <v>39</v>
      </c>
      <c r="J39">
        <f t="shared" si="7"/>
        <v>34</v>
      </c>
      <c r="K39">
        <f t="shared" si="3"/>
        <v>0</v>
      </c>
      <c r="M39">
        <v>131900</v>
      </c>
      <c r="N39">
        <f t="shared" si="4"/>
        <v>132</v>
      </c>
      <c r="P39">
        <f t="shared" si="8"/>
        <v>34</v>
      </c>
      <c r="Q39">
        <f t="shared" si="5"/>
        <v>0</v>
      </c>
    </row>
    <row r="40" spans="1:17" x14ac:dyDescent="0.3">
      <c r="A40">
        <v>247100</v>
      </c>
      <c r="B40">
        <f t="shared" si="0"/>
        <v>25</v>
      </c>
      <c r="D40">
        <f t="shared" si="6"/>
        <v>35</v>
      </c>
      <c r="E40">
        <f t="shared" si="1"/>
        <v>2</v>
      </c>
      <c r="G40">
        <v>387000</v>
      </c>
      <c r="H40">
        <f t="shared" si="2"/>
        <v>39</v>
      </c>
      <c r="J40">
        <f t="shared" si="7"/>
        <v>35</v>
      </c>
      <c r="K40">
        <f t="shared" si="3"/>
        <v>0</v>
      </c>
      <c r="M40">
        <v>104100</v>
      </c>
      <c r="N40">
        <f t="shared" si="4"/>
        <v>104</v>
      </c>
      <c r="P40">
        <f t="shared" si="8"/>
        <v>35</v>
      </c>
      <c r="Q40">
        <f t="shared" si="5"/>
        <v>0</v>
      </c>
    </row>
    <row r="41" spans="1:17" x14ac:dyDescent="0.3">
      <c r="A41">
        <v>209200</v>
      </c>
      <c r="B41">
        <f t="shared" si="0"/>
        <v>21</v>
      </c>
      <c r="D41">
        <f t="shared" si="6"/>
        <v>36</v>
      </c>
      <c r="E41">
        <f t="shared" si="1"/>
        <v>3</v>
      </c>
      <c r="G41">
        <v>398300</v>
      </c>
      <c r="H41">
        <f t="shared" si="2"/>
        <v>40</v>
      </c>
      <c r="J41">
        <f t="shared" si="7"/>
        <v>36</v>
      </c>
      <c r="K41">
        <f t="shared" si="3"/>
        <v>0</v>
      </c>
      <c r="M41">
        <v>140200</v>
      </c>
      <c r="N41">
        <f t="shared" si="4"/>
        <v>140</v>
      </c>
      <c r="P41">
        <f t="shared" si="8"/>
        <v>36</v>
      </c>
      <c r="Q41">
        <f t="shared" si="5"/>
        <v>0</v>
      </c>
    </row>
    <row r="42" spans="1:17" x14ac:dyDescent="0.3">
      <c r="A42">
        <v>202300</v>
      </c>
      <c r="B42">
        <f t="shared" si="0"/>
        <v>20</v>
      </c>
      <c r="D42">
        <f t="shared" si="6"/>
        <v>37</v>
      </c>
      <c r="E42">
        <f t="shared" si="1"/>
        <v>5</v>
      </c>
      <c r="G42">
        <v>401200</v>
      </c>
      <c r="H42">
        <f t="shared" si="2"/>
        <v>40</v>
      </c>
      <c r="J42">
        <f t="shared" si="7"/>
        <v>37</v>
      </c>
      <c r="K42">
        <f t="shared" si="3"/>
        <v>0</v>
      </c>
      <c r="M42">
        <v>106800</v>
      </c>
      <c r="N42">
        <f t="shared" si="4"/>
        <v>107</v>
      </c>
      <c r="P42">
        <f t="shared" si="8"/>
        <v>37</v>
      </c>
      <c r="Q42">
        <f t="shared" si="5"/>
        <v>0</v>
      </c>
    </row>
    <row r="43" spans="1:17" x14ac:dyDescent="0.3">
      <c r="A43">
        <v>295900</v>
      </c>
      <c r="B43">
        <f t="shared" si="0"/>
        <v>30</v>
      </c>
      <c r="D43">
        <f t="shared" si="6"/>
        <v>38</v>
      </c>
      <c r="E43">
        <f t="shared" si="1"/>
        <v>2</v>
      </c>
      <c r="G43">
        <v>393400</v>
      </c>
      <c r="H43">
        <f t="shared" si="2"/>
        <v>39</v>
      </c>
      <c r="J43">
        <f t="shared" si="7"/>
        <v>38</v>
      </c>
      <c r="K43">
        <f t="shared" si="3"/>
        <v>1</v>
      </c>
      <c r="M43">
        <v>134200</v>
      </c>
      <c r="N43">
        <f t="shared" si="4"/>
        <v>134</v>
      </c>
      <c r="P43">
        <f t="shared" si="8"/>
        <v>38</v>
      </c>
      <c r="Q43">
        <f t="shared" si="5"/>
        <v>0</v>
      </c>
    </row>
    <row r="44" spans="1:17" x14ac:dyDescent="0.3">
      <c r="A44">
        <v>246000</v>
      </c>
      <c r="B44">
        <f t="shared" si="0"/>
        <v>25</v>
      </c>
      <c r="D44">
        <f t="shared" si="6"/>
        <v>39</v>
      </c>
      <c r="E44">
        <f t="shared" si="1"/>
        <v>5</v>
      </c>
      <c r="G44">
        <v>388500</v>
      </c>
      <c r="H44">
        <f t="shared" si="2"/>
        <v>39</v>
      </c>
      <c r="J44">
        <f t="shared" si="7"/>
        <v>39</v>
      </c>
      <c r="K44">
        <f t="shared" si="3"/>
        <v>38</v>
      </c>
      <c r="M44">
        <v>110200</v>
      </c>
      <c r="N44">
        <f t="shared" si="4"/>
        <v>110</v>
      </c>
      <c r="P44">
        <f t="shared" si="8"/>
        <v>39</v>
      </c>
      <c r="Q44">
        <f t="shared" si="5"/>
        <v>0</v>
      </c>
    </row>
    <row r="45" spans="1:17" x14ac:dyDescent="0.3">
      <c r="A45">
        <v>211600</v>
      </c>
      <c r="B45">
        <f t="shared" si="0"/>
        <v>21</v>
      </c>
      <c r="D45">
        <f t="shared" si="6"/>
        <v>40</v>
      </c>
      <c r="E45">
        <f t="shared" si="1"/>
        <v>4</v>
      </c>
      <c r="G45">
        <v>384200</v>
      </c>
      <c r="H45">
        <f t="shared" si="2"/>
        <v>38</v>
      </c>
      <c r="J45">
        <f t="shared" si="7"/>
        <v>40</v>
      </c>
      <c r="K45">
        <f t="shared" si="3"/>
        <v>8</v>
      </c>
      <c r="M45">
        <v>112800</v>
      </c>
      <c r="N45">
        <f t="shared" si="4"/>
        <v>113</v>
      </c>
      <c r="P45">
        <f t="shared" si="8"/>
        <v>40</v>
      </c>
      <c r="Q45">
        <f t="shared" si="5"/>
        <v>0</v>
      </c>
    </row>
    <row r="46" spans="1:17" x14ac:dyDescent="0.3">
      <c r="A46">
        <v>209800</v>
      </c>
      <c r="B46">
        <f t="shared" si="0"/>
        <v>21</v>
      </c>
      <c r="D46">
        <f t="shared" si="6"/>
        <v>41</v>
      </c>
      <c r="E46">
        <f t="shared" si="1"/>
        <v>2</v>
      </c>
      <c r="G46">
        <v>734100</v>
      </c>
      <c r="H46">
        <f t="shared" si="2"/>
        <v>73</v>
      </c>
      <c r="J46">
        <f t="shared" si="7"/>
        <v>41</v>
      </c>
      <c r="K46">
        <f t="shared" si="3"/>
        <v>11</v>
      </c>
      <c r="M46">
        <v>111600</v>
      </c>
      <c r="N46">
        <f t="shared" si="4"/>
        <v>112</v>
      </c>
      <c r="P46">
        <f t="shared" si="8"/>
        <v>41</v>
      </c>
      <c r="Q46">
        <f t="shared" si="5"/>
        <v>0</v>
      </c>
    </row>
    <row r="47" spans="1:17" x14ac:dyDescent="0.3">
      <c r="A47">
        <v>232100</v>
      </c>
      <c r="B47">
        <f t="shared" si="0"/>
        <v>23</v>
      </c>
      <c r="D47">
        <f t="shared" si="6"/>
        <v>42</v>
      </c>
      <c r="E47">
        <f t="shared" si="1"/>
        <v>1</v>
      </c>
      <c r="G47">
        <v>795800</v>
      </c>
      <c r="H47">
        <f t="shared" si="2"/>
        <v>80</v>
      </c>
      <c r="J47">
        <f t="shared" si="7"/>
        <v>42</v>
      </c>
      <c r="K47">
        <f t="shared" si="3"/>
        <v>12</v>
      </c>
      <c r="M47">
        <v>111800</v>
      </c>
      <c r="N47">
        <f t="shared" si="4"/>
        <v>112</v>
      </c>
      <c r="P47">
        <f t="shared" si="8"/>
        <v>42</v>
      </c>
      <c r="Q47">
        <f t="shared" si="5"/>
        <v>0</v>
      </c>
    </row>
    <row r="48" spans="1:17" x14ac:dyDescent="0.3">
      <c r="A48">
        <v>210200</v>
      </c>
      <c r="B48">
        <f t="shared" si="0"/>
        <v>21</v>
      </c>
      <c r="D48">
        <f t="shared" si="6"/>
        <v>43</v>
      </c>
      <c r="E48">
        <f t="shared" si="1"/>
        <v>3</v>
      </c>
      <c r="G48">
        <v>696900</v>
      </c>
      <c r="H48">
        <f t="shared" si="2"/>
        <v>70</v>
      </c>
      <c r="J48">
        <f t="shared" si="7"/>
        <v>43</v>
      </c>
      <c r="K48">
        <f t="shared" si="3"/>
        <v>11</v>
      </c>
      <c r="M48">
        <v>139200</v>
      </c>
      <c r="N48">
        <f t="shared" si="4"/>
        <v>139</v>
      </c>
      <c r="P48">
        <f t="shared" si="8"/>
        <v>43</v>
      </c>
      <c r="Q48">
        <f t="shared" si="5"/>
        <v>0</v>
      </c>
    </row>
    <row r="49" spans="1:17" x14ac:dyDescent="0.3">
      <c r="A49">
        <v>218200</v>
      </c>
      <c r="B49">
        <f t="shared" si="0"/>
        <v>22</v>
      </c>
      <c r="D49">
        <f t="shared" si="6"/>
        <v>44</v>
      </c>
      <c r="E49">
        <f t="shared" si="1"/>
        <v>3</v>
      </c>
      <c r="G49">
        <v>411400</v>
      </c>
      <c r="H49">
        <f t="shared" si="2"/>
        <v>41</v>
      </c>
      <c r="J49">
        <f t="shared" si="7"/>
        <v>44</v>
      </c>
      <c r="K49">
        <f t="shared" si="3"/>
        <v>1</v>
      </c>
      <c r="M49">
        <v>122500</v>
      </c>
      <c r="N49">
        <f t="shared" si="4"/>
        <v>123</v>
      </c>
      <c r="P49">
        <f t="shared" si="8"/>
        <v>44</v>
      </c>
      <c r="Q49">
        <f t="shared" si="5"/>
        <v>0</v>
      </c>
    </row>
    <row r="50" spans="1:17" x14ac:dyDescent="0.3">
      <c r="A50">
        <v>203600</v>
      </c>
      <c r="B50">
        <f t="shared" si="0"/>
        <v>20</v>
      </c>
      <c r="D50">
        <f t="shared" si="6"/>
        <v>45</v>
      </c>
      <c r="E50">
        <f t="shared" si="1"/>
        <v>3</v>
      </c>
      <c r="G50">
        <v>393300</v>
      </c>
      <c r="H50">
        <f t="shared" si="2"/>
        <v>39</v>
      </c>
      <c r="J50">
        <f t="shared" si="7"/>
        <v>45</v>
      </c>
      <c r="K50">
        <f t="shared" si="3"/>
        <v>3</v>
      </c>
      <c r="M50">
        <v>123400</v>
      </c>
      <c r="N50">
        <f t="shared" si="4"/>
        <v>123</v>
      </c>
      <c r="P50">
        <f t="shared" si="8"/>
        <v>45</v>
      </c>
      <c r="Q50">
        <f t="shared" si="5"/>
        <v>0</v>
      </c>
    </row>
    <row r="51" spans="1:17" x14ac:dyDescent="0.3">
      <c r="A51">
        <v>292400</v>
      </c>
      <c r="B51">
        <f t="shared" si="0"/>
        <v>29</v>
      </c>
      <c r="D51">
        <f t="shared" si="6"/>
        <v>46</v>
      </c>
      <c r="E51">
        <f t="shared" si="1"/>
        <v>5</v>
      </c>
      <c r="G51">
        <v>389100</v>
      </c>
      <c r="H51">
        <f t="shared" si="2"/>
        <v>39</v>
      </c>
      <c r="J51">
        <f t="shared" si="7"/>
        <v>46</v>
      </c>
      <c r="K51">
        <f t="shared" si="3"/>
        <v>2</v>
      </c>
      <c r="M51">
        <v>125900</v>
      </c>
      <c r="N51">
        <f t="shared" si="4"/>
        <v>126</v>
      </c>
      <c r="P51">
        <f t="shared" si="8"/>
        <v>46</v>
      </c>
      <c r="Q51">
        <f t="shared" si="5"/>
        <v>0</v>
      </c>
    </row>
    <row r="52" spans="1:17" x14ac:dyDescent="0.3">
      <c r="A52">
        <v>275200</v>
      </c>
      <c r="B52">
        <f t="shared" si="0"/>
        <v>28</v>
      </c>
      <c r="D52">
        <f t="shared" si="6"/>
        <v>47</v>
      </c>
      <c r="E52">
        <f t="shared" si="1"/>
        <v>2</v>
      </c>
      <c r="G52">
        <v>385600</v>
      </c>
      <c r="H52">
        <f t="shared" si="2"/>
        <v>39</v>
      </c>
      <c r="J52">
        <f t="shared" si="7"/>
        <v>47</v>
      </c>
      <c r="K52">
        <f t="shared" si="3"/>
        <v>0</v>
      </c>
      <c r="M52">
        <v>119900</v>
      </c>
      <c r="N52">
        <f t="shared" si="4"/>
        <v>120</v>
      </c>
      <c r="P52">
        <f t="shared" si="8"/>
        <v>47</v>
      </c>
      <c r="Q52">
        <f t="shared" si="5"/>
        <v>0</v>
      </c>
    </row>
    <row r="53" spans="1:17" x14ac:dyDescent="0.3">
      <c r="A53">
        <v>206600</v>
      </c>
      <c r="B53">
        <f t="shared" si="0"/>
        <v>21</v>
      </c>
      <c r="D53">
        <f t="shared" si="6"/>
        <v>48</v>
      </c>
      <c r="E53">
        <f t="shared" si="1"/>
        <v>0</v>
      </c>
      <c r="G53">
        <v>405600</v>
      </c>
      <c r="H53">
        <f t="shared" si="2"/>
        <v>41</v>
      </c>
      <c r="J53">
        <f t="shared" si="7"/>
        <v>48</v>
      </c>
      <c r="K53">
        <f t="shared" si="3"/>
        <v>1</v>
      </c>
      <c r="M53">
        <v>111800</v>
      </c>
      <c r="N53">
        <f t="shared" si="4"/>
        <v>112</v>
      </c>
      <c r="P53">
        <f t="shared" si="8"/>
        <v>48</v>
      </c>
      <c r="Q53">
        <f t="shared" si="5"/>
        <v>0</v>
      </c>
    </row>
    <row r="54" spans="1:17" x14ac:dyDescent="0.3">
      <c r="A54">
        <v>205000</v>
      </c>
      <c r="B54">
        <f t="shared" si="0"/>
        <v>21</v>
      </c>
      <c r="D54">
        <f t="shared" si="6"/>
        <v>49</v>
      </c>
      <c r="E54">
        <f t="shared" si="1"/>
        <v>1</v>
      </c>
      <c r="G54">
        <v>462200</v>
      </c>
      <c r="H54">
        <f t="shared" si="2"/>
        <v>46</v>
      </c>
      <c r="J54">
        <f t="shared" si="7"/>
        <v>49</v>
      </c>
      <c r="K54">
        <f t="shared" si="3"/>
        <v>0</v>
      </c>
      <c r="M54">
        <v>115700</v>
      </c>
      <c r="N54">
        <f t="shared" si="4"/>
        <v>116</v>
      </c>
      <c r="P54">
        <f t="shared" si="8"/>
        <v>49</v>
      </c>
      <c r="Q54">
        <f t="shared" si="5"/>
        <v>0</v>
      </c>
    </row>
    <row r="55" spans="1:17" x14ac:dyDescent="0.3">
      <c r="A55">
        <v>197700</v>
      </c>
      <c r="B55">
        <f t="shared" si="0"/>
        <v>20</v>
      </c>
      <c r="D55">
        <f t="shared" si="6"/>
        <v>50</v>
      </c>
      <c r="E55">
        <f t="shared" si="1"/>
        <v>2</v>
      </c>
      <c r="G55">
        <v>389500</v>
      </c>
      <c r="H55">
        <f t="shared" si="2"/>
        <v>39</v>
      </c>
      <c r="J55">
        <f t="shared" si="7"/>
        <v>50</v>
      </c>
      <c r="K55">
        <f t="shared" si="3"/>
        <v>3</v>
      </c>
      <c r="M55">
        <v>117400</v>
      </c>
      <c r="N55">
        <f t="shared" si="4"/>
        <v>117</v>
      </c>
      <c r="P55">
        <f t="shared" si="8"/>
        <v>50</v>
      </c>
      <c r="Q55">
        <f t="shared" si="5"/>
        <v>0</v>
      </c>
    </row>
    <row r="56" spans="1:17" x14ac:dyDescent="0.3">
      <c r="A56">
        <v>400300</v>
      </c>
      <c r="B56">
        <f t="shared" si="0"/>
        <v>40</v>
      </c>
      <c r="D56">
        <f t="shared" si="6"/>
        <v>51</v>
      </c>
      <c r="E56">
        <f t="shared" si="1"/>
        <v>0</v>
      </c>
      <c r="G56">
        <v>387200</v>
      </c>
      <c r="H56">
        <f t="shared" si="2"/>
        <v>39</v>
      </c>
      <c r="J56">
        <f t="shared" si="7"/>
        <v>51</v>
      </c>
      <c r="K56">
        <f t="shared" si="3"/>
        <v>0</v>
      </c>
      <c r="M56">
        <v>112800</v>
      </c>
      <c r="N56">
        <f t="shared" si="4"/>
        <v>113</v>
      </c>
      <c r="P56">
        <f t="shared" si="8"/>
        <v>51</v>
      </c>
      <c r="Q56">
        <f t="shared" si="5"/>
        <v>0</v>
      </c>
    </row>
    <row r="57" spans="1:17" x14ac:dyDescent="0.3">
      <c r="A57">
        <v>527100</v>
      </c>
      <c r="B57">
        <f t="shared" si="0"/>
        <v>53</v>
      </c>
      <c r="D57">
        <f t="shared" si="6"/>
        <v>52</v>
      </c>
      <c r="E57">
        <f t="shared" si="1"/>
        <v>2</v>
      </c>
      <c r="G57">
        <v>387900</v>
      </c>
      <c r="H57">
        <f t="shared" si="2"/>
        <v>39</v>
      </c>
      <c r="J57">
        <f t="shared" si="7"/>
        <v>52</v>
      </c>
      <c r="K57">
        <f t="shared" si="3"/>
        <v>0</v>
      </c>
      <c r="M57">
        <v>117200</v>
      </c>
      <c r="N57">
        <f t="shared" si="4"/>
        <v>117</v>
      </c>
      <c r="P57">
        <f t="shared" si="8"/>
        <v>52</v>
      </c>
      <c r="Q57">
        <f t="shared" si="5"/>
        <v>0</v>
      </c>
    </row>
    <row r="58" spans="1:17" x14ac:dyDescent="0.3">
      <c r="A58">
        <v>456900</v>
      </c>
      <c r="B58">
        <f t="shared" si="0"/>
        <v>46</v>
      </c>
      <c r="D58">
        <f t="shared" si="6"/>
        <v>53</v>
      </c>
      <c r="E58">
        <f t="shared" si="1"/>
        <v>1</v>
      </c>
      <c r="G58">
        <v>447300</v>
      </c>
      <c r="H58">
        <f t="shared" si="2"/>
        <v>45</v>
      </c>
      <c r="J58">
        <f t="shared" si="7"/>
        <v>53</v>
      </c>
      <c r="K58">
        <f t="shared" si="3"/>
        <v>1</v>
      </c>
      <c r="M58">
        <v>107700</v>
      </c>
      <c r="N58">
        <f t="shared" si="4"/>
        <v>108</v>
      </c>
      <c r="P58">
        <f t="shared" si="8"/>
        <v>53</v>
      </c>
      <c r="Q58">
        <f t="shared" si="5"/>
        <v>0</v>
      </c>
    </row>
    <row r="59" spans="1:17" x14ac:dyDescent="0.3">
      <c r="A59">
        <v>383400</v>
      </c>
      <c r="B59">
        <f t="shared" si="0"/>
        <v>38</v>
      </c>
      <c r="D59">
        <f t="shared" si="6"/>
        <v>54</v>
      </c>
      <c r="E59">
        <f t="shared" si="1"/>
        <v>1</v>
      </c>
      <c r="G59">
        <v>391200</v>
      </c>
      <c r="H59">
        <f t="shared" si="2"/>
        <v>39</v>
      </c>
      <c r="J59">
        <f t="shared" si="7"/>
        <v>54</v>
      </c>
      <c r="K59">
        <f t="shared" si="3"/>
        <v>0</v>
      </c>
      <c r="M59">
        <v>108300</v>
      </c>
      <c r="N59">
        <f t="shared" si="4"/>
        <v>108</v>
      </c>
      <c r="P59">
        <f t="shared" si="8"/>
        <v>54</v>
      </c>
      <c r="Q59">
        <f t="shared" si="5"/>
        <v>0</v>
      </c>
    </row>
    <row r="60" spans="1:17" x14ac:dyDescent="0.3">
      <c r="A60">
        <v>387300</v>
      </c>
      <c r="B60">
        <f t="shared" si="0"/>
        <v>39</v>
      </c>
      <c r="D60">
        <f t="shared" si="6"/>
        <v>55</v>
      </c>
      <c r="E60">
        <f t="shared" si="1"/>
        <v>1</v>
      </c>
      <c r="G60">
        <v>414000</v>
      </c>
      <c r="H60">
        <f t="shared" si="2"/>
        <v>41</v>
      </c>
      <c r="J60">
        <f t="shared" si="7"/>
        <v>55</v>
      </c>
      <c r="K60">
        <f t="shared" si="3"/>
        <v>0</v>
      </c>
      <c r="M60">
        <v>110900</v>
      </c>
      <c r="N60">
        <f t="shared" si="4"/>
        <v>111</v>
      </c>
      <c r="P60">
        <f t="shared" si="8"/>
        <v>55</v>
      </c>
      <c r="Q60">
        <f t="shared" si="5"/>
        <v>0</v>
      </c>
    </row>
    <row r="61" spans="1:17" x14ac:dyDescent="0.3">
      <c r="A61">
        <v>379700</v>
      </c>
      <c r="B61">
        <f t="shared" si="0"/>
        <v>38</v>
      </c>
      <c r="D61">
        <f t="shared" si="6"/>
        <v>56</v>
      </c>
      <c r="E61">
        <f t="shared" si="1"/>
        <v>0</v>
      </c>
      <c r="G61">
        <v>497700</v>
      </c>
      <c r="H61">
        <f t="shared" si="2"/>
        <v>50</v>
      </c>
      <c r="J61">
        <f t="shared" si="7"/>
        <v>56</v>
      </c>
      <c r="K61">
        <f t="shared" si="3"/>
        <v>0</v>
      </c>
      <c r="M61">
        <v>119400</v>
      </c>
      <c r="N61">
        <f t="shared" si="4"/>
        <v>119</v>
      </c>
      <c r="P61">
        <f t="shared" si="8"/>
        <v>56</v>
      </c>
      <c r="Q61">
        <f t="shared" si="5"/>
        <v>0</v>
      </c>
    </row>
    <row r="62" spans="1:17" x14ac:dyDescent="0.3">
      <c r="A62">
        <v>612200</v>
      </c>
      <c r="B62">
        <f t="shared" si="0"/>
        <v>61</v>
      </c>
      <c r="D62">
        <f t="shared" si="6"/>
        <v>57</v>
      </c>
      <c r="E62">
        <f t="shared" si="1"/>
        <v>0</v>
      </c>
      <c r="G62">
        <v>431200</v>
      </c>
      <c r="H62">
        <f t="shared" si="2"/>
        <v>43</v>
      </c>
      <c r="J62">
        <f t="shared" si="7"/>
        <v>57</v>
      </c>
      <c r="K62">
        <f t="shared" si="3"/>
        <v>0</v>
      </c>
      <c r="M62">
        <v>107100</v>
      </c>
      <c r="N62">
        <f t="shared" si="4"/>
        <v>107</v>
      </c>
      <c r="P62">
        <f t="shared" si="8"/>
        <v>57</v>
      </c>
      <c r="Q62">
        <f t="shared" si="5"/>
        <v>0</v>
      </c>
    </row>
    <row r="63" spans="1:17" x14ac:dyDescent="0.3">
      <c r="A63">
        <v>721200</v>
      </c>
      <c r="B63">
        <f t="shared" si="0"/>
        <v>72</v>
      </c>
      <c r="D63">
        <f t="shared" si="6"/>
        <v>58</v>
      </c>
      <c r="E63">
        <f t="shared" si="1"/>
        <v>0</v>
      </c>
      <c r="G63">
        <v>409400</v>
      </c>
      <c r="H63">
        <f t="shared" si="2"/>
        <v>41</v>
      </c>
      <c r="J63">
        <f t="shared" si="7"/>
        <v>58</v>
      </c>
      <c r="K63">
        <f t="shared" si="3"/>
        <v>1</v>
      </c>
      <c r="M63">
        <v>102400</v>
      </c>
      <c r="N63">
        <f t="shared" si="4"/>
        <v>102</v>
      </c>
      <c r="P63">
        <f t="shared" si="8"/>
        <v>58</v>
      </c>
      <c r="Q63">
        <f t="shared" si="5"/>
        <v>0</v>
      </c>
    </row>
    <row r="64" spans="1:17" x14ac:dyDescent="0.3">
      <c r="A64">
        <v>486900</v>
      </c>
      <c r="B64">
        <f t="shared" si="0"/>
        <v>49</v>
      </c>
      <c r="D64">
        <f t="shared" si="6"/>
        <v>59</v>
      </c>
      <c r="E64">
        <f t="shared" si="1"/>
        <v>0</v>
      </c>
      <c r="G64">
        <v>388700</v>
      </c>
      <c r="H64">
        <f t="shared" si="2"/>
        <v>39</v>
      </c>
      <c r="J64">
        <f t="shared" si="7"/>
        <v>59</v>
      </c>
      <c r="K64">
        <f t="shared" si="3"/>
        <v>0</v>
      </c>
      <c r="M64">
        <v>102700</v>
      </c>
      <c r="N64">
        <f t="shared" si="4"/>
        <v>103</v>
      </c>
      <c r="P64">
        <f t="shared" si="8"/>
        <v>59</v>
      </c>
      <c r="Q64">
        <f t="shared" si="5"/>
        <v>0</v>
      </c>
    </row>
    <row r="65" spans="1:17" x14ac:dyDescent="0.3">
      <c r="A65">
        <v>430700</v>
      </c>
      <c r="B65">
        <f t="shared" si="0"/>
        <v>43</v>
      </c>
      <c r="D65">
        <f t="shared" si="6"/>
        <v>60</v>
      </c>
      <c r="E65">
        <f t="shared" si="1"/>
        <v>0</v>
      </c>
      <c r="G65">
        <v>387900</v>
      </c>
      <c r="H65">
        <f t="shared" si="2"/>
        <v>39</v>
      </c>
      <c r="J65">
        <f t="shared" si="7"/>
        <v>60</v>
      </c>
      <c r="K65">
        <f t="shared" si="3"/>
        <v>0</v>
      </c>
      <c r="M65">
        <v>112200</v>
      </c>
      <c r="N65">
        <f t="shared" si="4"/>
        <v>112</v>
      </c>
      <c r="P65">
        <f t="shared" si="8"/>
        <v>60</v>
      </c>
      <c r="Q65">
        <f t="shared" si="5"/>
        <v>0</v>
      </c>
    </row>
    <row r="66" spans="1:17" x14ac:dyDescent="0.3">
      <c r="A66">
        <v>401600</v>
      </c>
      <c r="B66">
        <f t="shared" si="0"/>
        <v>40</v>
      </c>
      <c r="D66">
        <f t="shared" si="6"/>
        <v>61</v>
      </c>
      <c r="E66">
        <f t="shared" si="1"/>
        <v>1</v>
      </c>
      <c r="G66">
        <v>428100</v>
      </c>
      <c r="H66">
        <f t="shared" si="2"/>
        <v>43</v>
      </c>
      <c r="J66">
        <f t="shared" si="7"/>
        <v>61</v>
      </c>
      <c r="K66">
        <f t="shared" si="3"/>
        <v>1</v>
      </c>
      <c r="M66">
        <v>108900</v>
      </c>
      <c r="N66">
        <f t="shared" si="4"/>
        <v>109</v>
      </c>
      <c r="P66">
        <f t="shared" si="8"/>
        <v>61</v>
      </c>
      <c r="Q66">
        <f t="shared" si="5"/>
        <v>0</v>
      </c>
    </row>
    <row r="67" spans="1:17" x14ac:dyDescent="0.3">
      <c r="A67">
        <v>923600</v>
      </c>
      <c r="B67">
        <f t="shared" si="0"/>
        <v>92</v>
      </c>
      <c r="D67">
        <f t="shared" si="6"/>
        <v>62</v>
      </c>
      <c r="E67">
        <f t="shared" si="1"/>
        <v>0</v>
      </c>
      <c r="G67">
        <v>389300</v>
      </c>
      <c r="H67">
        <f t="shared" si="2"/>
        <v>39</v>
      </c>
      <c r="J67">
        <f t="shared" si="7"/>
        <v>62</v>
      </c>
      <c r="K67">
        <f t="shared" si="3"/>
        <v>1</v>
      </c>
      <c r="M67">
        <v>107300</v>
      </c>
      <c r="N67">
        <f t="shared" si="4"/>
        <v>107</v>
      </c>
      <c r="P67">
        <f t="shared" si="8"/>
        <v>62</v>
      </c>
      <c r="Q67">
        <f t="shared" si="5"/>
        <v>0</v>
      </c>
    </row>
    <row r="68" spans="1:17" x14ac:dyDescent="0.3">
      <c r="A68">
        <v>309600</v>
      </c>
      <c r="B68">
        <f t="shared" si="0"/>
        <v>31</v>
      </c>
      <c r="D68">
        <f t="shared" si="6"/>
        <v>63</v>
      </c>
      <c r="E68">
        <f t="shared" si="1"/>
        <v>0</v>
      </c>
      <c r="G68">
        <v>408700</v>
      </c>
      <c r="H68">
        <f t="shared" si="2"/>
        <v>41</v>
      </c>
      <c r="J68">
        <f t="shared" si="7"/>
        <v>63</v>
      </c>
      <c r="K68">
        <f t="shared" si="3"/>
        <v>0</v>
      </c>
      <c r="M68">
        <v>108100</v>
      </c>
      <c r="N68">
        <f t="shared" si="4"/>
        <v>108</v>
      </c>
      <c r="P68">
        <f t="shared" si="8"/>
        <v>63</v>
      </c>
      <c r="Q68">
        <f t="shared" si="5"/>
        <v>0</v>
      </c>
    </row>
    <row r="69" spans="1:17" x14ac:dyDescent="0.3">
      <c r="A69">
        <v>210700</v>
      </c>
      <c r="B69">
        <f t="shared" si="0"/>
        <v>21</v>
      </c>
      <c r="D69">
        <f t="shared" si="6"/>
        <v>64</v>
      </c>
      <c r="E69">
        <f t="shared" si="1"/>
        <v>0</v>
      </c>
      <c r="G69">
        <v>389300</v>
      </c>
      <c r="H69">
        <f t="shared" si="2"/>
        <v>39</v>
      </c>
      <c r="J69">
        <f t="shared" si="7"/>
        <v>64</v>
      </c>
      <c r="K69">
        <f t="shared" si="3"/>
        <v>0</v>
      </c>
      <c r="M69">
        <v>107000</v>
      </c>
      <c r="N69">
        <f t="shared" si="4"/>
        <v>107</v>
      </c>
      <c r="P69">
        <f t="shared" si="8"/>
        <v>64</v>
      </c>
      <c r="Q69">
        <f t="shared" si="5"/>
        <v>0</v>
      </c>
    </row>
    <row r="70" spans="1:17" x14ac:dyDescent="0.3">
      <c r="A70">
        <v>202500</v>
      </c>
      <c r="B70">
        <f t="shared" si="0"/>
        <v>20</v>
      </c>
      <c r="D70">
        <f t="shared" si="6"/>
        <v>65</v>
      </c>
      <c r="E70">
        <f t="shared" si="1"/>
        <v>0</v>
      </c>
      <c r="G70">
        <v>389000</v>
      </c>
      <c r="H70">
        <f t="shared" si="2"/>
        <v>39</v>
      </c>
      <c r="J70">
        <f t="shared" si="7"/>
        <v>65</v>
      </c>
      <c r="K70">
        <f t="shared" si="3"/>
        <v>0</v>
      </c>
      <c r="M70">
        <v>107100</v>
      </c>
      <c r="N70">
        <f t="shared" si="4"/>
        <v>107</v>
      </c>
      <c r="P70">
        <f t="shared" si="8"/>
        <v>65</v>
      </c>
      <c r="Q70">
        <f t="shared" si="5"/>
        <v>0</v>
      </c>
    </row>
    <row r="71" spans="1:17" x14ac:dyDescent="0.3">
      <c r="A71">
        <v>522200</v>
      </c>
      <c r="B71">
        <f t="shared" ref="B71:B105" si="9">ROUND(A71/$B$2, 0)</f>
        <v>52</v>
      </c>
      <c r="D71">
        <f t="shared" si="6"/>
        <v>66</v>
      </c>
      <c r="E71">
        <f t="shared" ref="E71:E134" si="10">COUNTIF($B$6:$B$1000006,D71)</f>
        <v>0</v>
      </c>
      <c r="G71">
        <v>447200</v>
      </c>
      <c r="H71">
        <f t="shared" ref="H71:H105" si="11">ROUND(G71/$H$2, 0)</f>
        <v>45</v>
      </c>
      <c r="J71">
        <f t="shared" si="7"/>
        <v>66</v>
      </c>
      <c r="K71">
        <f t="shared" ref="K71:K134" si="12">COUNTIF($H$6:$H$1000006,J71)</f>
        <v>0</v>
      </c>
      <c r="M71">
        <v>106900</v>
      </c>
      <c r="N71">
        <f t="shared" ref="N71:N105" si="13">ROUND(M71/$N$2, 0)</f>
        <v>107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392400</v>
      </c>
      <c r="B72">
        <f t="shared" si="9"/>
        <v>39</v>
      </c>
      <c r="D72">
        <f t="shared" ref="D72:D135" si="15">D71+1</f>
        <v>67</v>
      </c>
      <c r="E72">
        <f t="shared" si="10"/>
        <v>0</v>
      </c>
      <c r="G72">
        <v>389700</v>
      </c>
      <c r="H72">
        <f t="shared" si="11"/>
        <v>39</v>
      </c>
      <c r="J72">
        <f t="shared" ref="J72:J135" si="16">J71+1</f>
        <v>67</v>
      </c>
      <c r="K72">
        <f t="shared" si="12"/>
        <v>0</v>
      </c>
      <c r="M72">
        <v>104800</v>
      </c>
      <c r="N72">
        <f t="shared" si="13"/>
        <v>105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459100</v>
      </c>
      <c r="B73">
        <f t="shared" si="9"/>
        <v>46</v>
      </c>
      <c r="D73">
        <f t="shared" si="15"/>
        <v>68</v>
      </c>
      <c r="E73">
        <f t="shared" si="10"/>
        <v>0</v>
      </c>
      <c r="G73">
        <v>532200</v>
      </c>
      <c r="H73">
        <f t="shared" si="11"/>
        <v>53</v>
      </c>
      <c r="J73">
        <f t="shared" si="16"/>
        <v>68</v>
      </c>
      <c r="K73">
        <f t="shared" si="12"/>
        <v>0</v>
      </c>
      <c r="M73">
        <v>104900</v>
      </c>
      <c r="N73">
        <f t="shared" si="13"/>
        <v>105</v>
      </c>
      <c r="P73">
        <f t="shared" si="17"/>
        <v>68</v>
      </c>
      <c r="Q73">
        <f t="shared" si="14"/>
        <v>0</v>
      </c>
    </row>
    <row r="74" spans="1:17" x14ac:dyDescent="0.3">
      <c r="A74">
        <v>502800</v>
      </c>
      <c r="B74">
        <f t="shared" si="9"/>
        <v>50</v>
      </c>
      <c r="D74">
        <f t="shared" si="15"/>
        <v>69</v>
      </c>
      <c r="E74">
        <f t="shared" si="10"/>
        <v>0</v>
      </c>
      <c r="G74">
        <v>583700</v>
      </c>
      <c r="H74">
        <f t="shared" si="11"/>
        <v>58</v>
      </c>
      <c r="J74">
        <f t="shared" si="16"/>
        <v>69</v>
      </c>
      <c r="K74">
        <f t="shared" si="12"/>
        <v>1</v>
      </c>
      <c r="M74">
        <v>111400</v>
      </c>
      <c r="N74">
        <f t="shared" si="13"/>
        <v>111</v>
      </c>
      <c r="P74">
        <f t="shared" si="17"/>
        <v>69</v>
      </c>
      <c r="Q74">
        <f t="shared" si="14"/>
        <v>0</v>
      </c>
    </row>
    <row r="75" spans="1:17" x14ac:dyDescent="0.3">
      <c r="A75">
        <v>427800</v>
      </c>
      <c r="B75">
        <f t="shared" si="9"/>
        <v>43</v>
      </c>
      <c r="D75">
        <f t="shared" si="15"/>
        <v>70</v>
      </c>
      <c r="E75">
        <f t="shared" si="10"/>
        <v>0</v>
      </c>
      <c r="G75">
        <v>411800</v>
      </c>
      <c r="H75">
        <f t="shared" si="11"/>
        <v>41</v>
      </c>
      <c r="J75">
        <f t="shared" si="16"/>
        <v>70</v>
      </c>
      <c r="K75">
        <f t="shared" si="12"/>
        <v>1</v>
      </c>
      <c r="M75">
        <v>111400</v>
      </c>
      <c r="N75">
        <f t="shared" si="13"/>
        <v>111</v>
      </c>
      <c r="P75">
        <f t="shared" si="17"/>
        <v>70</v>
      </c>
      <c r="Q75">
        <f t="shared" si="14"/>
        <v>0</v>
      </c>
    </row>
    <row r="76" spans="1:17" x14ac:dyDescent="0.3">
      <c r="A76">
        <v>385200</v>
      </c>
      <c r="B76">
        <f t="shared" si="9"/>
        <v>39</v>
      </c>
      <c r="D76">
        <f t="shared" si="15"/>
        <v>71</v>
      </c>
      <c r="E76">
        <f t="shared" si="10"/>
        <v>0</v>
      </c>
      <c r="G76">
        <v>497500</v>
      </c>
      <c r="H76">
        <f t="shared" si="11"/>
        <v>50</v>
      </c>
      <c r="J76">
        <f t="shared" si="16"/>
        <v>71</v>
      </c>
      <c r="K76">
        <f t="shared" si="12"/>
        <v>0</v>
      </c>
      <c r="M76">
        <v>108800</v>
      </c>
      <c r="N76">
        <f t="shared" si="13"/>
        <v>109</v>
      </c>
      <c r="P76">
        <f t="shared" si="17"/>
        <v>71</v>
      </c>
      <c r="Q76">
        <f t="shared" si="14"/>
        <v>0</v>
      </c>
    </row>
    <row r="77" spans="1:17" x14ac:dyDescent="0.3">
      <c r="A77">
        <v>368800</v>
      </c>
      <c r="B77">
        <f t="shared" si="9"/>
        <v>37</v>
      </c>
      <c r="D77">
        <f t="shared" si="15"/>
        <v>72</v>
      </c>
      <c r="E77">
        <f t="shared" si="10"/>
        <v>1</v>
      </c>
      <c r="G77">
        <v>450500</v>
      </c>
      <c r="H77">
        <f t="shared" si="11"/>
        <v>45</v>
      </c>
      <c r="J77">
        <f t="shared" si="16"/>
        <v>72</v>
      </c>
      <c r="K77">
        <f t="shared" si="12"/>
        <v>0</v>
      </c>
      <c r="M77">
        <v>106000</v>
      </c>
      <c r="N77">
        <f t="shared" si="13"/>
        <v>106</v>
      </c>
      <c r="P77">
        <f t="shared" si="17"/>
        <v>72</v>
      </c>
      <c r="Q77">
        <f t="shared" si="14"/>
        <v>0</v>
      </c>
    </row>
    <row r="78" spans="1:17" x14ac:dyDescent="0.3">
      <c r="A78">
        <v>372700</v>
      </c>
      <c r="B78">
        <f t="shared" si="9"/>
        <v>37</v>
      </c>
      <c r="D78">
        <f t="shared" si="15"/>
        <v>73</v>
      </c>
      <c r="E78">
        <f t="shared" si="10"/>
        <v>0</v>
      </c>
      <c r="G78">
        <v>424600</v>
      </c>
      <c r="H78">
        <f t="shared" si="11"/>
        <v>42</v>
      </c>
      <c r="J78">
        <f t="shared" si="16"/>
        <v>73</v>
      </c>
      <c r="K78">
        <f t="shared" si="12"/>
        <v>1</v>
      </c>
      <c r="M78">
        <v>106400</v>
      </c>
      <c r="N78">
        <f t="shared" si="13"/>
        <v>106</v>
      </c>
      <c r="P78">
        <f t="shared" si="17"/>
        <v>73</v>
      </c>
      <c r="Q78">
        <f t="shared" si="14"/>
        <v>0</v>
      </c>
    </row>
    <row r="79" spans="1:17" x14ac:dyDescent="0.3">
      <c r="A79">
        <v>426400</v>
      </c>
      <c r="B79">
        <f t="shared" si="9"/>
        <v>43</v>
      </c>
      <c r="D79">
        <f t="shared" si="15"/>
        <v>74</v>
      </c>
      <c r="E79">
        <f t="shared" si="10"/>
        <v>0</v>
      </c>
      <c r="G79">
        <v>460900</v>
      </c>
      <c r="H79">
        <f t="shared" si="11"/>
        <v>46</v>
      </c>
      <c r="J79">
        <f t="shared" si="16"/>
        <v>74</v>
      </c>
      <c r="K79">
        <f t="shared" si="12"/>
        <v>0</v>
      </c>
      <c r="M79">
        <v>108400</v>
      </c>
      <c r="N79">
        <f t="shared" si="13"/>
        <v>108</v>
      </c>
      <c r="P79">
        <f t="shared" si="17"/>
        <v>74</v>
      </c>
      <c r="Q79">
        <f t="shared" si="14"/>
        <v>0</v>
      </c>
    </row>
    <row r="80" spans="1:17" x14ac:dyDescent="0.3">
      <c r="A80">
        <v>416700</v>
      </c>
      <c r="B80">
        <f t="shared" si="9"/>
        <v>42</v>
      </c>
      <c r="D80">
        <f t="shared" si="15"/>
        <v>75</v>
      </c>
      <c r="E80">
        <f t="shared" si="10"/>
        <v>0</v>
      </c>
      <c r="G80">
        <v>424500</v>
      </c>
      <c r="H80">
        <f t="shared" si="11"/>
        <v>42</v>
      </c>
      <c r="J80">
        <f t="shared" si="16"/>
        <v>75</v>
      </c>
      <c r="K80">
        <f t="shared" si="12"/>
        <v>0</v>
      </c>
      <c r="M80">
        <v>106700</v>
      </c>
      <c r="N80">
        <f t="shared" si="13"/>
        <v>107</v>
      </c>
      <c r="P80">
        <f t="shared" si="17"/>
        <v>75</v>
      </c>
      <c r="Q80">
        <f t="shared" si="14"/>
        <v>0</v>
      </c>
    </row>
    <row r="81" spans="1:17" x14ac:dyDescent="0.3">
      <c r="A81">
        <v>356300</v>
      </c>
      <c r="B81">
        <f t="shared" si="9"/>
        <v>36</v>
      </c>
      <c r="D81">
        <f t="shared" si="15"/>
        <v>76</v>
      </c>
      <c r="E81">
        <f t="shared" si="10"/>
        <v>0</v>
      </c>
      <c r="G81">
        <v>431200</v>
      </c>
      <c r="H81">
        <f t="shared" si="11"/>
        <v>43</v>
      </c>
      <c r="J81">
        <f t="shared" si="16"/>
        <v>76</v>
      </c>
      <c r="K81">
        <f t="shared" si="12"/>
        <v>0</v>
      </c>
      <c r="M81">
        <v>105100</v>
      </c>
      <c r="N81">
        <f t="shared" si="13"/>
        <v>105</v>
      </c>
      <c r="P81">
        <f t="shared" si="17"/>
        <v>76</v>
      </c>
      <c r="Q81">
        <f t="shared" si="14"/>
        <v>0</v>
      </c>
    </row>
    <row r="82" spans="1:17" x14ac:dyDescent="0.3">
      <c r="A82">
        <v>373000</v>
      </c>
      <c r="B82">
        <f t="shared" si="9"/>
        <v>37</v>
      </c>
      <c r="D82">
        <f t="shared" si="15"/>
        <v>77</v>
      </c>
      <c r="E82">
        <f t="shared" si="10"/>
        <v>0</v>
      </c>
      <c r="G82">
        <v>423300</v>
      </c>
      <c r="H82">
        <f t="shared" si="11"/>
        <v>42</v>
      </c>
      <c r="J82">
        <f t="shared" si="16"/>
        <v>77</v>
      </c>
      <c r="K82">
        <f t="shared" si="12"/>
        <v>0</v>
      </c>
      <c r="M82">
        <v>108200</v>
      </c>
      <c r="N82">
        <f t="shared" si="13"/>
        <v>108</v>
      </c>
      <c r="P82">
        <f t="shared" si="17"/>
        <v>77</v>
      </c>
      <c r="Q82">
        <f t="shared" si="14"/>
        <v>0</v>
      </c>
    </row>
    <row r="83" spans="1:17" x14ac:dyDescent="0.3">
      <c r="A83">
        <v>359600</v>
      </c>
      <c r="B83">
        <f t="shared" si="9"/>
        <v>36</v>
      </c>
      <c r="D83">
        <f t="shared" si="15"/>
        <v>78</v>
      </c>
      <c r="E83">
        <f t="shared" si="10"/>
        <v>0</v>
      </c>
      <c r="G83">
        <v>424300</v>
      </c>
      <c r="H83">
        <f t="shared" si="11"/>
        <v>42</v>
      </c>
      <c r="J83">
        <f t="shared" si="16"/>
        <v>78</v>
      </c>
      <c r="K83">
        <f t="shared" si="12"/>
        <v>0</v>
      </c>
      <c r="M83">
        <v>107000</v>
      </c>
      <c r="N83">
        <f t="shared" si="13"/>
        <v>107</v>
      </c>
      <c r="P83">
        <f t="shared" si="17"/>
        <v>78</v>
      </c>
      <c r="Q83">
        <f t="shared" si="14"/>
        <v>0</v>
      </c>
    </row>
    <row r="84" spans="1:17" x14ac:dyDescent="0.3">
      <c r="A84">
        <v>351000</v>
      </c>
      <c r="B84">
        <f t="shared" si="9"/>
        <v>35</v>
      </c>
      <c r="D84">
        <f t="shared" si="15"/>
        <v>79</v>
      </c>
      <c r="E84">
        <f t="shared" si="10"/>
        <v>0</v>
      </c>
      <c r="G84">
        <v>424600</v>
      </c>
      <c r="H84">
        <f t="shared" si="11"/>
        <v>42</v>
      </c>
      <c r="J84">
        <f t="shared" si="16"/>
        <v>79</v>
      </c>
      <c r="K84">
        <f t="shared" si="12"/>
        <v>0</v>
      </c>
      <c r="M84">
        <v>110600</v>
      </c>
      <c r="N84">
        <f t="shared" si="13"/>
        <v>111</v>
      </c>
      <c r="P84">
        <f t="shared" si="17"/>
        <v>79</v>
      </c>
      <c r="Q84">
        <f t="shared" si="14"/>
        <v>0</v>
      </c>
    </row>
    <row r="85" spans="1:17" x14ac:dyDescent="0.3">
      <c r="A85">
        <v>366800</v>
      </c>
      <c r="B85">
        <f t="shared" si="9"/>
        <v>37</v>
      </c>
      <c r="D85">
        <f t="shared" si="15"/>
        <v>80</v>
      </c>
      <c r="E85">
        <f t="shared" si="10"/>
        <v>0</v>
      </c>
      <c r="G85">
        <v>424400</v>
      </c>
      <c r="H85">
        <f t="shared" si="11"/>
        <v>42</v>
      </c>
      <c r="J85">
        <f t="shared" si="16"/>
        <v>80</v>
      </c>
      <c r="K85">
        <f t="shared" si="12"/>
        <v>1</v>
      </c>
      <c r="M85">
        <v>101500</v>
      </c>
      <c r="N85">
        <f t="shared" si="13"/>
        <v>102</v>
      </c>
      <c r="P85">
        <f t="shared" si="17"/>
        <v>80</v>
      </c>
      <c r="Q85">
        <f t="shared" si="14"/>
        <v>0</v>
      </c>
    </row>
    <row r="86" spans="1:17" x14ac:dyDescent="0.3">
      <c r="A86">
        <v>347900</v>
      </c>
      <c r="B86">
        <f t="shared" si="9"/>
        <v>35</v>
      </c>
      <c r="D86">
        <f t="shared" si="15"/>
        <v>81</v>
      </c>
      <c r="E86">
        <f t="shared" si="10"/>
        <v>0</v>
      </c>
      <c r="G86">
        <v>425800</v>
      </c>
      <c r="H86">
        <f t="shared" si="11"/>
        <v>43</v>
      </c>
      <c r="J86">
        <f t="shared" si="16"/>
        <v>81</v>
      </c>
      <c r="K86">
        <f t="shared" si="12"/>
        <v>0</v>
      </c>
      <c r="M86">
        <v>104900</v>
      </c>
      <c r="N86">
        <f t="shared" si="13"/>
        <v>105</v>
      </c>
      <c r="P86">
        <f t="shared" si="17"/>
        <v>81</v>
      </c>
      <c r="Q86">
        <f t="shared" si="14"/>
        <v>0</v>
      </c>
    </row>
    <row r="87" spans="1:17" x14ac:dyDescent="0.3">
      <c r="A87">
        <v>471300</v>
      </c>
      <c r="B87">
        <f t="shared" si="9"/>
        <v>47</v>
      </c>
      <c r="D87">
        <f t="shared" si="15"/>
        <v>82</v>
      </c>
      <c r="E87">
        <f t="shared" si="10"/>
        <v>0</v>
      </c>
      <c r="G87">
        <v>421500</v>
      </c>
      <c r="H87">
        <f t="shared" si="11"/>
        <v>42</v>
      </c>
      <c r="J87">
        <f t="shared" si="16"/>
        <v>82</v>
      </c>
      <c r="K87">
        <f t="shared" si="12"/>
        <v>0</v>
      </c>
      <c r="M87">
        <v>97900</v>
      </c>
      <c r="N87">
        <f t="shared" si="13"/>
        <v>98</v>
      </c>
      <c r="P87">
        <f t="shared" si="17"/>
        <v>82</v>
      </c>
      <c r="Q87">
        <f t="shared" si="14"/>
        <v>0</v>
      </c>
    </row>
    <row r="88" spans="1:17" x14ac:dyDescent="0.3">
      <c r="A88">
        <v>235500</v>
      </c>
      <c r="B88">
        <f t="shared" si="9"/>
        <v>24</v>
      </c>
      <c r="D88">
        <f t="shared" si="15"/>
        <v>83</v>
      </c>
      <c r="E88">
        <f t="shared" si="10"/>
        <v>0</v>
      </c>
      <c r="G88">
        <v>422800</v>
      </c>
      <c r="H88">
        <f t="shared" si="11"/>
        <v>42</v>
      </c>
      <c r="J88">
        <f t="shared" si="16"/>
        <v>83</v>
      </c>
      <c r="K88">
        <f t="shared" si="12"/>
        <v>0</v>
      </c>
      <c r="M88">
        <v>89100</v>
      </c>
      <c r="N88">
        <f t="shared" si="13"/>
        <v>89</v>
      </c>
      <c r="P88">
        <f t="shared" si="17"/>
        <v>83</v>
      </c>
      <c r="Q88">
        <f t="shared" si="14"/>
        <v>4</v>
      </c>
    </row>
    <row r="89" spans="1:17" x14ac:dyDescent="0.3">
      <c r="A89">
        <v>319200</v>
      </c>
      <c r="B89">
        <f t="shared" si="9"/>
        <v>32</v>
      </c>
      <c r="D89">
        <f t="shared" si="15"/>
        <v>84</v>
      </c>
      <c r="E89">
        <f t="shared" si="10"/>
        <v>0</v>
      </c>
      <c r="G89">
        <v>423100</v>
      </c>
      <c r="H89">
        <f t="shared" si="11"/>
        <v>42</v>
      </c>
      <c r="J89">
        <f t="shared" si="16"/>
        <v>84</v>
      </c>
      <c r="K89">
        <f t="shared" si="12"/>
        <v>0</v>
      </c>
      <c r="M89">
        <v>103500</v>
      </c>
      <c r="N89">
        <f t="shared" si="13"/>
        <v>104</v>
      </c>
      <c r="P89">
        <f t="shared" si="17"/>
        <v>84</v>
      </c>
      <c r="Q89">
        <f t="shared" si="14"/>
        <v>2</v>
      </c>
    </row>
    <row r="90" spans="1:17" x14ac:dyDescent="0.3">
      <c r="A90">
        <v>316600</v>
      </c>
      <c r="B90">
        <f t="shared" si="9"/>
        <v>32</v>
      </c>
      <c r="D90">
        <f t="shared" si="15"/>
        <v>85</v>
      </c>
      <c r="E90">
        <f t="shared" si="10"/>
        <v>0</v>
      </c>
      <c r="G90">
        <v>425400</v>
      </c>
      <c r="H90">
        <f t="shared" si="11"/>
        <v>43</v>
      </c>
      <c r="J90">
        <f t="shared" si="16"/>
        <v>85</v>
      </c>
      <c r="K90">
        <f t="shared" si="12"/>
        <v>0</v>
      </c>
      <c r="M90">
        <v>232600</v>
      </c>
      <c r="N90">
        <f t="shared" si="13"/>
        <v>233</v>
      </c>
      <c r="P90">
        <f t="shared" si="17"/>
        <v>85</v>
      </c>
      <c r="Q90">
        <f t="shared" si="14"/>
        <v>1</v>
      </c>
    </row>
    <row r="91" spans="1:17" x14ac:dyDescent="0.3">
      <c r="A91">
        <v>325000</v>
      </c>
      <c r="B91">
        <f t="shared" si="9"/>
        <v>33</v>
      </c>
      <c r="D91">
        <f t="shared" si="15"/>
        <v>86</v>
      </c>
      <c r="E91">
        <f t="shared" si="10"/>
        <v>0</v>
      </c>
      <c r="G91">
        <v>429300</v>
      </c>
      <c r="H91">
        <f t="shared" si="11"/>
        <v>43</v>
      </c>
      <c r="J91">
        <f t="shared" si="16"/>
        <v>86</v>
      </c>
      <c r="K91">
        <f t="shared" si="12"/>
        <v>0</v>
      </c>
      <c r="M91">
        <v>94100</v>
      </c>
      <c r="N91">
        <f t="shared" si="13"/>
        <v>94</v>
      </c>
      <c r="P91">
        <f t="shared" si="17"/>
        <v>86</v>
      </c>
      <c r="Q91">
        <f t="shared" si="14"/>
        <v>3</v>
      </c>
    </row>
    <row r="92" spans="1:17" x14ac:dyDescent="0.3">
      <c r="A92">
        <v>229300</v>
      </c>
      <c r="B92">
        <f t="shared" si="9"/>
        <v>23</v>
      </c>
      <c r="D92">
        <f t="shared" si="15"/>
        <v>87</v>
      </c>
      <c r="E92">
        <f t="shared" si="10"/>
        <v>0</v>
      </c>
      <c r="G92">
        <v>423100</v>
      </c>
      <c r="H92">
        <f t="shared" si="11"/>
        <v>42</v>
      </c>
      <c r="J92">
        <f t="shared" si="16"/>
        <v>87</v>
      </c>
      <c r="K92">
        <f t="shared" si="12"/>
        <v>0</v>
      </c>
      <c r="M92">
        <v>124500</v>
      </c>
      <c r="N92">
        <f t="shared" si="13"/>
        <v>125</v>
      </c>
      <c r="P92">
        <f t="shared" si="17"/>
        <v>87</v>
      </c>
      <c r="Q92">
        <f t="shared" si="14"/>
        <v>1</v>
      </c>
    </row>
    <row r="93" spans="1:17" x14ac:dyDescent="0.3">
      <c r="A93">
        <v>201200</v>
      </c>
      <c r="B93">
        <f t="shared" si="9"/>
        <v>20</v>
      </c>
      <c r="D93">
        <f t="shared" si="15"/>
        <v>88</v>
      </c>
      <c r="E93">
        <f t="shared" si="10"/>
        <v>0</v>
      </c>
      <c r="G93">
        <v>425300</v>
      </c>
      <c r="H93">
        <f t="shared" si="11"/>
        <v>43</v>
      </c>
      <c r="J93">
        <f t="shared" si="16"/>
        <v>88</v>
      </c>
      <c r="K93">
        <f t="shared" si="12"/>
        <v>0</v>
      </c>
      <c r="M93">
        <v>103000</v>
      </c>
      <c r="N93">
        <f t="shared" si="13"/>
        <v>103</v>
      </c>
      <c r="P93">
        <f t="shared" si="17"/>
        <v>88</v>
      </c>
      <c r="Q93">
        <f t="shared" si="14"/>
        <v>1</v>
      </c>
    </row>
    <row r="94" spans="1:17" x14ac:dyDescent="0.3">
      <c r="A94">
        <v>197600</v>
      </c>
      <c r="B94">
        <f t="shared" si="9"/>
        <v>20</v>
      </c>
      <c r="D94">
        <f t="shared" si="15"/>
        <v>89</v>
      </c>
      <c r="E94">
        <f t="shared" si="10"/>
        <v>0</v>
      </c>
      <c r="G94">
        <v>422500</v>
      </c>
      <c r="H94">
        <f t="shared" si="11"/>
        <v>42</v>
      </c>
      <c r="J94">
        <f t="shared" si="16"/>
        <v>89</v>
      </c>
      <c r="K94">
        <f t="shared" si="12"/>
        <v>0</v>
      </c>
      <c r="M94">
        <v>93200</v>
      </c>
      <c r="N94">
        <f t="shared" si="13"/>
        <v>93</v>
      </c>
      <c r="P94">
        <f t="shared" si="17"/>
        <v>89</v>
      </c>
      <c r="Q94">
        <f t="shared" si="14"/>
        <v>2</v>
      </c>
    </row>
    <row r="95" spans="1:17" x14ac:dyDescent="0.3">
      <c r="A95">
        <v>304300</v>
      </c>
      <c r="B95">
        <f t="shared" si="9"/>
        <v>30</v>
      </c>
      <c r="D95">
        <f t="shared" si="15"/>
        <v>90</v>
      </c>
      <c r="E95">
        <f t="shared" si="10"/>
        <v>0</v>
      </c>
      <c r="G95">
        <v>425100</v>
      </c>
      <c r="H95">
        <f t="shared" si="11"/>
        <v>43</v>
      </c>
      <c r="J95">
        <f t="shared" si="16"/>
        <v>90</v>
      </c>
      <c r="K95">
        <f t="shared" si="12"/>
        <v>0</v>
      </c>
      <c r="M95">
        <v>91100</v>
      </c>
      <c r="N95">
        <f t="shared" si="13"/>
        <v>91</v>
      </c>
      <c r="P95">
        <f t="shared" si="17"/>
        <v>90</v>
      </c>
      <c r="Q95">
        <f t="shared" si="14"/>
        <v>1</v>
      </c>
    </row>
    <row r="96" spans="1:17" x14ac:dyDescent="0.3">
      <c r="A96">
        <v>474100</v>
      </c>
      <c r="B96">
        <f t="shared" si="9"/>
        <v>47</v>
      </c>
      <c r="D96">
        <f t="shared" si="15"/>
        <v>91</v>
      </c>
      <c r="E96">
        <f t="shared" si="10"/>
        <v>0</v>
      </c>
      <c r="G96">
        <v>426100</v>
      </c>
      <c r="H96">
        <f t="shared" si="11"/>
        <v>43</v>
      </c>
      <c r="J96">
        <f t="shared" si="16"/>
        <v>91</v>
      </c>
      <c r="K96">
        <f t="shared" si="12"/>
        <v>0</v>
      </c>
      <c r="M96">
        <v>99500</v>
      </c>
      <c r="N96">
        <f t="shared" si="13"/>
        <v>100</v>
      </c>
      <c r="P96">
        <f t="shared" si="17"/>
        <v>91</v>
      </c>
      <c r="Q96">
        <f t="shared" si="14"/>
        <v>1</v>
      </c>
    </row>
    <row r="97" spans="1:17" x14ac:dyDescent="0.3">
      <c r="A97">
        <v>435200</v>
      </c>
      <c r="B97">
        <f t="shared" si="9"/>
        <v>44</v>
      </c>
      <c r="D97">
        <f t="shared" si="15"/>
        <v>92</v>
      </c>
      <c r="E97">
        <f t="shared" si="10"/>
        <v>1</v>
      </c>
      <c r="G97">
        <v>424800</v>
      </c>
      <c r="H97">
        <f t="shared" si="11"/>
        <v>42</v>
      </c>
      <c r="J97">
        <f t="shared" si="16"/>
        <v>92</v>
      </c>
      <c r="K97">
        <f t="shared" si="12"/>
        <v>0</v>
      </c>
      <c r="M97">
        <v>84200</v>
      </c>
      <c r="N97">
        <f t="shared" si="13"/>
        <v>84</v>
      </c>
      <c r="P97">
        <f t="shared" si="17"/>
        <v>92</v>
      </c>
      <c r="Q97">
        <f t="shared" si="14"/>
        <v>1</v>
      </c>
    </row>
    <row r="98" spans="1:17" x14ac:dyDescent="0.3">
      <c r="A98">
        <v>365300</v>
      </c>
      <c r="B98">
        <f t="shared" si="9"/>
        <v>37</v>
      </c>
      <c r="D98">
        <f t="shared" si="15"/>
        <v>93</v>
      </c>
      <c r="E98">
        <f t="shared" si="10"/>
        <v>0</v>
      </c>
      <c r="G98">
        <v>437900</v>
      </c>
      <c r="H98">
        <f t="shared" si="11"/>
        <v>44</v>
      </c>
      <c r="J98">
        <f t="shared" si="16"/>
        <v>93</v>
      </c>
      <c r="K98">
        <f t="shared" si="12"/>
        <v>0</v>
      </c>
      <c r="M98">
        <v>126900</v>
      </c>
      <c r="N98">
        <f t="shared" si="13"/>
        <v>127</v>
      </c>
      <c r="P98">
        <f t="shared" si="17"/>
        <v>93</v>
      </c>
      <c r="Q98">
        <f t="shared" si="14"/>
        <v>1</v>
      </c>
    </row>
    <row r="99" spans="1:17" x14ac:dyDescent="0.3">
      <c r="A99">
        <v>313800</v>
      </c>
      <c r="B99">
        <f t="shared" si="9"/>
        <v>31</v>
      </c>
      <c r="D99">
        <f t="shared" si="15"/>
        <v>94</v>
      </c>
      <c r="E99">
        <f t="shared" si="10"/>
        <v>0</v>
      </c>
      <c r="G99">
        <v>497200</v>
      </c>
      <c r="H99">
        <f t="shared" si="11"/>
        <v>50</v>
      </c>
      <c r="J99">
        <f t="shared" si="16"/>
        <v>94</v>
      </c>
      <c r="K99">
        <f t="shared" si="12"/>
        <v>0</v>
      </c>
      <c r="M99">
        <v>93500</v>
      </c>
      <c r="N99">
        <f t="shared" si="13"/>
        <v>94</v>
      </c>
      <c r="P99">
        <f t="shared" si="17"/>
        <v>94</v>
      </c>
      <c r="Q99">
        <f t="shared" si="14"/>
        <v>3</v>
      </c>
    </row>
    <row r="100" spans="1:17" x14ac:dyDescent="0.3">
      <c r="A100">
        <v>551100</v>
      </c>
      <c r="B100">
        <f t="shared" si="9"/>
        <v>55</v>
      </c>
      <c r="D100">
        <f t="shared" si="15"/>
        <v>95</v>
      </c>
      <c r="E100">
        <f t="shared" si="10"/>
        <v>0</v>
      </c>
      <c r="G100">
        <v>692000</v>
      </c>
      <c r="H100">
        <f t="shared" si="11"/>
        <v>69</v>
      </c>
      <c r="J100">
        <f t="shared" si="16"/>
        <v>95</v>
      </c>
      <c r="K100">
        <f t="shared" si="12"/>
        <v>0</v>
      </c>
      <c r="M100">
        <v>82700</v>
      </c>
      <c r="N100">
        <f t="shared" si="13"/>
        <v>83</v>
      </c>
      <c r="P100">
        <f t="shared" si="17"/>
        <v>95</v>
      </c>
      <c r="Q100">
        <f t="shared" si="14"/>
        <v>0</v>
      </c>
    </row>
    <row r="101" spans="1:17" x14ac:dyDescent="0.3">
      <c r="A101">
        <v>444100</v>
      </c>
      <c r="B101">
        <f t="shared" si="9"/>
        <v>44</v>
      </c>
      <c r="D101">
        <f t="shared" si="15"/>
        <v>96</v>
      </c>
      <c r="E101">
        <f t="shared" si="10"/>
        <v>0</v>
      </c>
      <c r="G101">
        <v>484500</v>
      </c>
      <c r="H101">
        <f t="shared" si="11"/>
        <v>48</v>
      </c>
      <c r="J101">
        <f t="shared" si="16"/>
        <v>96</v>
      </c>
      <c r="K101">
        <f t="shared" si="12"/>
        <v>0</v>
      </c>
      <c r="M101">
        <v>82500</v>
      </c>
      <c r="N101">
        <f t="shared" si="13"/>
        <v>83</v>
      </c>
      <c r="P101">
        <f t="shared" si="17"/>
        <v>96</v>
      </c>
      <c r="Q101">
        <f t="shared" si="14"/>
        <v>0</v>
      </c>
    </row>
    <row r="102" spans="1:17" x14ac:dyDescent="0.3">
      <c r="A102">
        <v>405900</v>
      </c>
      <c r="B102">
        <f t="shared" si="9"/>
        <v>41</v>
      </c>
      <c r="D102">
        <f t="shared" si="15"/>
        <v>97</v>
      </c>
      <c r="E102">
        <f t="shared" si="10"/>
        <v>0</v>
      </c>
      <c r="G102">
        <v>429300</v>
      </c>
      <c r="H102">
        <f t="shared" si="11"/>
        <v>43</v>
      </c>
      <c r="J102">
        <f t="shared" si="16"/>
        <v>97</v>
      </c>
      <c r="K102">
        <f t="shared" si="12"/>
        <v>0</v>
      </c>
      <c r="M102">
        <v>86100</v>
      </c>
      <c r="N102">
        <f t="shared" si="13"/>
        <v>86</v>
      </c>
      <c r="P102">
        <f t="shared" si="17"/>
        <v>97</v>
      </c>
      <c r="Q102">
        <f t="shared" si="14"/>
        <v>0</v>
      </c>
    </row>
    <row r="103" spans="1:17" x14ac:dyDescent="0.3">
      <c r="A103">
        <v>542200</v>
      </c>
      <c r="B103">
        <f t="shared" si="9"/>
        <v>54</v>
      </c>
      <c r="D103">
        <f t="shared" si="15"/>
        <v>98</v>
      </c>
      <c r="E103">
        <f t="shared" si="10"/>
        <v>0</v>
      </c>
      <c r="G103">
        <v>432500</v>
      </c>
      <c r="H103">
        <f t="shared" si="11"/>
        <v>43</v>
      </c>
      <c r="J103">
        <f t="shared" si="16"/>
        <v>98</v>
      </c>
      <c r="K103">
        <f t="shared" si="12"/>
        <v>0</v>
      </c>
      <c r="M103">
        <v>113600</v>
      </c>
      <c r="N103">
        <f t="shared" si="13"/>
        <v>114</v>
      </c>
      <c r="P103">
        <f t="shared" si="17"/>
        <v>98</v>
      </c>
      <c r="Q103">
        <f t="shared" si="14"/>
        <v>1</v>
      </c>
    </row>
    <row r="104" spans="1:17" x14ac:dyDescent="0.3">
      <c r="A104">
        <v>461900</v>
      </c>
      <c r="B104">
        <f t="shared" si="9"/>
        <v>46</v>
      </c>
      <c r="D104">
        <f t="shared" si="15"/>
        <v>99</v>
      </c>
      <c r="E104">
        <f t="shared" si="10"/>
        <v>0</v>
      </c>
      <c r="G104">
        <v>611100</v>
      </c>
      <c r="H104">
        <f t="shared" si="11"/>
        <v>61</v>
      </c>
      <c r="J104">
        <f t="shared" si="16"/>
        <v>99</v>
      </c>
      <c r="K104">
        <f t="shared" si="12"/>
        <v>0</v>
      </c>
      <c r="M104">
        <v>85700</v>
      </c>
      <c r="N104">
        <f t="shared" si="13"/>
        <v>86</v>
      </c>
      <c r="P104">
        <f t="shared" si="17"/>
        <v>99</v>
      </c>
      <c r="Q104">
        <f t="shared" si="14"/>
        <v>0</v>
      </c>
    </row>
    <row r="105" spans="1:17" x14ac:dyDescent="0.3">
      <c r="A105">
        <v>461200</v>
      </c>
      <c r="B105">
        <f t="shared" si="9"/>
        <v>46</v>
      </c>
      <c r="D105">
        <f t="shared" si="15"/>
        <v>100</v>
      </c>
      <c r="E105">
        <f t="shared" si="10"/>
        <v>0</v>
      </c>
      <c r="G105">
        <v>617900</v>
      </c>
      <c r="H105">
        <f t="shared" si="11"/>
        <v>62</v>
      </c>
      <c r="J105">
        <f t="shared" si="16"/>
        <v>100</v>
      </c>
      <c r="K105">
        <f t="shared" si="12"/>
        <v>0</v>
      </c>
      <c r="M105">
        <v>87700</v>
      </c>
      <c r="N105">
        <f t="shared" si="13"/>
        <v>88</v>
      </c>
      <c r="P105">
        <f t="shared" si="17"/>
        <v>100</v>
      </c>
      <c r="Q105">
        <f t="shared" si="14"/>
        <v>1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1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2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3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2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5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4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16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11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3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2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4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5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2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1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1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2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1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1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2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1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1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1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1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2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1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1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1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6A98-570A-42BF-83A5-964417DCDAE1}">
  <dimension ref="A1:Q260"/>
  <sheetViews>
    <sheetView topLeftCell="O13" workbookViewId="0">
      <selection activeCell="M9" sqref="M9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1000000</v>
      </c>
      <c r="G2" t="s">
        <v>1</v>
      </c>
      <c r="H2">
        <v>1000000</v>
      </c>
      <c r="M2" t="s">
        <v>1</v>
      </c>
      <c r="N2">
        <v>10000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25506500</v>
      </c>
      <c r="B6">
        <f>ROUND(A6/$B$2, 0)</f>
        <v>26</v>
      </c>
      <c r="D6">
        <f>B3</f>
        <v>1</v>
      </c>
      <c r="E6">
        <f>COUNTIF($B$6:$B$1000006,D6)</f>
        <v>0</v>
      </c>
      <c r="G6">
        <v>41698100</v>
      </c>
      <c r="H6">
        <f>ROUND(G6/$H$2, 0)</f>
        <v>42</v>
      </c>
      <c r="J6">
        <f>H3</f>
        <v>1</v>
      </c>
      <c r="K6">
        <f>COUNTIF($H$6:$H$1000006,J6)</f>
        <v>0</v>
      </c>
      <c r="M6">
        <v>1008000</v>
      </c>
      <c r="N6">
        <f>ROUND(M6/$N$2, 0)</f>
        <v>101</v>
      </c>
      <c r="P6">
        <f>N3</f>
        <v>1</v>
      </c>
      <c r="Q6">
        <f>COUNTIF($N$6:$N$1000006,P6)</f>
        <v>0</v>
      </c>
    </row>
    <row r="7" spans="1:17" x14ac:dyDescent="0.3">
      <c r="A7">
        <v>31270900</v>
      </c>
      <c r="B7">
        <f t="shared" ref="B7:B70" si="0">ROUND(A7/$B$2, 0)</f>
        <v>31</v>
      </c>
      <c r="D7">
        <f>D6+1</f>
        <v>2</v>
      </c>
      <c r="E7">
        <f t="shared" ref="E7:E70" si="1">COUNTIF($B$6:$B$1000006,D7)</f>
        <v>0</v>
      </c>
      <c r="G7">
        <v>44667900</v>
      </c>
      <c r="H7">
        <f t="shared" ref="H7:H70" si="2">ROUND(G7/$H$2, 0)</f>
        <v>45</v>
      </c>
      <c r="J7">
        <f>J6+1</f>
        <v>2</v>
      </c>
      <c r="K7">
        <f t="shared" ref="K7:K70" si="3">COUNTIF($H$6:$H$1000006,J7)</f>
        <v>0</v>
      </c>
      <c r="M7">
        <v>1004500</v>
      </c>
      <c r="N7">
        <f t="shared" ref="N7:N70" si="4">ROUND(M7/$N$2, 0)</f>
        <v>100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45741000</v>
      </c>
      <c r="B8">
        <f t="shared" si="0"/>
        <v>46</v>
      </c>
      <c r="D8">
        <f t="shared" ref="D8:D71" si="6">D7+1</f>
        <v>3</v>
      </c>
      <c r="E8">
        <f t="shared" si="1"/>
        <v>0</v>
      </c>
      <c r="G8">
        <v>40115900</v>
      </c>
      <c r="H8">
        <f t="shared" si="2"/>
        <v>40</v>
      </c>
      <c r="J8">
        <f t="shared" ref="J8:J71" si="7">J7+1</f>
        <v>3</v>
      </c>
      <c r="K8">
        <f t="shared" si="3"/>
        <v>0</v>
      </c>
      <c r="M8">
        <v>994100</v>
      </c>
      <c r="N8">
        <f t="shared" si="4"/>
        <v>99</v>
      </c>
      <c r="P8">
        <f t="shared" ref="P8:P71" si="8">P7+1</f>
        <v>3</v>
      </c>
      <c r="Q8">
        <f t="shared" si="5"/>
        <v>0</v>
      </c>
    </row>
    <row r="9" spans="1:17" x14ac:dyDescent="0.3">
      <c r="A9">
        <v>35901200</v>
      </c>
      <c r="B9">
        <f t="shared" si="0"/>
        <v>36</v>
      </c>
      <c r="D9">
        <f t="shared" si="6"/>
        <v>4</v>
      </c>
      <c r="E9">
        <f t="shared" si="1"/>
        <v>0</v>
      </c>
      <c r="G9">
        <v>40950400</v>
      </c>
      <c r="H9">
        <f t="shared" si="2"/>
        <v>41</v>
      </c>
      <c r="J9">
        <f t="shared" si="7"/>
        <v>4</v>
      </c>
      <c r="K9">
        <f t="shared" si="3"/>
        <v>0</v>
      </c>
      <c r="M9">
        <v>999300</v>
      </c>
      <c r="N9">
        <f t="shared" si="4"/>
        <v>100</v>
      </c>
      <c r="P9">
        <f t="shared" si="8"/>
        <v>4</v>
      </c>
      <c r="Q9">
        <f t="shared" si="5"/>
        <v>0</v>
      </c>
    </row>
    <row r="10" spans="1:17" x14ac:dyDescent="0.3">
      <c r="A10">
        <v>30942300</v>
      </c>
      <c r="B10">
        <f t="shared" si="0"/>
        <v>31</v>
      </c>
      <c r="D10">
        <f t="shared" si="6"/>
        <v>5</v>
      </c>
      <c r="E10">
        <f t="shared" si="1"/>
        <v>0</v>
      </c>
      <c r="G10">
        <v>39681100</v>
      </c>
      <c r="H10">
        <f t="shared" si="2"/>
        <v>40</v>
      </c>
      <c r="J10">
        <f t="shared" si="7"/>
        <v>5</v>
      </c>
      <c r="K10">
        <f t="shared" si="3"/>
        <v>0</v>
      </c>
      <c r="M10">
        <v>991700</v>
      </c>
      <c r="N10">
        <f t="shared" si="4"/>
        <v>99</v>
      </c>
      <c r="P10">
        <f t="shared" si="8"/>
        <v>5</v>
      </c>
      <c r="Q10">
        <f t="shared" si="5"/>
        <v>0</v>
      </c>
    </row>
    <row r="11" spans="1:17" x14ac:dyDescent="0.3">
      <c r="A11">
        <v>29403700</v>
      </c>
      <c r="B11">
        <f t="shared" si="0"/>
        <v>29</v>
      </c>
      <c r="D11">
        <f t="shared" si="6"/>
        <v>6</v>
      </c>
      <c r="E11">
        <f t="shared" si="1"/>
        <v>0</v>
      </c>
      <c r="G11">
        <v>40287800</v>
      </c>
      <c r="H11">
        <f t="shared" si="2"/>
        <v>40</v>
      </c>
      <c r="J11">
        <f t="shared" si="7"/>
        <v>6</v>
      </c>
      <c r="K11">
        <f t="shared" si="3"/>
        <v>0</v>
      </c>
      <c r="M11">
        <v>989200</v>
      </c>
      <c r="N11">
        <f t="shared" si="4"/>
        <v>99</v>
      </c>
      <c r="P11">
        <f t="shared" si="8"/>
        <v>6</v>
      </c>
      <c r="Q11">
        <f t="shared" si="5"/>
        <v>0</v>
      </c>
    </row>
    <row r="12" spans="1:17" x14ac:dyDescent="0.3">
      <c r="A12">
        <v>37229100</v>
      </c>
      <c r="B12">
        <f t="shared" si="0"/>
        <v>37</v>
      </c>
      <c r="D12">
        <f t="shared" si="6"/>
        <v>7</v>
      </c>
      <c r="E12">
        <f t="shared" si="1"/>
        <v>0</v>
      </c>
      <c r="G12">
        <v>42531000</v>
      </c>
      <c r="H12">
        <f t="shared" si="2"/>
        <v>43</v>
      </c>
      <c r="J12">
        <f t="shared" si="7"/>
        <v>7</v>
      </c>
      <c r="K12">
        <f t="shared" si="3"/>
        <v>0</v>
      </c>
      <c r="M12">
        <v>985400</v>
      </c>
      <c r="N12">
        <f t="shared" si="4"/>
        <v>99</v>
      </c>
      <c r="P12">
        <f t="shared" si="8"/>
        <v>7</v>
      </c>
      <c r="Q12">
        <f t="shared" si="5"/>
        <v>0</v>
      </c>
    </row>
    <row r="13" spans="1:17" x14ac:dyDescent="0.3">
      <c r="A13">
        <v>30184600</v>
      </c>
      <c r="B13">
        <f t="shared" si="0"/>
        <v>30</v>
      </c>
      <c r="D13">
        <f t="shared" si="6"/>
        <v>8</v>
      </c>
      <c r="E13">
        <f t="shared" si="1"/>
        <v>0</v>
      </c>
      <c r="G13">
        <v>40087600</v>
      </c>
      <c r="H13">
        <f t="shared" si="2"/>
        <v>40</v>
      </c>
      <c r="J13">
        <f t="shared" si="7"/>
        <v>8</v>
      </c>
      <c r="K13">
        <f t="shared" si="3"/>
        <v>0</v>
      </c>
      <c r="M13">
        <v>1232100</v>
      </c>
      <c r="N13">
        <f t="shared" si="4"/>
        <v>123</v>
      </c>
      <c r="P13">
        <f t="shared" si="8"/>
        <v>8</v>
      </c>
      <c r="Q13">
        <f t="shared" si="5"/>
        <v>0</v>
      </c>
    </row>
    <row r="14" spans="1:17" x14ac:dyDescent="0.3">
      <c r="A14">
        <v>32503900</v>
      </c>
      <c r="B14">
        <f t="shared" si="0"/>
        <v>33</v>
      </c>
      <c r="D14">
        <f t="shared" si="6"/>
        <v>9</v>
      </c>
      <c r="E14">
        <f t="shared" si="1"/>
        <v>0</v>
      </c>
      <c r="G14">
        <v>39026800</v>
      </c>
      <c r="H14">
        <f t="shared" si="2"/>
        <v>39</v>
      </c>
      <c r="J14">
        <f t="shared" si="7"/>
        <v>9</v>
      </c>
      <c r="K14">
        <f t="shared" si="3"/>
        <v>0</v>
      </c>
      <c r="M14">
        <v>1155500</v>
      </c>
      <c r="N14">
        <f t="shared" si="4"/>
        <v>116</v>
      </c>
      <c r="P14">
        <f t="shared" si="8"/>
        <v>9</v>
      </c>
      <c r="Q14">
        <f t="shared" si="5"/>
        <v>0</v>
      </c>
    </row>
    <row r="15" spans="1:17" x14ac:dyDescent="0.3">
      <c r="A15">
        <v>22328900</v>
      </c>
      <c r="B15">
        <f t="shared" si="0"/>
        <v>22</v>
      </c>
      <c r="D15">
        <f t="shared" si="6"/>
        <v>10</v>
      </c>
      <c r="E15">
        <f t="shared" si="1"/>
        <v>0</v>
      </c>
      <c r="G15">
        <v>39785800</v>
      </c>
      <c r="H15">
        <f t="shared" si="2"/>
        <v>40</v>
      </c>
      <c r="J15">
        <f t="shared" si="7"/>
        <v>10</v>
      </c>
      <c r="K15">
        <f t="shared" si="3"/>
        <v>0</v>
      </c>
      <c r="M15">
        <v>1034800</v>
      </c>
      <c r="N15">
        <f t="shared" si="4"/>
        <v>103</v>
      </c>
      <c r="P15">
        <f t="shared" si="8"/>
        <v>10</v>
      </c>
      <c r="Q15">
        <f t="shared" si="5"/>
        <v>0</v>
      </c>
    </row>
    <row r="16" spans="1:17" x14ac:dyDescent="0.3">
      <c r="A16">
        <v>24181800</v>
      </c>
      <c r="B16">
        <f t="shared" si="0"/>
        <v>24</v>
      </c>
      <c r="D16">
        <f t="shared" si="6"/>
        <v>11</v>
      </c>
      <c r="E16">
        <f t="shared" si="1"/>
        <v>0</v>
      </c>
      <c r="G16">
        <v>38933600</v>
      </c>
      <c r="H16">
        <f t="shared" si="2"/>
        <v>39</v>
      </c>
      <c r="J16">
        <f t="shared" si="7"/>
        <v>11</v>
      </c>
      <c r="K16">
        <f t="shared" si="3"/>
        <v>0</v>
      </c>
      <c r="M16">
        <v>1016100</v>
      </c>
      <c r="N16">
        <f t="shared" si="4"/>
        <v>102</v>
      </c>
      <c r="P16">
        <f t="shared" si="8"/>
        <v>11</v>
      </c>
      <c r="Q16">
        <f t="shared" si="5"/>
        <v>0</v>
      </c>
    </row>
    <row r="17" spans="1:17" x14ac:dyDescent="0.3">
      <c r="A17">
        <v>26595800</v>
      </c>
      <c r="B17">
        <f t="shared" si="0"/>
        <v>27</v>
      </c>
      <c r="D17">
        <f t="shared" si="6"/>
        <v>12</v>
      </c>
      <c r="E17">
        <f t="shared" si="1"/>
        <v>0</v>
      </c>
      <c r="G17">
        <v>43086400</v>
      </c>
      <c r="H17">
        <f t="shared" si="2"/>
        <v>43</v>
      </c>
      <c r="J17">
        <f t="shared" si="7"/>
        <v>12</v>
      </c>
      <c r="K17">
        <f t="shared" si="3"/>
        <v>0</v>
      </c>
      <c r="M17">
        <v>902200</v>
      </c>
      <c r="N17">
        <f t="shared" si="4"/>
        <v>90</v>
      </c>
      <c r="P17">
        <f t="shared" si="8"/>
        <v>12</v>
      </c>
      <c r="Q17">
        <f t="shared" si="5"/>
        <v>0</v>
      </c>
    </row>
    <row r="18" spans="1:17" x14ac:dyDescent="0.3">
      <c r="A18">
        <v>23383600</v>
      </c>
      <c r="B18">
        <f t="shared" si="0"/>
        <v>23</v>
      </c>
      <c r="D18">
        <f t="shared" si="6"/>
        <v>13</v>
      </c>
      <c r="E18">
        <f t="shared" si="1"/>
        <v>0</v>
      </c>
      <c r="G18">
        <v>39158500</v>
      </c>
      <c r="H18">
        <f t="shared" si="2"/>
        <v>39</v>
      </c>
      <c r="J18">
        <f t="shared" si="7"/>
        <v>13</v>
      </c>
      <c r="K18">
        <f t="shared" si="3"/>
        <v>0</v>
      </c>
      <c r="M18">
        <v>891100</v>
      </c>
      <c r="N18">
        <f t="shared" si="4"/>
        <v>89</v>
      </c>
      <c r="P18">
        <f t="shared" si="8"/>
        <v>13</v>
      </c>
      <c r="Q18">
        <f t="shared" si="5"/>
        <v>0</v>
      </c>
    </row>
    <row r="19" spans="1:17" x14ac:dyDescent="0.3">
      <c r="A19">
        <v>26326700</v>
      </c>
      <c r="B19">
        <f t="shared" si="0"/>
        <v>26</v>
      </c>
      <c r="D19">
        <f t="shared" si="6"/>
        <v>14</v>
      </c>
      <c r="E19">
        <f t="shared" si="1"/>
        <v>0</v>
      </c>
      <c r="G19">
        <v>39993700</v>
      </c>
      <c r="H19">
        <f t="shared" si="2"/>
        <v>40</v>
      </c>
      <c r="J19">
        <f t="shared" si="7"/>
        <v>14</v>
      </c>
      <c r="K19">
        <f t="shared" si="3"/>
        <v>0</v>
      </c>
      <c r="M19">
        <v>896900</v>
      </c>
      <c r="N19">
        <f t="shared" si="4"/>
        <v>90</v>
      </c>
      <c r="P19">
        <f t="shared" si="8"/>
        <v>14</v>
      </c>
      <c r="Q19">
        <f t="shared" si="5"/>
        <v>0</v>
      </c>
    </row>
    <row r="20" spans="1:17" x14ac:dyDescent="0.3">
      <c r="A20">
        <v>21062100</v>
      </c>
      <c r="B20">
        <f t="shared" si="0"/>
        <v>21</v>
      </c>
      <c r="D20">
        <f t="shared" si="6"/>
        <v>15</v>
      </c>
      <c r="E20">
        <f t="shared" si="1"/>
        <v>0</v>
      </c>
      <c r="G20">
        <v>38847500</v>
      </c>
      <c r="H20">
        <f t="shared" si="2"/>
        <v>39</v>
      </c>
      <c r="J20">
        <f t="shared" si="7"/>
        <v>15</v>
      </c>
      <c r="K20">
        <f t="shared" si="3"/>
        <v>0</v>
      </c>
      <c r="M20">
        <v>920900</v>
      </c>
      <c r="N20">
        <f t="shared" si="4"/>
        <v>92</v>
      </c>
      <c r="P20">
        <f t="shared" si="8"/>
        <v>15</v>
      </c>
      <c r="Q20">
        <f t="shared" si="5"/>
        <v>0</v>
      </c>
    </row>
    <row r="21" spans="1:17" x14ac:dyDescent="0.3">
      <c r="A21">
        <v>26512200</v>
      </c>
      <c r="B21">
        <f t="shared" si="0"/>
        <v>27</v>
      </c>
      <c r="D21">
        <f t="shared" si="6"/>
        <v>16</v>
      </c>
      <c r="E21">
        <f t="shared" si="1"/>
        <v>0</v>
      </c>
      <c r="G21">
        <v>39922300</v>
      </c>
      <c r="H21">
        <f t="shared" si="2"/>
        <v>40</v>
      </c>
      <c r="J21">
        <f t="shared" si="7"/>
        <v>16</v>
      </c>
      <c r="K21">
        <f t="shared" si="3"/>
        <v>0</v>
      </c>
      <c r="M21">
        <v>891100</v>
      </c>
      <c r="N21">
        <f t="shared" si="4"/>
        <v>89</v>
      </c>
      <c r="P21">
        <f t="shared" si="8"/>
        <v>16</v>
      </c>
      <c r="Q21">
        <f t="shared" si="5"/>
        <v>0</v>
      </c>
    </row>
    <row r="22" spans="1:17" x14ac:dyDescent="0.3">
      <c r="A22">
        <v>24903900</v>
      </c>
      <c r="B22">
        <f t="shared" si="0"/>
        <v>25</v>
      </c>
      <c r="D22">
        <f t="shared" si="6"/>
        <v>17</v>
      </c>
      <c r="E22">
        <f t="shared" si="1"/>
        <v>0</v>
      </c>
      <c r="G22">
        <v>40750200</v>
      </c>
      <c r="H22">
        <f t="shared" si="2"/>
        <v>41</v>
      </c>
      <c r="J22">
        <f t="shared" si="7"/>
        <v>17</v>
      </c>
      <c r="K22">
        <f t="shared" si="3"/>
        <v>0</v>
      </c>
      <c r="M22">
        <v>906800</v>
      </c>
      <c r="N22">
        <f t="shared" si="4"/>
        <v>91</v>
      </c>
      <c r="P22">
        <f t="shared" si="8"/>
        <v>17</v>
      </c>
      <c r="Q22">
        <f t="shared" si="5"/>
        <v>0</v>
      </c>
    </row>
    <row r="23" spans="1:17" x14ac:dyDescent="0.3">
      <c r="A23">
        <v>24086500</v>
      </c>
      <c r="B23">
        <f t="shared" si="0"/>
        <v>24</v>
      </c>
      <c r="D23">
        <f t="shared" si="6"/>
        <v>18</v>
      </c>
      <c r="E23">
        <f t="shared" si="1"/>
        <v>0</v>
      </c>
      <c r="G23">
        <v>39451800</v>
      </c>
      <c r="H23">
        <f t="shared" si="2"/>
        <v>39</v>
      </c>
      <c r="J23">
        <f t="shared" si="7"/>
        <v>18</v>
      </c>
      <c r="K23">
        <f t="shared" si="3"/>
        <v>0</v>
      </c>
      <c r="M23">
        <v>930100</v>
      </c>
      <c r="N23">
        <f t="shared" si="4"/>
        <v>93</v>
      </c>
      <c r="P23">
        <f t="shared" si="8"/>
        <v>18</v>
      </c>
      <c r="Q23">
        <f t="shared" si="5"/>
        <v>0</v>
      </c>
    </row>
    <row r="24" spans="1:17" x14ac:dyDescent="0.3">
      <c r="A24">
        <v>30137600</v>
      </c>
      <c r="B24">
        <f t="shared" si="0"/>
        <v>30</v>
      </c>
      <c r="D24">
        <f t="shared" si="6"/>
        <v>19</v>
      </c>
      <c r="E24">
        <f t="shared" si="1"/>
        <v>11</v>
      </c>
      <c r="G24">
        <v>43535400</v>
      </c>
      <c r="H24">
        <f t="shared" si="2"/>
        <v>44</v>
      </c>
      <c r="J24">
        <f t="shared" si="7"/>
        <v>19</v>
      </c>
      <c r="K24">
        <f t="shared" si="3"/>
        <v>0</v>
      </c>
      <c r="M24">
        <v>940900</v>
      </c>
      <c r="N24">
        <f t="shared" si="4"/>
        <v>94</v>
      </c>
      <c r="P24">
        <f t="shared" si="8"/>
        <v>19</v>
      </c>
      <c r="Q24">
        <f t="shared" si="5"/>
        <v>0</v>
      </c>
    </row>
    <row r="25" spans="1:17" x14ac:dyDescent="0.3">
      <c r="A25">
        <v>27202700</v>
      </c>
      <c r="B25">
        <f t="shared" si="0"/>
        <v>27</v>
      </c>
      <c r="D25">
        <f t="shared" si="6"/>
        <v>20</v>
      </c>
      <c r="E25">
        <f t="shared" si="1"/>
        <v>20</v>
      </c>
      <c r="G25">
        <v>41139800</v>
      </c>
      <c r="H25">
        <f t="shared" si="2"/>
        <v>41</v>
      </c>
      <c r="J25">
        <f t="shared" si="7"/>
        <v>20</v>
      </c>
      <c r="K25">
        <f t="shared" si="3"/>
        <v>0</v>
      </c>
      <c r="M25">
        <v>926200</v>
      </c>
      <c r="N25">
        <f t="shared" si="4"/>
        <v>93</v>
      </c>
      <c r="P25">
        <f t="shared" si="8"/>
        <v>20</v>
      </c>
      <c r="Q25">
        <f t="shared" si="5"/>
        <v>0</v>
      </c>
    </row>
    <row r="26" spans="1:17" x14ac:dyDescent="0.3">
      <c r="A26">
        <v>33573800</v>
      </c>
      <c r="B26">
        <f t="shared" si="0"/>
        <v>34</v>
      </c>
      <c r="D26">
        <f t="shared" si="6"/>
        <v>21</v>
      </c>
      <c r="E26">
        <f t="shared" si="1"/>
        <v>13</v>
      </c>
      <c r="G26">
        <v>38988800</v>
      </c>
      <c r="H26">
        <f t="shared" si="2"/>
        <v>39</v>
      </c>
      <c r="J26">
        <f t="shared" si="7"/>
        <v>21</v>
      </c>
      <c r="K26">
        <f t="shared" si="3"/>
        <v>0</v>
      </c>
      <c r="M26">
        <v>992900</v>
      </c>
      <c r="N26">
        <f t="shared" si="4"/>
        <v>99</v>
      </c>
      <c r="P26">
        <f t="shared" si="8"/>
        <v>21</v>
      </c>
      <c r="Q26">
        <f t="shared" si="5"/>
        <v>0</v>
      </c>
    </row>
    <row r="27" spans="1:17" x14ac:dyDescent="0.3">
      <c r="A27">
        <v>24190500</v>
      </c>
      <c r="B27">
        <f t="shared" si="0"/>
        <v>24</v>
      </c>
      <c r="D27">
        <f t="shared" si="6"/>
        <v>22</v>
      </c>
      <c r="E27">
        <f t="shared" si="1"/>
        <v>7</v>
      </c>
      <c r="G27">
        <v>50006700</v>
      </c>
      <c r="H27">
        <f t="shared" si="2"/>
        <v>50</v>
      </c>
      <c r="J27">
        <f t="shared" si="7"/>
        <v>22</v>
      </c>
      <c r="K27">
        <f t="shared" si="3"/>
        <v>0</v>
      </c>
      <c r="M27">
        <v>1167700</v>
      </c>
      <c r="N27">
        <f t="shared" si="4"/>
        <v>117</v>
      </c>
      <c r="P27">
        <f t="shared" si="8"/>
        <v>22</v>
      </c>
      <c r="Q27">
        <f t="shared" si="5"/>
        <v>0</v>
      </c>
    </row>
    <row r="28" spans="1:17" x14ac:dyDescent="0.3">
      <c r="A28">
        <v>25037700</v>
      </c>
      <c r="B28">
        <f t="shared" si="0"/>
        <v>25</v>
      </c>
      <c r="D28">
        <f t="shared" si="6"/>
        <v>23</v>
      </c>
      <c r="E28">
        <f t="shared" si="1"/>
        <v>4</v>
      </c>
      <c r="G28">
        <v>49563600</v>
      </c>
      <c r="H28">
        <f t="shared" si="2"/>
        <v>50</v>
      </c>
      <c r="J28">
        <f t="shared" si="7"/>
        <v>23</v>
      </c>
      <c r="K28">
        <f t="shared" si="3"/>
        <v>0</v>
      </c>
      <c r="M28">
        <v>1113600</v>
      </c>
      <c r="N28">
        <f t="shared" si="4"/>
        <v>111</v>
      </c>
      <c r="P28">
        <f t="shared" si="8"/>
        <v>23</v>
      </c>
      <c r="Q28">
        <f t="shared" si="5"/>
        <v>0</v>
      </c>
    </row>
    <row r="29" spans="1:17" x14ac:dyDescent="0.3">
      <c r="A29">
        <v>47853800</v>
      </c>
      <c r="B29">
        <f t="shared" si="0"/>
        <v>48</v>
      </c>
      <c r="D29">
        <f t="shared" si="6"/>
        <v>24</v>
      </c>
      <c r="E29">
        <f t="shared" si="1"/>
        <v>8</v>
      </c>
      <c r="G29">
        <v>47162300</v>
      </c>
      <c r="H29">
        <f t="shared" si="2"/>
        <v>47</v>
      </c>
      <c r="J29">
        <f t="shared" si="7"/>
        <v>24</v>
      </c>
      <c r="K29">
        <f t="shared" si="3"/>
        <v>0</v>
      </c>
      <c r="M29">
        <v>1008100</v>
      </c>
      <c r="N29">
        <f t="shared" si="4"/>
        <v>101</v>
      </c>
      <c r="P29">
        <f t="shared" si="8"/>
        <v>24</v>
      </c>
      <c r="Q29">
        <f t="shared" si="5"/>
        <v>0</v>
      </c>
    </row>
    <row r="30" spans="1:17" x14ac:dyDescent="0.3">
      <c r="A30">
        <v>40767700</v>
      </c>
      <c r="B30">
        <f t="shared" si="0"/>
        <v>41</v>
      </c>
      <c r="D30">
        <f t="shared" si="6"/>
        <v>25</v>
      </c>
      <c r="E30">
        <f t="shared" si="1"/>
        <v>5</v>
      </c>
      <c r="G30">
        <v>53532400</v>
      </c>
      <c r="H30">
        <f t="shared" si="2"/>
        <v>54</v>
      </c>
      <c r="J30">
        <f t="shared" si="7"/>
        <v>25</v>
      </c>
      <c r="K30">
        <f t="shared" si="3"/>
        <v>0</v>
      </c>
      <c r="M30">
        <v>1270900</v>
      </c>
      <c r="N30">
        <f t="shared" si="4"/>
        <v>127</v>
      </c>
      <c r="P30">
        <f t="shared" si="8"/>
        <v>25</v>
      </c>
      <c r="Q30">
        <f t="shared" si="5"/>
        <v>0</v>
      </c>
    </row>
    <row r="31" spans="1:17" x14ac:dyDescent="0.3">
      <c r="A31">
        <v>31412600</v>
      </c>
      <c r="B31">
        <f t="shared" si="0"/>
        <v>31</v>
      </c>
      <c r="D31">
        <f t="shared" si="6"/>
        <v>26</v>
      </c>
      <c r="E31">
        <f t="shared" si="1"/>
        <v>4</v>
      </c>
      <c r="G31">
        <v>120318200</v>
      </c>
      <c r="H31">
        <f t="shared" si="2"/>
        <v>120</v>
      </c>
      <c r="J31">
        <f t="shared" si="7"/>
        <v>26</v>
      </c>
      <c r="K31">
        <f t="shared" si="3"/>
        <v>0</v>
      </c>
      <c r="M31">
        <v>1141600</v>
      </c>
      <c r="N31">
        <f t="shared" si="4"/>
        <v>114</v>
      </c>
      <c r="P31">
        <f t="shared" si="8"/>
        <v>26</v>
      </c>
      <c r="Q31">
        <f t="shared" si="5"/>
        <v>0</v>
      </c>
    </row>
    <row r="32" spans="1:17" x14ac:dyDescent="0.3">
      <c r="A32">
        <v>34472900</v>
      </c>
      <c r="B32">
        <f t="shared" si="0"/>
        <v>34</v>
      </c>
      <c r="D32">
        <f t="shared" si="6"/>
        <v>27</v>
      </c>
      <c r="E32">
        <f t="shared" si="1"/>
        <v>5</v>
      </c>
      <c r="G32">
        <v>163731900</v>
      </c>
      <c r="H32">
        <f t="shared" si="2"/>
        <v>164</v>
      </c>
      <c r="J32">
        <f t="shared" si="7"/>
        <v>27</v>
      </c>
      <c r="K32">
        <f t="shared" si="3"/>
        <v>0</v>
      </c>
      <c r="M32">
        <v>947100</v>
      </c>
      <c r="N32">
        <f t="shared" si="4"/>
        <v>95</v>
      </c>
      <c r="P32">
        <f t="shared" si="8"/>
        <v>27</v>
      </c>
      <c r="Q32">
        <f t="shared" si="5"/>
        <v>0</v>
      </c>
    </row>
    <row r="33" spans="1:17" x14ac:dyDescent="0.3">
      <c r="A33">
        <v>37997000</v>
      </c>
      <c r="B33">
        <f t="shared" si="0"/>
        <v>38</v>
      </c>
      <c r="D33">
        <f t="shared" si="6"/>
        <v>28</v>
      </c>
      <c r="E33">
        <f t="shared" si="1"/>
        <v>3</v>
      </c>
      <c r="G33">
        <v>164625700</v>
      </c>
      <c r="H33">
        <f t="shared" si="2"/>
        <v>165</v>
      </c>
      <c r="J33">
        <f t="shared" si="7"/>
        <v>28</v>
      </c>
      <c r="K33">
        <f t="shared" si="3"/>
        <v>0</v>
      </c>
      <c r="M33">
        <v>1280000</v>
      </c>
      <c r="N33">
        <f t="shared" si="4"/>
        <v>128</v>
      </c>
      <c r="P33">
        <f t="shared" si="8"/>
        <v>28</v>
      </c>
      <c r="Q33">
        <f t="shared" si="5"/>
        <v>0</v>
      </c>
    </row>
    <row r="34" spans="1:17" x14ac:dyDescent="0.3">
      <c r="A34">
        <v>47401900</v>
      </c>
      <c r="B34">
        <f t="shared" si="0"/>
        <v>47</v>
      </c>
      <c r="D34">
        <f t="shared" si="6"/>
        <v>29</v>
      </c>
      <c r="E34">
        <f t="shared" si="1"/>
        <v>2</v>
      </c>
      <c r="G34">
        <v>181735400</v>
      </c>
      <c r="H34">
        <f t="shared" si="2"/>
        <v>182</v>
      </c>
      <c r="J34">
        <f t="shared" si="7"/>
        <v>29</v>
      </c>
      <c r="K34">
        <f t="shared" si="3"/>
        <v>0</v>
      </c>
      <c r="M34">
        <v>1040000</v>
      </c>
      <c r="N34">
        <f t="shared" si="4"/>
        <v>104</v>
      </c>
      <c r="P34">
        <f t="shared" si="8"/>
        <v>29</v>
      </c>
      <c r="Q34">
        <f t="shared" si="5"/>
        <v>0</v>
      </c>
    </row>
    <row r="35" spans="1:17" x14ac:dyDescent="0.3">
      <c r="A35">
        <v>27530400</v>
      </c>
      <c r="B35">
        <f t="shared" si="0"/>
        <v>28</v>
      </c>
      <c r="D35">
        <f t="shared" si="6"/>
        <v>30</v>
      </c>
      <c r="E35">
        <f t="shared" si="1"/>
        <v>3</v>
      </c>
      <c r="G35">
        <v>157815400</v>
      </c>
      <c r="H35">
        <f t="shared" si="2"/>
        <v>158</v>
      </c>
      <c r="J35">
        <f t="shared" si="7"/>
        <v>30</v>
      </c>
      <c r="K35">
        <f t="shared" si="3"/>
        <v>0</v>
      </c>
      <c r="M35">
        <v>949400</v>
      </c>
      <c r="N35">
        <f t="shared" si="4"/>
        <v>95</v>
      </c>
      <c r="P35">
        <f t="shared" si="8"/>
        <v>30</v>
      </c>
      <c r="Q35">
        <f t="shared" si="5"/>
        <v>0</v>
      </c>
    </row>
    <row r="36" spans="1:17" x14ac:dyDescent="0.3">
      <c r="A36">
        <v>27827600</v>
      </c>
      <c r="B36">
        <f t="shared" si="0"/>
        <v>28</v>
      </c>
      <c r="D36">
        <f t="shared" si="6"/>
        <v>31</v>
      </c>
      <c r="E36">
        <f t="shared" si="1"/>
        <v>4</v>
      </c>
      <c r="G36">
        <v>104587000</v>
      </c>
      <c r="H36">
        <f t="shared" si="2"/>
        <v>105</v>
      </c>
      <c r="J36">
        <f t="shared" si="7"/>
        <v>31</v>
      </c>
      <c r="K36">
        <f t="shared" si="3"/>
        <v>0</v>
      </c>
      <c r="M36">
        <v>901800</v>
      </c>
      <c r="N36">
        <f t="shared" si="4"/>
        <v>90</v>
      </c>
      <c r="P36">
        <f t="shared" si="8"/>
        <v>31</v>
      </c>
      <c r="Q36">
        <f t="shared" si="5"/>
        <v>0</v>
      </c>
    </row>
    <row r="37" spans="1:17" x14ac:dyDescent="0.3">
      <c r="A37">
        <v>23746700</v>
      </c>
      <c r="B37">
        <f t="shared" si="0"/>
        <v>24</v>
      </c>
      <c r="D37">
        <f t="shared" si="6"/>
        <v>32</v>
      </c>
      <c r="E37">
        <f t="shared" si="1"/>
        <v>0</v>
      </c>
      <c r="G37">
        <v>97177200</v>
      </c>
      <c r="H37">
        <f t="shared" si="2"/>
        <v>97</v>
      </c>
      <c r="J37">
        <f t="shared" si="7"/>
        <v>32</v>
      </c>
      <c r="K37">
        <f t="shared" si="3"/>
        <v>0</v>
      </c>
      <c r="M37">
        <v>905500</v>
      </c>
      <c r="N37">
        <f t="shared" si="4"/>
        <v>91</v>
      </c>
      <c r="P37">
        <f t="shared" si="8"/>
        <v>32</v>
      </c>
      <c r="Q37">
        <f t="shared" si="5"/>
        <v>0</v>
      </c>
    </row>
    <row r="38" spans="1:17" x14ac:dyDescent="0.3">
      <c r="A38">
        <v>29666500</v>
      </c>
      <c r="B38">
        <f t="shared" si="0"/>
        <v>30</v>
      </c>
      <c r="D38">
        <f t="shared" si="6"/>
        <v>33</v>
      </c>
      <c r="E38">
        <f t="shared" si="1"/>
        <v>1</v>
      </c>
      <c r="G38">
        <v>58260600</v>
      </c>
      <c r="H38">
        <f t="shared" si="2"/>
        <v>58</v>
      </c>
      <c r="J38">
        <f t="shared" si="7"/>
        <v>33</v>
      </c>
      <c r="K38">
        <f t="shared" si="3"/>
        <v>0</v>
      </c>
      <c r="M38">
        <v>888900</v>
      </c>
      <c r="N38">
        <f t="shared" si="4"/>
        <v>89</v>
      </c>
      <c r="P38">
        <f t="shared" si="8"/>
        <v>33</v>
      </c>
      <c r="Q38">
        <f t="shared" si="5"/>
        <v>0</v>
      </c>
    </row>
    <row r="39" spans="1:17" x14ac:dyDescent="0.3">
      <c r="A39">
        <v>22247500</v>
      </c>
      <c r="B39">
        <f t="shared" si="0"/>
        <v>22</v>
      </c>
      <c r="D39">
        <f t="shared" si="6"/>
        <v>34</v>
      </c>
      <c r="E39">
        <f t="shared" si="1"/>
        <v>2</v>
      </c>
      <c r="G39">
        <v>58231200</v>
      </c>
      <c r="H39">
        <f t="shared" si="2"/>
        <v>58</v>
      </c>
      <c r="J39">
        <f t="shared" si="7"/>
        <v>34</v>
      </c>
      <c r="K39">
        <f t="shared" si="3"/>
        <v>0</v>
      </c>
      <c r="M39">
        <v>903600</v>
      </c>
      <c r="N39">
        <f t="shared" si="4"/>
        <v>90</v>
      </c>
      <c r="P39">
        <f t="shared" si="8"/>
        <v>34</v>
      </c>
      <c r="Q39">
        <f t="shared" si="5"/>
        <v>0</v>
      </c>
    </row>
    <row r="40" spans="1:17" x14ac:dyDescent="0.3">
      <c r="A40">
        <v>30764600</v>
      </c>
      <c r="B40">
        <f t="shared" si="0"/>
        <v>31</v>
      </c>
      <c r="D40">
        <f t="shared" si="6"/>
        <v>35</v>
      </c>
      <c r="E40">
        <f t="shared" si="1"/>
        <v>0</v>
      </c>
      <c r="G40">
        <v>40986100</v>
      </c>
      <c r="H40">
        <f t="shared" si="2"/>
        <v>41</v>
      </c>
      <c r="J40">
        <f t="shared" si="7"/>
        <v>35</v>
      </c>
      <c r="K40">
        <f t="shared" si="3"/>
        <v>0</v>
      </c>
      <c r="M40">
        <v>886200</v>
      </c>
      <c r="N40">
        <f t="shared" si="4"/>
        <v>89</v>
      </c>
      <c r="P40">
        <f t="shared" si="8"/>
        <v>35</v>
      </c>
      <c r="Q40">
        <f t="shared" si="5"/>
        <v>0</v>
      </c>
    </row>
    <row r="41" spans="1:17" x14ac:dyDescent="0.3">
      <c r="A41">
        <v>39482900</v>
      </c>
      <c r="B41">
        <f t="shared" si="0"/>
        <v>39</v>
      </c>
      <c r="D41">
        <f t="shared" si="6"/>
        <v>36</v>
      </c>
      <c r="E41">
        <f t="shared" si="1"/>
        <v>1</v>
      </c>
      <c r="G41">
        <v>38625300</v>
      </c>
      <c r="H41">
        <f t="shared" si="2"/>
        <v>39</v>
      </c>
      <c r="J41">
        <f t="shared" si="7"/>
        <v>36</v>
      </c>
      <c r="K41">
        <f t="shared" si="3"/>
        <v>0</v>
      </c>
      <c r="M41">
        <v>901600</v>
      </c>
      <c r="N41">
        <f t="shared" si="4"/>
        <v>90</v>
      </c>
      <c r="P41">
        <f t="shared" si="8"/>
        <v>36</v>
      </c>
      <c r="Q41">
        <f t="shared" si="5"/>
        <v>0</v>
      </c>
    </row>
    <row r="42" spans="1:17" x14ac:dyDescent="0.3">
      <c r="A42">
        <v>25314800</v>
      </c>
      <c r="B42">
        <f t="shared" si="0"/>
        <v>25</v>
      </c>
      <c r="D42">
        <f t="shared" si="6"/>
        <v>37</v>
      </c>
      <c r="E42">
        <f t="shared" si="1"/>
        <v>1</v>
      </c>
      <c r="G42">
        <v>42000500</v>
      </c>
      <c r="H42">
        <f t="shared" si="2"/>
        <v>42</v>
      </c>
      <c r="J42">
        <f t="shared" si="7"/>
        <v>37</v>
      </c>
      <c r="K42">
        <f t="shared" si="3"/>
        <v>0</v>
      </c>
      <c r="M42">
        <v>909500</v>
      </c>
      <c r="N42">
        <f t="shared" si="4"/>
        <v>91</v>
      </c>
      <c r="P42">
        <f t="shared" si="8"/>
        <v>37</v>
      </c>
      <c r="Q42">
        <f t="shared" si="5"/>
        <v>0</v>
      </c>
    </row>
    <row r="43" spans="1:17" x14ac:dyDescent="0.3">
      <c r="A43">
        <v>27617800</v>
      </c>
      <c r="B43">
        <f t="shared" si="0"/>
        <v>28</v>
      </c>
      <c r="D43">
        <f t="shared" si="6"/>
        <v>38</v>
      </c>
      <c r="E43">
        <f t="shared" si="1"/>
        <v>1</v>
      </c>
      <c r="G43">
        <v>38885500</v>
      </c>
      <c r="H43">
        <f t="shared" si="2"/>
        <v>39</v>
      </c>
      <c r="J43">
        <f t="shared" si="7"/>
        <v>38</v>
      </c>
      <c r="K43">
        <f t="shared" si="3"/>
        <v>3</v>
      </c>
      <c r="M43">
        <v>899300</v>
      </c>
      <c r="N43">
        <f t="shared" si="4"/>
        <v>90</v>
      </c>
      <c r="P43">
        <f t="shared" si="8"/>
        <v>38</v>
      </c>
      <c r="Q43">
        <f t="shared" si="5"/>
        <v>0</v>
      </c>
    </row>
    <row r="44" spans="1:17" x14ac:dyDescent="0.3">
      <c r="A44">
        <v>21803400</v>
      </c>
      <c r="B44">
        <f t="shared" si="0"/>
        <v>22</v>
      </c>
      <c r="D44">
        <f t="shared" si="6"/>
        <v>39</v>
      </c>
      <c r="E44">
        <f t="shared" si="1"/>
        <v>1</v>
      </c>
      <c r="G44">
        <v>42029400</v>
      </c>
      <c r="H44">
        <f t="shared" si="2"/>
        <v>42</v>
      </c>
      <c r="J44">
        <f t="shared" si="7"/>
        <v>39</v>
      </c>
      <c r="K44">
        <f t="shared" si="3"/>
        <v>27</v>
      </c>
      <c r="M44">
        <v>909500</v>
      </c>
      <c r="N44">
        <f t="shared" si="4"/>
        <v>91</v>
      </c>
      <c r="P44">
        <f t="shared" si="8"/>
        <v>39</v>
      </c>
      <c r="Q44">
        <f t="shared" si="5"/>
        <v>0</v>
      </c>
    </row>
    <row r="45" spans="1:17" x14ac:dyDescent="0.3">
      <c r="A45">
        <v>29292400</v>
      </c>
      <c r="B45">
        <f t="shared" si="0"/>
        <v>29</v>
      </c>
      <c r="D45">
        <f t="shared" si="6"/>
        <v>40</v>
      </c>
      <c r="E45">
        <f t="shared" si="1"/>
        <v>0</v>
      </c>
      <c r="G45">
        <v>41495900</v>
      </c>
      <c r="H45">
        <f t="shared" si="2"/>
        <v>41</v>
      </c>
      <c r="J45">
        <f t="shared" si="7"/>
        <v>40</v>
      </c>
      <c r="K45">
        <f t="shared" si="3"/>
        <v>26</v>
      </c>
      <c r="M45">
        <v>889900</v>
      </c>
      <c r="N45">
        <f t="shared" si="4"/>
        <v>89</v>
      </c>
      <c r="P45">
        <f t="shared" si="8"/>
        <v>40</v>
      </c>
      <c r="Q45">
        <f t="shared" si="5"/>
        <v>0</v>
      </c>
    </row>
    <row r="46" spans="1:17" x14ac:dyDescent="0.3">
      <c r="A46">
        <v>24364500</v>
      </c>
      <c r="B46">
        <f t="shared" si="0"/>
        <v>24</v>
      </c>
      <c r="D46">
        <f t="shared" si="6"/>
        <v>41</v>
      </c>
      <c r="E46">
        <f t="shared" si="1"/>
        <v>1</v>
      </c>
      <c r="G46">
        <v>39426000</v>
      </c>
      <c r="H46">
        <f t="shared" si="2"/>
        <v>39</v>
      </c>
      <c r="J46">
        <f t="shared" si="7"/>
        <v>41</v>
      </c>
      <c r="K46">
        <f t="shared" si="3"/>
        <v>16</v>
      </c>
      <c r="M46">
        <v>901700</v>
      </c>
      <c r="N46">
        <f t="shared" si="4"/>
        <v>90</v>
      </c>
      <c r="P46">
        <f t="shared" si="8"/>
        <v>41</v>
      </c>
      <c r="Q46">
        <f t="shared" si="5"/>
        <v>0</v>
      </c>
    </row>
    <row r="47" spans="1:17" x14ac:dyDescent="0.3">
      <c r="A47">
        <v>23290100</v>
      </c>
      <c r="B47">
        <f t="shared" si="0"/>
        <v>23</v>
      </c>
      <c r="D47">
        <f t="shared" si="6"/>
        <v>42</v>
      </c>
      <c r="E47">
        <f t="shared" si="1"/>
        <v>0</v>
      </c>
      <c r="G47">
        <v>40355200</v>
      </c>
      <c r="H47">
        <f t="shared" si="2"/>
        <v>40</v>
      </c>
      <c r="J47">
        <f t="shared" si="7"/>
        <v>42</v>
      </c>
      <c r="K47">
        <f t="shared" si="3"/>
        <v>6</v>
      </c>
      <c r="M47">
        <v>924700</v>
      </c>
      <c r="N47">
        <f t="shared" si="4"/>
        <v>92</v>
      </c>
      <c r="P47">
        <f t="shared" si="8"/>
        <v>42</v>
      </c>
      <c r="Q47">
        <f t="shared" si="5"/>
        <v>0</v>
      </c>
    </row>
    <row r="48" spans="1:17" x14ac:dyDescent="0.3">
      <c r="A48">
        <v>27221300</v>
      </c>
      <c r="B48">
        <f t="shared" si="0"/>
        <v>27</v>
      </c>
      <c r="D48">
        <f t="shared" si="6"/>
        <v>43</v>
      </c>
      <c r="E48">
        <f t="shared" si="1"/>
        <v>0</v>
      </c>
      <c r="G48">
        <v>39121600</v>
      </c>
      <c r="H48">
        <f t="shared" si="2"/>
        <v>39</v>
      </c>
      <c r="J48">
        <f t="shared" si="7"/>
        <v>43</v>
      </c>
      <c r="K48">
        <f t="shared" si="3"/>
        <v>7</v>
      </c>
      <c r="M48">
        <v>1023700</v>
      </c>
      <c r="N48">
        <f t="shared" si="4"/>
        <v>102</v>
      </c>
      <c r="P48">
        <f t="shared" si="8"/>
        <v>43</v>
      </c>
      <c r="Q48">
        <f t="shared" si="5"/>
        <v>0</v>
      </c>
    </row>
    <row r="49" spans="1:17" x14ac:dyDescent="0.3">
      <c r="A49">
        <v>23797300</v>
      </c>
      <c r="B49">
        <f t="shared" si="0"/>
        <v>24</v>
      </c>
      <c r="D49">
        <f t="shared" si="6"/>
        <v>44</v>
      </c>
      <c r="E49">
        <f t="shared" si="1"/>
        <v>0</v>
      </c>
      <c r="G49">
        <v>41228500</v>
      </c>
      <c r="H49">
        <f t="shared" si="2"/>
        <v>41</v>
      </c>
      <c r="J49">
        <f t="shared" si="7"/>
        <v>44</v>
      </c>
      <c r="K49">
        <f t="shared" si="3"/>
        <v>1</v>
      </c>
      <c r="M49">
        <v>917200</v>
      </c>
      <c r="N49">
        <f t="shared" si="4"/>
        <v>92</v>
      </c>
      <c r="P49">
        <f t="shared" si="8"/>
        <v>44</v>
      </c>
      <c r="Q49">
        <f t="shared" si="5"/>
        <v>0</v>
      </c>
    </row>
    <row r="50" spans="1:17" x14ac:dyDescent="0.3">
      <c r="A50">
        <v>23753200</v>
      </c>
      <c r="B50">
        <f t="shared" si="0"/>
        <v>24</v>
      </c>
      <c r="D50">
        <f t="shared" si="6"/>
        <v>45</v>
      </c>
      <c r="E50">
        <f t="shared" si="1"/>
        <v>0</v>
      </c>
      <c r="G50">
        <v>40332500</v>
      </c>
      <c r="H50">
        <f t="shared" si="2"/>
        <v>40</v>
      </c>
      <c r="J50">
        <f t="shared" si="7"/>
        <v>45</v>
      </c>
      <c r="K50">
        <f t="shared" si="3"/>
        <v>1</v>
      </c>
      <c r="M50">
        <v>905900</v>
      </c>
      <c r="N50">
        <f t="shared" si="4"/>
        <v>91</v>
      </c>
      <c r="P50">
        <f t="shared" si="8"/>
        <v>45</v>
      </c>
      <c r="Q50">
        <f t="shared" si="5"/>
        <v>0</v>
      </c>
    </row>
    <row r="51" spans="1:17" x14ac:dyDescent="0.3">
      <c r="A51">
        <v>20792100</v>
      </c>
      <c r="B51">
        <f t="shared" si="0"/>
        <v>21</v>
      </c>
      <c r="D51">
        <f t="shared" si="6"/>
        <v>46</v>
      </c>
      <c r="E51">
        <f t="shared" si="1"/>
        <v>1</v>
      </c>
      <c r="G51">
        <v>39423900</v>
      </c>
      <c r="H51">
        <f t="shared" si="2"/>
        <v>39</v>
      </c>
      <c r="J51">
        <f t="shared" si="7"/>
        <v>46</v>
      </c>
      <c r="K51">
        <f t="shared" si="3"/>
        <v>0</v>
      </c>
      <c r="M51">
        <v>908300</v>
      </c>
      <c r="N51">
        <f t="shared" si="4"/>
        <v>91</v>
      </c>
      <c r="P51">
        <f t="shared" si="8"/>
        <v>46</v>
      </c>
      <c r="Q51">
        <f t="shared" si="5"/>
        <v>0</v>
      </c>
    </row>
    <row r="52" spans="1:17" x14ac:dyDescent="0.3">
      <c r="A52">
        <v>20276500</v>
      </c>
      <c r="B52">
        <f t="shared" si="0"/>
        <v>20</v>
      </c>
      <c r="D52">
        <f t="shared" si="6"/>
        <v>47</v>
      </c>
      <c r="E52">
        <f t="shared" si="1"/>
        <v>1</v>
      </c>
      <c r="G52">
        <v>40759500</v>
      </c>
      <c r="H52">
        <f t="shared" si="2"/>
        <v>41</v>
      </c>
      <c r="J52">
        <f t="shared" si="7"/>
        <v>47</v>
      </c>
      <c r="K52">
        <f t="shared" si="3"/>
        <v>1</v>
      </c>
      <c r="M52">
        <v>902200</v>
      </c>
      <c r="N52">
        <f t="shared" si="4"/>
        <v>90</v>
      </c>
      <c r="P52">
        <f t="shared" si="8"/>
        <v>47</v>
      </c>
      <c r="Q52">
        <f t="shared" si="5"/>
        <v>0</v>
      </c>
    </row>
    <row r="53" spans="1:17" x14ac:dyDescent="0.3">
      <c r="A53">
        <v>27310200</v>
      </c>
      <c r="B53">
        <f t="shared" si="0"/>
        <v>27</v>
      </c>
      <c r="D53">
        <f t="shared" si="6"/>
        <v>48</v>
      </c>
      <c r="E53">
        <f t="shared" si="1"/>
        <v>1</v>
      </c>
      <c r="G53">
        <v>39565300</v>
      </c>
      <c r="H53">
        <f t="shared" si="2"/>
        <v>40</v>
      </c>
      <c r="J53">
        <f t="shared" si="7"/>
        <v>48</v>
      </c>
      <c r="K53">
        <f t="shared" si="3"/>
        <v>0</v>
      </c>
      <c r="M53">
        <v>887200</v>
      </c>
      <c r="N53">
        <f t="shared" si="4"/>
        <v>89</v>
      </c>
      <c r="P53">
        <f t="shared" si="8"/>
        <v>48</v>
      </c>
      <c r="Q53">
        <f t="shared" si="5"/>
        <v>0</v>
      </c>
    </row>
    <row r="54" spans="1:17" x14ac:dyDescent="0.3">
      <c r="A54">
        <v>22203300</v>
      </c>
      <c r="B54">
        <f t="shared" si="0"/>
        <v>22</v>
      </c>
      <c r="D54">
        <f t="shared" si="6"/>
        <v>49</v>
      </c>
      <c r="E54">
        <f t="shared" si="1"/>
        <v>0</v>
      </c>
      <c r="G54">
        <v>39006800</v>
      </c>
      <c r="H54">
        <f t="shared" si="2"/>
        <v>39</v>
      </c>
      <c r="J54">
        <f t="shared" si="7"/>
        <v>49</v>
      </c>
      <c r="K54">
        <f t="shared" si="3"/>
        <v>0</v>
      </c>
      <c r="M54">
        <v>984200</v>
      </c>
      <c r="N54">
        <f t="shared" si="4"/>
        <v>98</v>
      </c>
      <c r="P54">
        <f t="shared" si="8"/>
        <v>49</v>
      </c>
      <c r="Q54">
        <f t="shared" si="5"/>
        <v>0</v>
      </c>
    </row>
    <row r="55" spans="1:17" x14ac:dyDescent="0.3">
      <c r="A55">
        <v>19782900</v>
      </c>
      <c r="B55">
        <f t="shared" si="0"/>
        <v>20</v>
      </c>
      <c r="D55">
        <f t="shared" si="6"/>
        <v>50</v>
      </c>
      <c r="E55">
        <f t="shared" si="1"/>
        <v>0</v>
      </c>
      <c r="G55">
        <v>40410100</v>
      </c>
      <c r="H55">
        <f t="shared" si="2"/>
        <v>40</v>
      </c>
      <c r="J55">
        <f t="shared" si="7"/>
        <v>50</v>
      </c>
      <c r="K55">
        <f t="shared" si="3"/>
        <v>2</v>
      </c>
      <c r="M55">
        <v>1052100</v>
      </c>
      <c r="N55">
        <f t="shared" si="4"/>
        <v>105</v>
      </c>
      <c r="P55">
        <f t="shared" si="8"/>
        <v>50</v>
      </c>
      <c r="Q55">
        <f t="shared" si="5"/>
        <v>0</v>
      </c>
    </row>
    <row r="56" spans="1:17" x14ac:dyDescent="0.3">
      <c r="A56">
        <v>24722300</v>
      </c>
      <c r="B56">
        <f t="shared" si="0"/>
        <v>25</v>
      </c>
      <c r="D56">
        <f t="shared" si="6"/>
        <v>51</v>
      </c>
      <c r="E56">
        <f t="shared" si="1"/>
        <v>0</v>
      </c>
      <c r="G56">
        <v>38917900</v>
      </c>
      <c r="H56">
        <f t="shared" si="2"/>
        <v>39</v>
      </c>
      <c r="J56">
        <f t="shared" si="7"/>
        <v>51</v>
      </c>
      <c r="K56">
        <f t="shared" si="3"/>
        <v>0</v>
      </c>
      <c r="M56">
        <v>1039800</v>
      </c>
      <c r="N56">
        <f t="shared" si="4"/>
        <v>104</v>
      </c>
      <c r="P56">
        <f t="shared" si="8"/>
        <v>51</v>
      </c>
      <c r="Q56">
        <f t="shared" si="5"/>
        <v>0</v>
      </c>
    </row>
    <row r="57" spans="1:17" x14ac:dyDescent="0.3">
      <c r="A57">
        <v>21393900</v>
      </c>
      <c r="B57">
        <f t="shared" si="0"/>
        <v>21</v>
      </c>
      <c r="D57">
        <f t="shared" si="6"/>
        <v>52</v>
      </c>
      <c r="E57">
        <f t="shared" si="1"/>
        <v>0</v>
      </c>
      <c r="G57">
        <v>39850400</v>
      </c>
      <c r="H57">
        <f t="shared" si="2"/>
        <v>40</v>
      </c>
      <c r="J57">
        <f t="shared" si="7"/>
        <v>52</v>
      </c>
      <c r="K57">
        <f t="shared" si="3"/>
        <v>0</v>
      </c>
      <c r="M57">
        <v>1009900</v>
      </c>
      <c r="N57">
        <f t="shared" si="4"/>
        <v>101</v>
      </c>
      <c r="P57">
        <f t="shared" si="8"/>
        <v>52</v>
      </c>
      <c r="Q57">
        <f t="shared" si="5"/>
        <v>0</v>
      </c>
    </row>
    <row r="58" spans="1:17" x14ac:dyDescent="0.3">
      <c r="A58">
        <v>19884500</v>
      </c>
      <c r="B58">
        <f t="shared" si="0"/>
        <v>20</v>
      </c>
      <c r="D58">
        <f t="shared" si="6"/>
        <v>53</v>
      </c>
      <c r="E58">
        <f t="shared" si="1"/>
        <v>0</v>
      </c>
      <c r="G58">
        <v>38243100</v>
      </c>
      <c r="H58">
        <f t="shared" si="2"/>
        <v>38</v>
      </c>
      <c r="J58">
        <f t="shared" si="7"/>
        <v>53</v>
      </c>
      <c r="K58">
        <f t="shared" si="3"/>
        <v>0</v>
      </c>
      <c r="M58">
        <v>903300</v>
      </c>
      <c r="N58">
        <f t="shared" si="4"/>
        <v>90</v>
      </c>
      <c r="P58">
        <f t="shared" si="8"/>
        <v>53</v>
      </c>
      <c r="Q58">
        <f t="shared" si="5"/>
        <v>0</v>
      </c>
    </row>
    <row r="59" spans="1:17" x14ac:dyDescent="0.3">
      <c r="A59">
        <v>19826000</v>
      </c>
      <c r="B59">
        <f t="shared" si="0"/>
        <v>20</v>
      </c>
      <c r="D59">
        <f t="shared" si="6"/>
        <v>54</v>
      </c>
      <c r="E59">
        <f t="shared" si="1"/>
        <v>0</v>
      </c>
      <c r="G59">
        <v>41068600</v>
      </c>
      <c r="H59">
        <f t="shared" si="2"/>
        <v>41</v>
      </c>
      <c r="J59">
        <f t="shared" si="7"/>
        <v>54</v>
      </c>
      <c r="K59">
        <f t="shared" si="3"/>
        <v>1</v>
      </c>
      <c r="M59">
        <v>907100</v>
      </c>
      <c r="N59">
        <f t="shared" si="4"/>
        <v>91</v>
      </c>
      <c r="P59">
        <f t="shared" si="8"/>
        <v>54</v>
      </c>
      <c r="Q59">
        <f t="shared" si="5"/>
        <v>0</v>
      </c>
    </row>
    <row r="60" spans="1:17" x14ac:dyDescent="0.3">
      <c r="A60">
        <v>26155300</v>
      </c>
      <c r="B60">
        <f t="shared" si="0"/>
        <v>26</v>
      </c>
      <c r="D60">
        <f t="shared" si="6"/>
        <v>55</v>
      </c>
      <c r="E60">
        <f t="shared" si="1"/>
        <v>0</v>
      </c>
      <c r="G60">
        <v>41645900</v>
      </c>
      <c r="H60">
        <f t="shared" si="2"/>
        <v>42</v>
      </c>
      <c r="J60">
        <f t="shared" si="7"/>
        <v>55</v>
      </c>
      <c r="K60">
        <f t="shared" si="3"/>
        <v>0</v>
      </c>
      <c r="M60">
        <v>889200</v>
      </c>
      <c r="N60">
        <f t="shared" si="4"/>
        <v>89</v>
      </c>
      <c r="P60">
        <f t="shared" si="8"/>
        <v>55</v>
      </c>
      <c r="Q60">
        <f t="shared" si="5"/>
        <v>0</v>
      </c>
    </row>
    <row r="61" spans="1:17" x14ac:dyDescent="0.3">
      <c r="A61">
        <v>21365200</v>
      </c>
      <c r="B61">
        <f t="shared" si="0"/>
        <v>21</v>
      </c>
      <c r="D61">
        <f t="shared" si="6"/>
        <v>56</v>
      </c>
      <c r="E61">
        <f t="shared" si="1"/>
        <v>0</v>
      </c>
      <c r="G61">
        <v>38344700</v>
      </c>
      <c r="H61">
        <f t="shared" si="2"/>
        <v>38</v>
      </c>
      <c r="J61">
        <f t="shared" si="7"/>
        <v>56</v>
      </c>
      <c r="K61">
        <f t="shared" si="3"/>
        <v>0</v>
      </c>
      <c r="M61">
        <v>902700</v>
      </c>
      <c r="N61">
        <f t="shared" si="4"/>
        <v>90</v>
      </c>
      <c r="P61">
        <f t="shared" si="8"/>
        <v>56</v>
      </c>
      <c r="Q61">
        <f t="shared" si="5"/>
        <v>0</v>
      </c>
    </row>
    <row r="62" spans="1:17" x14ac:dyDescent="0.3">
      <c r="A62">
        <v>22533600</v>
      </c>
      <c r="B62">
        <f t="shared" si="0"/>
        <v>23</v>
      </c>
      <c r="D62">
        <f t="shared" si="6"/>
        <v>57</v>
      </c>
      <c r="E62">
        <f t="shared" si="1"/>
        <v>0</v>
      </c>
      <c r="G62">
        <v>39552700</v>
      </c>
      <c r="H62">
        <f t="shared" si="2"/>
        <v>40</v>
      </c>
      <c r="J62">
        <f t="shared" si="7"/>
        <v>57</v>
      </c>
      <c r="K62">
        <f t="shared" si="3"/>
        <v>0</v>
      </c>
      <c r="M62">
        <v>887800</v>
      </c>
      <c r="N62">
        <f t="shared" si="4"/>
        <v>89</v>
      </c>
      <c r="P62">
        <f t="shared" si="8"/>
        <v>57</v>
      </c>
      <c r="Q62">
        <f t="shared" si="5"/>
        <v>0</v>
      </c>
    </row>
    <row r="63" spans="1:17" x14ac:dyDescent="0.3">
      <c r="A63">
        <v>21365200</v>
      </c>
      <c r="B63">
        <f t="shared" si="0"/>
        <v>21</v>
      </c>
      <c r="D63">
        <f t="shared" si="6"/>
        <v>58</v>
      </c>
      <c r="E63">
        <f t="shared" si="1"/>
        <v>0</v>
      </c>
      <c r="G63">
        <v>39870600</v>
      </c>
      <c r="H63">
        <f t="shared" si="2"/>
        <v>40</v>
      </c>
      <c r="J63">
        <f t="shared" si="7"/>
        <v>58</v>
      </c>
      <c r="K63">
        <f t="shared" si="3"/>
        <v>2</v>
      </c>
      <c r="M63">
        <v>905800</v>
      </c>
      <c r="N63">
        <f t="shared" si="4"/>
        <v>91</v>
      </c>
      <c r="P63">
        <f t="shared" si="8"/>
        <v>58</v>
      </c>
      <c r="Q63">
        <f t="shared" si="5"/>
        <v>0</v>
      </c>
    </row>
    <row r="64" spans="1:17" x14ac:dyDescent="0.3">
      <c r="A64">
        <v>20321100</v>
      </c>
      <c r="B64">
        <f t="shared" si="0"/>
        <v>20</v>
      </c>
      <c r="D64">
        <f t="shared" si="6"/>
        <v>59</v>
      </c>
      <c r="E64">
        <f t="shared" si="1"/>
        <v>0</v>
      </c>
      <c r="G64">
        <v>38642400</v>
      </c>
      <c r="H64">
        <f t="shared" si="2"/>
        <v>39</v>
      </c>
      <c r="J64">
        <f t="shared" si="7"/>
        <v>59</v>
      </c>
      <c r="K64">
        <f t="shared" si="3"/>
        <v>0</v>
      </c>
      <c r="M64">
        <v>909700</v>
      </c>
      <c r="N64">
        <f t="shared" si="4"/>
        <v>91</v>
      </c>
      <c r="P64">
        <f t="shared" si="8"/>
        <v>59</v>
      </c>
      <c r="Q64">
        <f t="shared" si="5"/>
        <v>0</v>
      </c>
    </row>
    <row r="65" spans="1:17" x14ac:dyDescent="0.3">
      <c r="A65">
        <v>19522000</v>
      </c>
      <c r="B65">
        <f t="shared" si="0"/>
        <v>20</v>
      </c>
      <c r="D65">
        <f t="shared" si="6"/>
        <v>60</v>
      </c>
      <c r="E65">
        <f t="shared" si="1"/>
        <v>0</v>
      </c>
      <c r="G65">
        <v>42501600</v>
      </c>
      <c r="H65">
        <f t="shared" si="2"/>
        <v>43</v>
      </c>
      <c r="J65">
        <f t="shared" si="7"/>
        <v>60</v>
      </c>
      <c r="K65">
        <f t="shared" si="3"/>
        <v>0</v>
      </c>
      <c r="M65">
        <v>1047700</v>
      </c>
      <c r="N65">
        <f t="shared" si="4"/>
        <v>105</v>
      </c>
      <c r="P65">
        <f t="shared" si="8"/>
        <v>60</v>
      </c>
      <c r="Q65">
        <f t="shared" si="5"/>
        <v>0</v>
      </c>
    </row>
    <row r="66" spans="1:17" x14ac:dyDescent="0.3">
      <c r="A66">
        <v>20962700</v>
      </c>
      <c r="B66">
        <f t="shared" si="0"/>
        <v>21</v>
      </c>
      <c r="D66">
        <f t="shared" si="6"/>
        <v>61</v>
      </c>
      <c r="E66">
        <f t="shared" si="1"/>
        <v>0</v>
      </c>
      <c r="G66">
        <v>42742600</v>
      </c>
      <c r="H66">
        <f t="shared" si="2"/>
        <v>43</v>
      </c>
      <c r="J66">
        <f t="shared" si="7"/>
        <v>61</v>
      </c>
      <c r="K66">
        <f t="shared" si="3"/>
        <v>0</v>
      </c>
      <c r="M66">
        <v>961200</v>
      </c>
      <c r="N66">
        <f t="shared" si="4"/>
        <v>96</v>
      </c>
      <c r="P66">
        <f t="shared" si="8"/>
        <v>61</v>
      </c>
      <c r="Q66">
        <f t="shared" si="5"/>
        <v>0</v>
      </c>
    </row>
    <row r="67" spans="1:17" x14ac:dyDescent="0.3">
      <c r="A67">
        <v>19822900</v>
      </c>
      <c r="B67">
        <f t="shared" si="0"/>
        <v>20</v>
      </c>
      <c r="D67">
        <f t="shared" si="6"/>
        <v>62</v>
      </c>
      <c r="E67">
        <f t="shared" si="1"/>
        <v>0</v>
      </c>
      <c r="G67">
        <v>40499200</v>
      </c>
      <c r="H67">
        <f t="shared" si="2"/>
        <v>40</v>
      </c>
      <c r="J67">
        <f t="shared" si="7"/>
        <v>62</v>
      </c>
      <c r="K67">
        <f t="shared" si="3"/>
        <v>0</v>
      </c>
      <c r="M67">
        <v>916100</v>
      </c>
      <c r="N67">
        <f t="shared" si="4"/>
        <v>92</v>
      </c>
      <c r="P67">
        <f t="shared" si="8"/>
        <v>62</v>
      </c>
      <c r="Q67">
        <f t="shared" si="5"/>
        <v>0</v>
      </c>
    </row>
    <row r="68" spans="1:17" x14ac:dyDescent="0.3">
      <c r="A68">
        <v>19663800</v>
      </c>
      <c r="B68">
        <f t="shared" si="0"/>
        <v>20</v>
      </c>
      <c r="D68">
        <f t="shared" si="6"/>
        <v>63</v>
      </c>
      <c r="E68">
        <f t="shared" si="1"/>
        <v>0</v>
      </c>
      <c r="G68">
        <v>38660800</v>
      </c>
      <c r="H68">
        <f t="shared" si="2"/>
        <v>39</v>
      </c>
      <c r="J68">
        <f t="shared" si="7"/>
        <v>63</v>
      </c>
      <c r="K68">
        <f t="shared" si="3"/>
        <v>0</v>
      </c>
      <c r="M68">
        <v>910000</v>
      </c>
      <c r="N68">
        <f t="shared" si="4"/>
        <v>91</v>
      </c>
      <c r="P68">
        <f t="shared" si="8"/>
        <v>63</v>
      </c>
      <c r="Q68">
        <f t="shared" si="5"/>
        <v>0</v>
      </c>
    </row>
    <row r="69" spans="1:17" x14ac:dyDescent="0.3">
      <c r="A69">
        <v>24950700</v>
      </c>
      <c r="B69">
        <f t="shared" si="0"/>
        <v>25</v>
      </c>
      <c r="D69">
        <f t="shared" si="6"/>
        <v>64</v>
      </c>
      <c r="E69">
        <f t="shared" si="1"/>
        <v>0</v>
      </c>
      <c r="G69">
        <v>40056000</v>
      </c>
      <c r="H69">
        <f t="shared" si="2"/>
        <v>40</v>
      </c>
      <c r="J69">
        <f t="shared" si="7"/>
        <v>64</v>
      </c>
      <c r="K69">
        <f t="shared" si="3"/>
        <v>0</v>
      </c>
      <c r="M69">
        <v>906400</v>
      </c>
      <c r="N69">
        <f t="shared" si="4"/>
        <v>91</v>
      </c>
      <c r="P69">
        <f t="shared" si="8"/>
        <v>64</v>
      </c>
      <c r="Q69">
        <f t="shared" si="5"/>
        <v>0</v>
      </c>
    </row>
    <row r="70" spans="1:17" x14ac:dyDescent="0.3">
      <c r="A70">
        <v>20219000</v>
      </c>
      <c r="B70">
        <f t="shared" si="0"/>
        <v>20</v>
      </c>
      <c r="D70">
        <f t="shared" si="6"/>
        <v>65</v>
      </c>
      <c r="E70">
        <f t="shared" si="1"/>
        <v>0</v>
      </c>
      <c r="G70">
        <v>39520500</v>
      </c>
      <c r="H70">
        <f t="shared" si="2"/>
        <v>40</v>
      </c>
      <c r="J70">
        <f t="shared" si="7"/>
        <v>65</v>
      </c>
      <c r="K70">
        <f t="shared" si="3"/>
        <v>0</v>
      </c>
      <c r="M70">
        <v>909200</v>
      </c>
      <c r="N70">
        <f t="shared" si="4"/>
        <v>91</v>
      </c>
      <c r="P70">
        <f t="shared" si="8"/>
        <v>65</v>
      </c>
      <c r="Q70">
        <f t="shared" si="5"/>
        <v>0</v>
      </c>
    </row>
    <row r="71" spans="1:17" x14ac:dyDescent="0.3">
      <c r="A71">
        <v>20370100</v>
      </c>
      <c r="B71">
        <f t="shared" ref="B71:B105" si="9">ROUND(A71/$B$2, 0)</f>
        <v>20</v>
      </c>
      <c r="D71">
        <f t="shared" si="6"/>
        <v>66</v>
      </c>
      <c r="E71">
        <f t="shared" ref="E71:E134" si="10">COUNTIF($B$6:$B$1000006,D71)</f>
        <v>0</v>
      </c>
      <c r="G71">
        <v>39318900</v>
      </c>
      <c r="H71">
        <f t="shared" ref="H71:H105" si="11">ROUND(G71/$H$2, 0)</f>
        <v>39</v>
      </c>
      <c r="J71">
        <f t="shared" si="7"/>
        <v>66</v>
      </c>
      <c r="K71">
        <f t="shared" ref="K71:K134" si="12">COUNTIF($H$6:$H$1000006,J71)</f>
        <v>0</v>
      </c>
      <c r="M71">
        <v>890100</v>
      </c>
      <c r="N71">
        <f t="shared" ref="N71:N105" si="13">ROUND(M71/$N$2, 0)</f>
        <v>89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20424200</v>
      </c>
      <c r="B72">
        <f t="shared" si="9"/>
        <v>20</v>
      </c>
      <c r="D72">
        <f t="shared" ref="D72:D135" si="15">D71+1</f>
        <v>67</v>
      </c>
      <c r="E72">
        <f t="shared" si="10"/>
        <v>0</v>
      </c>
      <c r="G72">
        <v>40725500</v>
      </c>
      <c r="H72">
        <f t="shared" si="11"/>
        <v>41</v>
      </c>
      <c r="J72">
        <f t="shared" ref="J72:J135" si="16">J71+1</f>
        <v>67</v>
      </c>
      <c r="K72">
        <f t="shared" si="12"/>
        <v>0</v>
      </c>
      <c r="M72">
        <v>895700</v>
      </c>
      <c r="N72">
        <f t="shared" si="13"/>
        <v>90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19279600</v>
      </c>
      <c r="B73">
        <f t="shared" si="9"/>
        <v>19</v>
      </c>
      <c r="D73">
        <f t="shared" si="15"/>
        <v>68</v>
      </c>
      <c r="E73">
        <f t="shared" si="10"/>
        <v>0</v>
      </c>
      <c r="G73">
        <v>39314700</v>
      </c>
      <c r="H73">
        <f t="shared" si="11"/>
        <v>39</v>
      </c>
      <c r="J73">
        <f t="shared" si="16"/>
        <v>68</v>
      </c>
      <c r="K73">
        <f t="shared" si="12"/>
        <v>0</v>
      </c>
      <c r="M73">
        <v>911300</v>
      </c>
      <c r="N73">
        <f t="shared" si="13"/>
        <v>91</v>
      </c>
      <c r="P73">
        <f t="shared" si="17"/>
        <v>68</v>
      </c>
      <c r="Q73">
        <f t="shared" si="14"/>
        <v>0</v>
      </c>
    </row>
    <row r="74" spans="1:17" x14ac:dyDescent="0.3">
      <c r="A74">
        <v>18904300</v>
      </c>
      <c r="B74">
        <f t="shared" si="9"/>
        <v>19</v>
      </c>
      <c r="D74">
        <f t="shared" si="15"/>
        <v>69</v>
      </c>
      <c r="E74">
        <f t="shared" si="10"/>
        <v>0</v>
      </c>
      <c r="G74">
        <v>38792300</v>
      </c>
      <c r="H74">
        <f t="shared" si="11"/>
        <v>39</v>
      </c>
      <c r="J74">
        <f t="shared" si="16"/>
        <v>69</v>
      </c>
      <c r="K74">
        <f t="shared" si="12"/>
        <v>0</v>
      </c>
      <c r="M74">
        <v>934100</v>
      </c>
      <c r="N74">
        <f t="shared" si="13"/>
        <v>93</v>
      </c>
      <c r="P74">
        <f t="shared" si="17"/>
        <v>69</v>
      </c>
      <c r="Q74">
        <f t="shared" si="14"/>
        <v>0</v>
      </c>
    </row>
    <row r="75" spans="1:17" x14ac:dyDescent="0.3">
      <c r="A75">
        <v>20875400</v>
      </c>
      <c r="B75">
        <f t="shared" si="9"/>
        <v>21</v>
      </c>
      <c r="D75">
        <f t="shared" si="15"/>
        <v>70</v>
      </c>
      <c r="E75">
        <f t="shared" si="10"/>
        <v>0</v>
      </c>
      <c r="G75">
        <v>40967600</v>
      </c>
      <c r="H75">
        <f t="shared" si="11"/>
        <v>41</v>
      </c>
      <c r="J75">
        <f t="shared" si="16"/>
        <v>70</v>
      </c>
      <c r="K75">
        <f t="shared" si="12"/>
        <v>0</v>
      </c>
      <c r="M75">
        <v>896700</v>
      </c>
      <c r="N75">
        <f t="shared" si="13"/>
        <v>90</v>
      </c>
      <c r="P75">
        <f t="shared" si="17"/>
        <v>70</v>
      </c>
      <c r="Q75">
        <f t="shared" si="14"/>
        <v>0</v>
      </c>
    </row>
    <row r="76" spans="1:17" x14ac:dyDescent="0.3">
      <c r="A76">
        <v>19410300</v>
      </c>
      <c r="B76">
        <f t="shared" si="9"/>
        <v>19</v>
      </c>
      <c r="D76">
        <f t="shared" si="15"/>
        <v>71</v>
      </c>
      <c r="E76">
        <f t="shared" si="10"/>
        <v>0</v>
      </c>
      <c r="G76">
        <v>38951000</v>
      </c>
      <c r="H76">
        <f t="shared" si="11"/>
        <v>39</v>
      </c>
      <c r="J76">
        <f t="shared" si="16"/>
        <v>71</v>
      </c>
      <c r="K76">
        <f t="shared" si="12"/>
        <v>0</v>
      </c>
      <c r="M76">
        <v>949400</v>
      </c>
      <c r="N76">
        <f t="shared" si="13"/>
        <v>95</v>
      </c>
      <c r="P76">
        <f t="shared" si="17"/>
        <v>71</v>
      </c>
      <c r="Q76">
        <f t="shared" si="14"/>
        <v>0</v>
      </c>
    </row>
    <row r="77" spans="1:17" x14ac:dyDescent="0.3">
      <c r="A77">
        <v>20015200</v>
      </c>
      <c r="B77">
        <f t="shared" si="9"/>
        <v>20</v>
      </c>
      <c r="D77">
        <f t="shared" si="15"/>
        <v>72</v>
      </c>
      <c r="E77">
        <f t="shared" si="10"/>
        <v>0</v>
      </c>
      <c r="G77">
        <v>42725400</v>
      </c>
      <c r="H77">
        <f t="shared" si="11"/>
        <v>43</v>
      </c>
      <c r="J77">
        <f t="shared" si="16"/>
        <v>72</v>
      </c>
      <c r="K77">
        <f t="shared" si="12"/>
        <v>0</v>
      </c>
      <c r="M77">
        <v>914300</v>
      </c>
      <c r="N77">
        <f t="shared" si="13"/>
        <v>91</v>
      </c>
      <c r="P77">
        <f t="shared" si="17"/>
        <v>72</v>
      </c>
      <c r="Q77">
        <f t="shared" si="14"/>
        <v>0</v>
      </c>
    </row>
    <row r="78" spans="1:17" x14ac:dyDescent="0.3">
      <c r="A78">
        <v>22082800</v>
      </c>
      <c r="B78">
        <f t="shared" si="9"/>
        <v>22</v>
      </c>
      <c r="D78">
        <f t="shared" si="15"/>
        <v>73</v>
      </c>
      <c r="E78">
        <f t="shared" si="10"/>
        <v>0</v>
      </c>
      <c r="G78">
        <v>40562400</v>
      </c>
      <c r="H78">
        <f t="shared" si="11"/>
        <v>41</v>
      </c>
      <c r="J78">
        <f t="shared" si="16"/>
        <v>73</v>
      </c>
      <c r="K78">
        <f t="shared" si="12"/>
        <v>0</v>
      </c>
      <c r="M78">
        <v>917400</v>
      </c>
      <c r="N78">
        <f t="shared" si="13"/>
        <v>92</v>
      </c>
      <c r="P78">
        <f t="shared" si="17"/>
        <v>73</v>
      </c>
      <c r="Q78">
        <f t="shared" si="14"/>
        <v>0</v>
      </c>
    </row>
    <row r="79" spans="1:17" x14ac:dyDescent="0.3">
      <c r="A79">
        <v>19884700</v>
      </c>
      <c r="B79">
        <f t="shared" si="9"/>
        <v>20</v>
      </c>
      <c r="D79">
        <f t="shared" si="15"/>
        <v>74</v>
      </c>
      <c r="E79">
        <f t="shared" si="10"/>
        <v>0</v>
      </c>
      <c r="G79">
        <v>38982500</v>
      </c>
      <c r="H79">
        <f t="shared" si="11"/>
        <v>39</v>
      </c>
      <c r="J79">
        <f t="shared" si="16"/>
        <v>74</v>
      </c>
      <c r="K79">
        <f t="shared" si="12"/>
        <v>0</v>
      </c>
      <c r="M79">
        <v>881500</v>
      </c>
      <c r="N79">
        <f t="shared" si="13"/>
        <v>88</v>
      </c>
      <c r="P79">
        <f t="shared" si="17"/>
        <v>74</v>
      </c>
      <c r="Q79">
        <f t="shared" si="14"/>
        <v>0</v>
      </c>
    </row>
    <row r="80" spans="1:17" x14ac:dyDescent="0.3">
      <c r="A80">
        <v>19842700</v>
      </c>
      <c r="B80">
        <f t="shared" si="9"/>
        <v>20</v>
      </c>
      <c r="D80">
        <f t="shared" si="15"/>
        <v>75</v>
      </c>
      <c r="E80">
        <f t="shared" si="10"/>
        <v>0</v>
      </c>
      <c r="G80">
        <v>39883000</v>
      </c>
      <c r="H80">
        <f t="shared" si="11"/>
        <v>40</v>
      </c>
      <c r="J80">
        <f t="shared" si="16"/>
        <v>75</v>
      </c>
      <c r="K80">
        <f t="shared" si="12"/>
        <v>0</v>
      </c>
      <c r="M80">
        <v>876500</v>
      </c>
      <c r="N80">
        <f t="shared" si="13"/>
        <v>88</v>
      </c>
      <c r="P80">
        <f t="shared" si="17"/>
        <v>75</v>
      </c>
      <c r="Q80">
        <f t="shared" si="14"/>
        <v>0</v>
      </c>
    </row>
    <row r="81" spans="1:17" x14ac:dyDescent="0.3">
      <c r="A81">
        <v>19521200</v>
      </c>
      <c r="B81">
        <f t="shared" si="9"/>
        <v>20</v>
      </c>
      <c r="D81">
        <f t="shared" si="15"/>
        <v>76</v>
      </c>
      <c r="E81">
        <f t="shared" si="10"/>
        <v>0</v>
      </c>
      <c r="G81">
        <v>38479300</v>
      </c>
      <c r="H81">
        <f t="shared" si="11"/>
        <v>38</v>
      </c>
      <c r="J81">
        <f t="shared" si="16"/>
        <v>76</v>
      </c>
      <c r="K81">
        <f t="shared" si="12"/>
        <v>0</v>
      </c>
      <c r="M81">
        <v>879200</v>
      </c>
      <c r="N81">
        <f t="shared" si="13"/>
        <v>88</v>
      </c>
      <c r="P81">
        <f t="shared" si="17"/>
        <v>76</v>
      </c>
      <c r="Q81">
        <f t="shared" si="14"/>
        <v>0</v>
      </c>
    </row>
    <row r="82" spans="1:17" x14ac:dyDescent="0.3">
      <c r="A82">
        <v>21476200</v>
      </c>
      <c r="B82">
        <f t="shared" si="9"/>
        <v>21</v>
      </c>
      <c r="D82">
        <f t="shared" si="15"/>
        <v>77</v>
      </c>
      <c r="E82">
        <f t="shared" si="10"/>
        <v>0</v>
      </c>
      <c r="G82">
        <v>40681600</v>
      </c>
      <c r="H82">
        <f t="shared" si="11"/>
        <v>41</v>
      </c>
      <c r="J82">
        <f t="shared" si="16"/>
        <v>77</v>
      </c>
      <c r="K82">
        <f t="shared" si="12"/>
        <v>0</v>
      </c>
      <c r="M82">
        <v>869900</v>
      </c>
      <c r="N82">
        <f t="shared" si="13"/>
        <v>87</v>
      </c>
      <c r="P82">
        <f t="shared" si="17"/>
        <v>77</v>
      </c>
      <c r="Q82">
        <f t="shared" si="14"/>
        <v>0</v>
      </c>
    </row>
    <row r="83" spans="1:17" x14ac:dyDescent="0.3">
      <c r="A83">
        <v>19418700</v>
      </c>
      <c r="B83">
        <f t="shared" si="9"/>
        <v>19</v>
      </c>
      <c r="D83">
        <f t="shared" si="15"/>
        <v>78</v>
      </c>
      <c r="E83">
        <f t="shared" si="10"/>
        <v>0</v>
      </c>
      <c r="G83">
        <v>42310300</v>
      </c>
      <c r="H83">
        <f t="shared" si="11"/>
        <v>42</v>
      </c>
      <c r="J83">
        <f t="shared" si="16"/>
        <v>78</v>
      </c>
      <c r="K83">
        <f t="shared" si="12"/>
        <v>0</v>
      </c>
      <c r="M83">
        <v>965900</v>
      </c>
      <c r="N83">
        <f t="shared" si="13"/>
        <v>97</v>
      </c>
      <c r="P83">
        <f t="shared" si="17"/>
        <v>78</v>
      </c>
      <c r="Q83">
        <f t="shared" si="14"/>
        <v>0</v>
      </c>
    </row>
    <row r="84" spans="1:17" x14ac:dyDescent="0.3">
      <c r="A84">
        <v>18931300</v>
      </c>
      <c r="B84">
        <f t="shared" si="9"/>
        <v>19</v>
      </c>
      <c r="D84">
        <f t="shared" si="15"/>
        <v>79</v>
      </c>
      <c r="E84">
        <f t="shared" si="10"/>
        <v>0</v>
      </c>
      <c r="G84">
        <v>39148100</v>
      </c>
      <c r="H84">
        <f t="shared" si="11"/>
        <v>39</v>
      </c>
      <c r="J84">
        <f t="shared" si="16"/>
        <v>79</v>
      </c>
      <c r="K84">
        <f t="shared" si="12"/>
        <v>0</v>
      </c>
      <c r="M84">
        <v>1097900</v>
      </c>
      <c r="N84">
        <f t="shared" si="13"/>
        <v>110</v>
      </c>
      <c r="P84">
        <f t="shared" si="17"/>
        <v>79</v>
      </c>
      <c r="Q84">
        <f t="shared" si="14"/>
        <v>0</v>
      </c>
    </row>
    <row r="85" spans="1:17" x14ac:dyDescent="0.3">
      <c r="A85">
        <v>23554900</v>
      </c>
      <c r="B85">
        <f t="shared" si="9"/>
        <v>24</v>
      </c>
      <c r="D85">
        <f t="shared" si="15"/>
        <v>80</v>
      </c>
      <c r="E85">
        <f t="shared" si="10"/>
        <v>0</v>
      </c>
      <c r="G85">
        <v>40420600</v>
      </c>
      <c r="H85">
        <f t="shared" si="11"/>
        <v>40</v>
      </c>
      <c r="J85">
        <f t="shared" si="16"/>
        <v>80</v>
      </c>
      <c r="K85">
        <f t="shared" si="12"/>
        <v>0</v>
      </c>
      <c r="M85">
        <v>928700</v>
      </c>
      <c r="N85">
        <f t="shared" si="13"/>
        <v>93</v>
      </c>
      <c r="P85">
        <f t="shared" si="17"/>
        <v>80</v>
      </c>
      <c r="Q85">
        <f t="shared" si="14"/>
        <v>0</v>
      </c>
    </row>
    <row r="86" spans="1:17" x14ac:dyDescent="0.3">
      <c r="A86">
        <v>20620200</v>
      </c>
      <c r="B86">
        <f t="shared" si="9"/>
        <v>21</v>
      </c>
      <c r="D86">
        <f t="shared" si="15"/>
        <v>81</v>
      </c>
      <c r="E86">
        <f t="shared" si="10"/>
        <v>0</v>
      </c>
      <c r="G86">
        <v>39386000</v>
      </c>
      <c r="H86">
        <f t="shared" si="11"/>
        <v>39</v>
      </c>
      <c r="J86">
        <f t="shared" si="16"/>
        <v>81</v>
      </c>
      <c r="K86">
        <f t="shared" si="12"/>
        <v>0</v>
      </c>
      <c r="M86">
        <v>984800</v>
      </c>
      <c r="N86">
        <f t="shared" si="13"/>
        <v>98</v>
      </c>
      <c r="P86">
        <f t="shared" si="17"/>
        <v>81</v>
      </c>
      <c r="Q86">
        <f t="shared" si="14"/>
        <v>0</v>
      </c>
    </row>
    <row r="87" spans="1:17" x14ac:dyDescent="0.3">
      <c r="A87">
        <v>19224500</v>
      </c>
      <c r="B87">
        <f t="shared" si="9"/>
        <v>19</v>
      </c>
      <c r="D87">
        <f t="shared" si="15"/>
        <v>82</v>
      </c>
      <c r="E87">
        <f t="shared" si="10"/>
        <v>0</v>
      </c>
      <c r="G87">
        <v>41014500</v>
      </c>
      <c r="H87">
        <f t="shared" si="11"/>
        <v>41</v>
      </c>
      <c r="J87">
        <f t="shared" si="16"/>
        <v>82</v>
      </c>
      <c r="K87">
        <f t="shared" si="12"/>
        <v>0</v>
      </c>
      <c r="M87">
        <v>1008900</v>
      </c>
      <c r="N87">
        <f t="shared" si="13"/>
        <v>101</v>
      </c>
      <c r="P87">
        <f t="shared" si="17"/>
        <v>82</v>
      </c>
      <c r="Q87">
        <f t="shared" si="14"/>
        <v>0</v>
      </c>
    </row>
    <row r="88" spans="1:17" x14ac:dyDescent="0.3">
      <c r="A88">
        <v>19906600</v>
      </c>
      <c r="B88">
        <f t="shared" si="9"/>
        <v>20</v>
      </c>
      <c r="D88">
        <f t="shared" si="15"/>
        <v>83</v>
      </c>
      <c r="E88">
        <f t="shared" si="10"/>
        <v>0</v>
      </c>
      <c r="G88">
        <v>42459800</v>
      </c>
      <c r="H88">
        <f t="shared" si="11"/>
        <v>42</v>
      </c>
      <c r="J88">
        <f t="shared" si="16"/>
        <v>83</v>
      </c>
      <c r="K88">
        <f t="shared" si="12"/>
        <v>0</v>
      </c>
      <c r="M88">
        <v>879000</v>
      </c>
      <c r="N88">
        <f t="shared" si="13"/>
        <v>88</v>
      </c>
      <c r="P88">
        <f t="shared" si="17"/>
        <v>83</v>
      </c>
      <c r="Q88">
        <f t="shared" si="14"/>
        <v>0</v>
      </c>
    </row>
    <row r="89" spans="1:17" x14ac:dyDescent="0.3">
      <c r="A89">
        <v>22944200</v>
      </c>
      <c r="B89">
        <f t="shared" si="9"/>
        <v>23</v>
      </c>
      <c r="D89">
        <f t="shared" si="15"/>
        <v>84</v>
      </c>
      <c r="E89">
        <f t="shared" si="10"/>
        <v>0</v>
      </c>
      <c r="G89">
        <v>42688000</v>
      </c>
      <c r="H89">
        <f t="shared" si="11"/>
        <v>43</v>
      </c>
      <c r="J89">
        <f t="shared" si="16"/>
        <v>84</v>
      </c>
      <c r="K89">
        <f t="shared" si="12"/>
        <v>0</v>
      </c>
      <c r="M89">
        <v>932700</v>
      </c>
      <c r="N89">
        <f t="shared" si="13"/>
        <v>93</v>
      </c>
      <c r="P89">
        <f t="shared" si="17"/>
        <v>84</v>
      </c>
      <c r="Q89">
        <f t="shared" si="14"/>
        <v>0</v>
      </c>
    </row>
    <row r="90" spans="1:17" x14ac:dyDescent="0.3">
      <c r="A90">
        <v>19749900</v>
      </c>
      <c r="B90">
        <f t="shared" si="9"/>
        <v>20</v>
      </c>
      <c r="D90">
        <f t="shared" si="15"/>
        <v>85</v>
      </c>
      <c r="E90">
        <f t="shared" si="10"/>
        <v>0</v>
      </c>
      <c r="G90">
        <v>41049500</v>
      </c>
      <c r="H90">
        <f t="shared" si="11"/>
        <v>41</v>
      </c>
      <c r="J90">
        <f t="shared" si="16"/>
        <v>85</v>
      </c>
      <c r="K90">
        <f t="shared" si="12"/>
        <v>0</v>
      </c>
      <c r="M90">
        <v>894600</v>
      </c>
      <c r="N90">
        <f t="shared" si="13"/>
        <v>89</v>
      </c>
      <c r="P90">
        <f t="shared" si="17"/>
        <v>85</v>
      </c>
      <c r="Q90">
        <f t="shared" si="14"/>
        <v>0</v>
      </c>
    </row>
    <row r="91" spans="1:17" x14ac:dyDescent="0.3">
      <c r="A91">
        <v>20783500</v>
      </c>
      <c r="B91">
        <f t="shared" si="9"/>
        <v>21</v>
      </c>
      <c r="D91">
        <f t="shared" si="15"/>
        <v>86</v>
      </c>
      <c r="E91">
        <f t="shared" si="10"/>
        <v>0</v>
      </c>
      <c r="G91">
        <v>38765500</v>
      </c>
      <c r="H91">
        <f t="shared" si="11"/>
        <v>39</v>
      </c>
      <c r="J91">
        <f t="shared" si="16"/>
        <v>86</v>
      </c>
      <c r="K91">
        <f t="shared" si="12"/>
        <v>0</v>
      </c>
      <c r="M91">
        <v>964200</v>
      </c>
      <c r="N91">
        <f t="shared" si="13"/>
        <v>96</v>
      </c>
      <c r="P91">
        <f t="shared" si="17"/>
        <v>86</v>
      </c>
      <c r="Q91">
        <f t="shared" si="14"/>
        <v>0</v>
      </c>
    </row>
    <row r="92" spans="1:17" x14ac:dyDescent="0.3">
      <c r="A92">
        <v>20172600</v>
      </c>
      <c r="B92">
        <f t="shared" si="9"/>
        <v>20</v>
      </c>
      <c r="D92">
        <f t="shared" si="15"/>
        <v>87</v>
      </c>
      <c r="E92">
        <f t="shared" si="10"/>
        <v>0</v>
      </c>
      <c r="G92">
        <v>39744200</v>
      </c>
      <c r="H92">
        <f t="shared" si="11"/>
        <v>40</v>
      </c>
      <c r="J92">
        <f t="shared" si="16"/>
        <v>87</v>
      </c>
      <c r="K92">
        <f t="shared" si="12"/>
        <v>0</v>
      </c>
      <c r="M92">
        <v>923900</v>
      </c>
      <c r="N92">
        <f t="shared" si="13"/>
        <v>92</v>
      </c>
      <c r="P92">
        <f t="shared" si="17"/>
        <v>87</v>
      </c>
      <c r="Q92">
        <f t="shared" si="14"/>
        <v>1</v>
      </c>
    </row>
    <row r="93" spans="1:17" x14ac:dyDescent="0.3">
      <c r="A93">
        <v>19178900</v>
      </c>
      <c r="B93">
        <f t="shared" si="9"/>
        <v>19</v>
      </c>
      <c r="D93">
        <f t="shared" si="15"/>
        <v>88</v>
      </c>
      <c r="E93">
        <f t="shared" si="10"/>
        <v>0</v>
      </c>
      <c r="G93">
        <v>39863300</v>
      </c>
      <c r="H93">
        <f t="shared" si="11"/>
        <v>40</v>
      </c>
      <c r="J93">
        <f t="shared" si="16"/>
        <v>88</v>
      </c>
      <c r="K93">
        <f t="shared" si="12"/>
        <v>0</v>
      </c>
      <c r="M93">
        <v>1029100</v>
      </c>
      <c r="N93">
        <f t="shared" si="13"/>
        <v>103</v>
      </c>
      <c r="P93">
        <f t="shared" si="17"/>
        <v>88</v>
      </c>
      <c r="Q93">
        <f t="shared" si="14"/>
        <v>4</v>
      </c>
    </row>
    <row r="94" spans="1:17" x14ac:dyDescent="0.3">
      <c r="A94">
        <v>19139100</v>
      </c>
      <c r="B94">
        <f t="shared" si="9"/>
        <v>19</v>
      </c>
      <c r="D94">
        <f t="shared" si="15"/>
        <v>89</v>
      </c>
      <c r="E94">
        <f t="shared" si="10"/>
        <v>0</v>
      </c>
      <c r="G94">
        <v>39433300</v>
      </c>
      <c r="H94">
        <f t="shared" si="11"/>
        <v>39</v>
      </c>
      <c r="J94">
        <f t="shared" si="16"/>
        <v>89</v>
      </c>
      <c r="K94">
        <f t="shared" si="12"/>
        <v>0</v>
      </c>
      <c r="M94">
        <v>1074100</v>
      </c>
      <c r="N94">
        <f t="shared" si="13"/>
        <v>107</v>
      </c>
      <c r="P94">
        <f t="shared" si="17"/>
        <v>89</v>
      </c>
      <c r="Q94">
        <f t="shared" si="14"/>
        <v>10</v>
      </c>
    </row>
    <row r="95" spans="1:17" x14ac:dyDescent="0.3">
      <c r="A95">
        <v>20692000</v>
      </c>
      <c r="B95">
        <f t="shared" si="9"/>
        <v>21</v>
      </c>
      <c r="D95">
        <f t="shared" si="15"/>
        <v>90</v>
      </c>
      <c r="E95">
        <f t="shared" si="10"/>
        <v>0</v>
      </c>
      <c r="G95">
        <v>40218100</v>
      </c>
      <c r="H95">
        <f t="shared" si="11"/>
        <v>40</v>
      </c>
      <c r="J95">
        <f t="shared" si="16"/>
        <v>90</v>
      </c>
      <c r="K95">
        <f t="shared" si="12"/>
        <v>0</v>
      </c>
      <c r="M95">
        <v>1133600</v>
      </c>
      <c r="N95">
        <f t="shared" si="13"/>
        <v>113</v>
      </c>
      <c r="P95">
        <f t="shared" si="17"/>
        <v>90</v>
      </c>
      <c r="Q95">
        <f t="shared" si="14"/>
        <v>12</v>
      </c>
    </row>
    <row r="96" spans="1:17" x14ac:dyDescent="0.3">
      <c r="A96">
        <v>19775700</v>
      </c>
      <c r="B96">
        <f t="shared" si="9"/>
        <v>20</v>
      </c>
      <c r="D96">
        <f t="shared" si="15"/>
        <v>91</v>
      </c>
      <c r="E96">
        <f t="shared" si="10"/>
        <v>0</v>
      </c>
      <c r="G96">
        <v>42868300</v>
      </c>
      <c r="H96">
        <f t="shared" si="11"/>
        <v>43</v>
      </c>
      <c r="J96">
        <f t="shared" si="16"/>
        <v>91</v>
      </c>
      <c r="K96">
        <f t="shared" si="12"/>
        <v>0</v>
      </c>
      <c r="M96">
        <v>1076900</v>
      </c>
      <c r="N96">
        <f t="shared" si="13"/>
        <v>108</v>
      </c>
      <c r="P96">
        <f t="shared" si="17"/>
        <v>91</v>
      </c>
      <c r="Q96">
        <f t="shared" si="14"/>
        <v>17</v>
      </c>
    </row>
    <row r="97" spans="1:17" x14ac:dyDescent="0.3">
      <c r="A97">
        <v>19189200</v>
      </c>
      <c r="B97">
        <f t="shared" si="9"/>
        <v>19</v>
      </c>
      <c r="D97">
        <f t="shared" si="15"/>
        <v>92</v>
      </c>
      <c r="E97">
        <f t="shared" si="10"/>
        <v>0</v>
      </c>
      <c r="G97">
        <v>39313400</v>
      </c>
      <c r="H97">
        <f t="shared" si="11"/>
        <v>39</v>
      </c>
      <c r="J97">
        <f t="shared" si="16"/>
        <v>92</v>
      </c>
      <c r="K97">
        <f t="shared" si="12"/>
        <v>0</v>
      </c>
      <c r="M97">
        <v>991300</v>
      </c>
      <c r="N97">
        <f t="shared" si="13"/>
        <v>99</v>
      </c>
      <c r="P97">
        <f t="shared" si="17"/>
        <v>92</v>
      </c>
      <c r="Q97">
        <f t="shared" si="14"/>
        <v>7</v>
      </c>
    </row>
    <row r="98" spans="1:17" x14ac:dyDescent="0.3">
      <c r="A98">
        <v>22285000</v>
      </c>
      <c r="B98">
        <f t="shared" si="9"/>
        <v>22</v>
      </c>
      <c r="D98">
        <f t="shared" si="15"/>
        <v>93</v>
      </c>
      <c r="E98">
        <f t="shared" si="10"/>
        <v>0</v>
      </c>
      <c r="G98">
        <v>40376000</v>
      </c>
      <c r="H98">
        <f t="shared" si="11"/>
        <v>40</v>
      </c>
      <c r="J98">
        <f t="shared" si="16"/>
        <v>93</v>
      </c>
      <c r="K98">
        <f t="shared" si="12"/>
        <v>0</v>
      </c>
      <c r="M98">
        <v>1193100</v>
      </c>
      <c r="N98">
        <f t="shared" si="13"/>
        <v>119</v>
      </c>
      <c r="P98">
        <f t="shared" si="17"/>
        <v>93</v>
      </c>
      <c r="Q98">
        <f t="shared" si="14"/>
        <v>5</v>
      </c>
    </row>
    <row r="99" spans="1:17" x14ac:dyDescent="0.3">
      <c r="A99">
        <v>20203200</v>
      </c>
      <c r="B99">
        <f t="shared" si="9"/>
        <v>20</v>
      </c>
      <c r="D99">
        <f t="shared" si="15"/>
        <v>94</v>
      </c>
      <c r="E99">
        <f t="shared" si="10"/>
        <v>0</v>
      </c>
      <c r="G99">
        <v>38764300</v>
      </c>
      <c r="H99">
        <f t="shared" si="11"/>
        <v>39</v>
      </c>
      <c r="J99">
        <f t="shared" si="16"/>
        <v>94</v>
      </c>
      <c r="K99">
        <f t="shared" si="12"/>
        <v>0</v>
      </c>
      <c r="M99">
        <v>907100</v>
      </c>
      <c r="N99">
        <f t="shared" si="13"/>
        <v>91</v>
      </c>
      <c r="P99">
        <f t="shared" si="17"/>
        <v>94</v>
      </c>
      <c r="Q99">
        <f t="shared" si="14"/>
        <v>1</v>
      </c>
    </row>
    <row r="100" spans="1:17" x14ac:dyDescent="0.3">
      <c r="A100">
        <v>19334300</v>
      </c>
      <c r="B100">
        <f t="shared" si="9"/>
        <v>19</v>
      </c>
      <c r="D100">
        <f t="shared" si="15"/>
        <v>95</v>
      </c>
      <c r="E100">
        <f t="shared" si="10"/>
        <v>0</v>
      </c>
      <c r="G100">
        <v>40024800</v>
      </c>
      <c r="H100">
        <f t="shared" si="11"/>
        <v>40</v>
      </c>
      <c r="J100">
        <f t="shared" si="16"/>
        <v>95</v>
      </c>
      <c r="K100">
        <f t="shared" si="12"/>
        <v>0</v>
      </c>
      <c r="M100">
        <v>1377700</v>
      </c>
      <c r="N100">
        <f t="shared" si="13"/>
        <v>138</v>
      </c>
      <c r="P100">
        <f t="shared" si="17"/>
        <v>95</v>
      </c>
      <c r="Q100">
        <f t="shared" si="14"/>
        <v>4</v>
      </c>
    </row>
    <row r="101" spans="1:17" x14ac:dyDescent="0.3">
      <c r="A101">
        <v>26479800</v>
      </c>
      <c r="B101">
        <f t="shared" si="9"/>
        <v>26</v>
      </c>
      <c r="D101">
        <f t="shared" si="15"/>
        <v>96</v>
      </c>
      <c r="E101">
        <f t="shared" si="10"/>
        <v>0</v>
      </c>
      <c r="G101">
        <v>38926000</v>
      </c>
      <c r="H101">
        <f t="shared" si="11"/>
        <v>39</v>
      </c>
      <c r="J101">
        <f t="shared" si="16"/>
        <v>96</v>
      </c>
      <c r="K101">
        <f t="shared" si="12"/>
        <v>0</v>
      </c>
      <c r="M101">
        <v>1209200</v>
      </c>
      <c r="N101">
        <f t="shared" si="13"/>
        <v>121</v>
      </c>
      <c r="P101">
        <f t="shared" si="17"/>
        <v>96</v>
      </c>
      <c r="Q101">
        <f t="shared" si="14"/>
        <v>2</v>
      </c>
    </row>
    <row r="102" spans="1:17" x14ac:dyDescent="0.3">
      <c r="A102">
        <v>20863400</v>
      </c>
      <c r="B102">
        <f t="shared" si="9"/>
        <v>21</v>
      </c>
      <c r="D102">
        <f t="shared" si="15"/>
        <v>97</v>
      </c>
      <c r="E102">
        <f t="shared" si="10"/>
        <v>0</v>
      </c>
      <c r="G102">
        <v>41484600</v>
      </c>
      <c r="H102">
        <f t="shared" si="11"/>
        <v>41</v>
      </c>
      <c r="J102">
        <f t="shared" si="16"/>
        <v>97</v>
      </c>
      <c r="K102">
        <f t="shared" si="12"/>
        <v>1</v>
      </c>
      <c r="M102">
        <v>947100</v>
      </c>
      <c r="N102">
        <f t="shared" si="13"/>
        <v>95</v>
      </c>
      <c r="P102">
        <f t="shared" si="17"/>
        <v>97</v>
      </c>
      <c r="Q102">
        <f t="shared" si="14"/>
        <v>1</v>
      </c>
    </row>
    <row r="103" spans="1:17" x14ac:dyDescent="0.3">
      <c r="A103">
        <v>20599300</v>
      </c>
      <c r="B103">
        <f t="shared" si="9"/>
        <v>21</v>
      </c>
      <c r="D103">
        <f t="shared" si="15"/>
        <v>98</v>
      </c>
      <c r="E103">
        <f t="shared" si="10"/>
        <v>0</v>
      </c>
      <c r="G103">
        <v>39874500</v>
      </c>
      <c r="H103">
        <f t="shared" si="11"/>
        <v>40</v>
      </c>
      <c r="J103">
        <f t="shared" si="16"/>
        <v>98</v>
      </c>
      <c r="K103">
        <f t="shared" si="12"/>
        <v>0</v>
      </c>
      <c r="M103">
        <v>905000</v>
      </c>
      <c r="N103">
        <f t="shared" si="13"/>
        <v>91</v>
      </c>
      <c r="P103">
        <f t="shared" si="17"/>
        <v>98</v>
      </c>
      <c r="Q103">
        <f t="shared" si="14"/>
        <v>2</v>
      </c>
    </row>
    <row r="104" spans="1:17" x14ac:dyDescent="0.3">
      <c r="A104">
        <v>19059600</v>
      </c>
      <c r="B104">
        <f t="shared" si="9"/>
        <v>19</v>
      </c>
      <c r="D104">
        <f t="shared" si="15"/>
        <v>99</v>
      </c>
      <c r="E104">
        <f t="shared" si="10"/>
        <v>0</v>
      </c>
      <c r="G104">
        <v>39526900</v>
      </c>
      <c r="H104">
        <f t="shared" si="11"/>
        <v>40</v>
      </c>
      <c r="J104">
        <f t="shared" si="16"/>
        <v>99</v>
      </c>
      <c r="K104">
        <f t="shared" si="12"/>
        <v>0</v>
      </c>
      <c r="M104">
        <v>914900</v>
      </c>
      <c r="N104">
        <f t="shared" si="13"/>
        <v>91</v>
      </c>
      <c r="P104">
        <f t="shared" si="17"/>
        <v>99</v>
      </c>
      <c r="Q104">
        <f t="shared" si="14"/>
        <v>6</v>
      </c>
    </row>
    <row r="105" spans="1:17" x14ac:dyDescent="0.3">
      <c r="A105">
        <v>21578200</v>
      </c>
      <c r="B105">
        <f t="shared" si="9"/>
        <v>22</v>
      </c>
      <c r="D105">
        <f t="shared" si="15"/>
        <v>100</v>
      </c>
      <c r="E105">
        <f t="shared" si="10"/>
        <v>0</v>
      </c>
      <c r="G105">
        <v>41183600</v>
      </c>
      <c r="H105">
        <f t="shared" si="11"/>
        <v>41</v>
      </c>
      <c r="J105">
        <f t="shared" si="16"/>
        <v>100</v>
      </c>
      <c r="K105">
        <f t="shared" si="12"/>
        <v>0</v>
      </c>
      <c r="M105">
        <v>917900</v>
      </c>
      <c r="N105">
        <f t="shared" si="13"/>
        <v>92</v>
      </c>
      <c r="P105">
        <f t="shared" si="17"/>
        <v>100</v>
      </c>
      <c r="Q105">
        <f t="shared" si="14"/>
        <v>2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4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2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2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2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1</v>
      </c>
      <c r="P110">
        <f t="shared" si="17"/>
        <v>105</v>
      </c>
      <c r="Q110">
        <f t="shared" si="14"/>
        <v>2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1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1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1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1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1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1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1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1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1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1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1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1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1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1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1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1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1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1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1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B3A4-3F04-4DAF-8375-6295C71D8867}">
  <dimension ref="A1:Q260"/>
  <sheetViews>
    <sheetView topLeftCell="N1" workbookViewId="0">
      <selection activeCell="M9" sqref="M9"/>
    </sheetView>
  </sheetViews>
  <sheetFormatPr defaultRowHeight="14.4" x14ac:dyDescent="0.3"/>
  <cols>
    <col min="1" max="1" width="13.44140625" bestFit="1" customWidth="1"/>
    <col min="2" max="2" width="10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100000000</v>
      </c>
      <c r="G2" t="s">
        <v>1</v>
      </c>
      <c r="H2">
        <v>100000000</v>
      </c>
      <c r="M2" t="s">
        <v>1</v>
      </c>
      <c r="N2">
        <v>1000000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6549844600</v>
      </c>
      <c r="B6">
        <f>ROUND(A6/$B$2, 0)</f>
        <v>65</v>
      </c>
      <c r="D6">
        <f>B3</f>
        <v>1</v>
      </c>
      <c r="E6">
        <f>COUNTIF($B$6:$B$1000006,D6)</f>
        <v>0</v>
      </c>
      <c r="G6">
        <v>3938020500</v>
      </c>
      <c r="H6">
        <f>ROUND(G6/$H$2, 0)</f>
        <v>39</v>
      </c>
      <c r="J6">
        <f>H3</f>
        <v>1</v>
      </c>
      <c r="K6">
        <f>COUNTIF($H$6:$H$1000006,J6)</f>
        <v>0</v>
      </c>
      <c r="M6">
        <v>14626600</v>
      </c>
      <c r="N6">
        <f>ROUND(M6/$N$2, 0)</f>
        <v>15</v>
      </c>
      <c r="P6">
        <f>N3</f>
        <v>1</v>
      </c>
      <c r="Q6">
        <f>COUNTIF($N$6:$N$1000006,P6)</f>
        <v>0</v>
      </c>
    </row>
    <row r="7" spans="1:17" x14ac:dyDescent="0.3">
      <c r="A7">
        <v>6338111700</v>
      </c>
      <c r="B7">
        <f t="shared" ref="B7:B70" si="0">ROUND(A7/$B$2, 0)</f>
        <v>63</v>
      </c>
      <c r="D7">
        <f>D6+1</f>
        <v>2</v>
      </c>
      <c r="E7">
        <f t="shared" ref="E7:E70" si="1">COUNTIF($B$6:$B$1000006,D7)</f>
        <v>0</v>
      </c>
      <c r="G7">
        <v>4011171300</v>
      </c>
      <c r="H7">
        <f t="shared" ref="H7:H70" si="2">ROUND(G7/$H$2, 0)</f>
        <v>40</v>
      </c>
      <c r="J7">
        <f>J6+1</f>
        <v>2</v>
      </c>
      <c r="K7">
        <f t="shared" ref="K7:K70" si="3">COUNTIF($H$6:$H$1000006,J7)</f>
        <v>0</v>
      </c>
      <c r="M7">
        <v>13274300</v>
      </c>
      <c r="N7">
        <f t="shared" ref="N7:N70" si="4">ROUND(M7/$N$2, 0)</f>
        <v>13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5970950600</v>
      </c>
      <c r="B8">
        <f t="shared" si="0"/>
        <v>60</v>
      </c>
      <c r="D8">
        <f t="shared" ref="D8:D71" si="6">D7+1</f>
        <v>3</v>
      </c>
      <c r="E8">
        <f t="shared" si="1"/>
        <v>0</v>
      </c>
      <c r="G8">
        <v>4156101600</v>
      </c>
      <c r="H8">
        <f t="shared" si="2"/>
        <v>42</v>
      </c>
      <c r="J8">
        <f t="shared" ref="J8:J71" si="7">J7+1</f>
        <v>3</v>
      </c>
      <c r="K8">
        <f t="shared" si="3"/>
        <v>0</v>
      </c>
      <c r="M8">
        <v>16675600</v>
      </c>
      <c r="N8">
        <f t="shared" si="4"/>
        <v>17</v>
      </c>
      <c r="P8">
        <f t="shared" ref="P8:P71" si="8">P7+1</f>
        <v>3</v>
      </c>
      <c r="Q8">
        <f t="shared" si="5"/>
        <v>0</v>
      </c>
    </row>
    <row r="9" spans="1:17" x14ac:dyDescent="0.3">
      <c r="A9">
        <v>6247563400</v>
      </c>
      <c r="B9">
        <f t="shared" si="0"/>
        <v>62</v>
      </c>
      <c r="D9">
        <f t="shared" si="6"/>
        <v>4</v>
      </c>
      <c r="E9">
        <f t="shared" si="1"/>
        <v>0</v>
      </c>
      <c r="G9">
        <v>3927478600</v>
      </c>
      <c r="H9">
        <f t="shared" si="2"/>
        <v>39</v>
      </c>
      <c r="J9">
        <f t="shared" si="7"/>
        <v>4</v>
      </c>
      <c r="K9">
        <f t="shared" si="3"/>
        <v>0</v>
      </c>
      <c r="M9">
        <v>15757600</v>
      </c>
      <c r="N9">
        <f t="shared" si="4"/>
        <v>16</v>
      </c>
      <c r="P9">
        <f t="shared" si="8"/>
        <v>4</v>
      </c>
      <c r="Q9">
        <f t="shared" si="5"/>
        <v>0</v>
      </c>
    </row>
    <row r="10" spans="1:17" x14ac:dyDescent="0.3">
      <c r="A10">
        <v>5726539700</v>
      </c>
      <c r="B10">
        <f t="shared" si="0"/>
        <v>57</v>
      </c>
      <c r="D10">
        <f t="shared" si="6"/>
        <v>5</v>
      </c>
      <c r="E10">
        <f t="shared" si="1"/>
        <v>0</v>
      </c>
      <c r="G10">
        <v>3930203800</v>
      </c>
      <c r="H10">
        <f t="shared" si="2"/>
        <v>39</v>
      </c>
      <c r="J10">
        <f t="shared" si="7"/>
        <v>5</v>
      </c>
      <c r="K10">
        <f t="shared" si="3"/>
        <v>0</v>
      </c>
      <c r="M10">
        <v>17764000</v>
      </c>
      <c r="N10">
        <f t="shared" si="4"/>
        <v>18</v>
      </c>
      <c r="P10">
        <f t="shared" si="8"/>
        <v>5</v>
      </c>
      <c r="Q10">
        <f t="shared" si="5"/>
        <v>0</v>
      </c>
    </row>
    <row r="11" spans="1:17" x14ac:dyDescent="0.3">
      <c r="A11">
        <v>5670581900</v>
      </c>
      <c r="B11">
        <f t="shared" si="0"/>
        <v>57</v>
      </c>
      <c r="D11">
        <f t="shared" si="6"/>
        <v>6</v>
      </c>
      <c r="E11">
        <f t="shared" si="1"/>
        <v>0</v>
      </c>
      <c r="G11">
        <v>3931260200</v>
      </c>
      <c r="H11">
        <f t="shared" si="2"/>
        <v>39</v>
      </c>
      <c r="J11">
        <f t="shared" si="7"/>
        <v>6</v>
      </c>
      <c r="K11">
        <f t="shared" si="3"/>
        <v>0</v>
      </c>
      <c r="M11">
        <v>16096800</v>
      </c>
      <c r="N11">
        <f t="shared" si="4"/>
        <v>16</v>
      </c>
      <c r="P11">
        <f t="shared" si="8"/>
        <v>6</v>
      </c>
      <c r="Q11">
        <f t="shared" si="5"/>
        <v>0</v>
      </c>
    </row>
    <row r="12" spans="1:17" x14ac:dyDescent="0.3">
      <c r="A12">
        <v>5668681600</v>
      </c>
      <c r="B12">
        <f t="shared" si="0"/>
        <v>57</v>
      </c>
      <c r="D12">
        <f t="shared" si="6"/>
        <v>7</v>
      </c>
      <c r="E12">
        <f t="shared" si="1"/>
        <v>0</v>
      </c>
      <c r="G12">
        <v>3922023600</v>
      </c>
      <c r="H12">
        <f t="shared" si="2"/>
        <v>39</v>
      </c>
      <c r="J12">
        <f t="shared" si="7"/>
        <v>7</v>
      </c>
      <c r="K12">
        <f t="shared" si="3"/>
        <v>0</v>
      </c>
      <c r="M12">
        <v>15801500</v>
      </c>
      <c r="N12">
        <f t="shared" si="4"/>
        <v>16</v>
      </c>
      <c r="P12">
        <f t="shared" si="8"/>
        <v>7</v>
      </c>
      <c r="Q12">
        <f t="shared" si="5"/>
        <v>0</v>
      </c>
    </row>
    <row r="13" spans="1:17" x14ac:dyDescent="0.3">
      <c r="A13">
        <v>5867331000</v>
      </c>
      <c r="B13">
        <f t="shared" si="0"/>
        <v>59</v>
      </c>
      <c r="D13">
        <f t="shared" si="6"/>
        <v>8</v>
      </c>
      <c r="E13">
        <f t="shared" si="1"/>
        <v>0</v>
      </c>
      <c r="G13">
        <v>3943407200</v>
      </c>
      <c r="H13">
        <f t="shared" si="2"/>
        <v>39</v>
      </c>
      <c r="J13">
        <f t="shared" si="7"/>
        <v>8</v>
      </c>
      <c r="K13">
        <f t="shared" si="3"/>
        <v>0</v>
      </c>
      <c r="M13">
        <v>12166700</v>
      </c>
      <c r="N13">
        <f t="shared" si="4"/>
        <v>12</v>
      </c>
      <c r="P13">
        <f t="shared" si="8"/>
        <v>8</v>
      </c>
      <c r="Q13">
        <f t="shared" si="5"/>
        <v>0</v>
      </c>
    </row>
    <row r="14" spans="1:17" x14ac:dyDescent="0.3">
      <c r="A14">
        <v>6014610000</v>
      </c>
      <c r="B14">
        <f t="shared" si="0"/>
        <v>60</v>
      </c>
      <c r="D14">
        <f t="shared" si="6"/>
        <v>9</v>
      </c>
      <c r="E14">
        <f t="shared" si="1"/>
        <v>0</v>
      </c>
      <c r="G14">
        <v>4107499100</v>
      </c>
      <c r="H14">
        <f t="shared" si="2"/>
        <v>41</v>
      </c>
      <c r="J14">
        <f t="shared" si="7"/>
        <v>9</v>
      </c>
      <c r="K14">
        <f t="shared" si="3"/>
        <v>0</v>
      </c>
      <c r="M14">
        <v>11882500</v>
      </c>
      <c r="N14">
        <f t="shared" si="4"/>
        <v>12</v>
      </c>
      <c r="P14">
        <f t="shared" si="8"/>
        <v>9</v>
      </c>
      <c r="Q14">
        <f t="shared" si="5"/>
        <v>0</v>
      </c>
    </row>
    <row r="15" spans="1:17" x14ac:dyDescent="0.3">
      <c r="A15">
        <v>5730684300</v>
      </c>
      <c r="B15">
        <f t="shared" si="0"/>
        <v>57</v>
      </c>
      <c r="D15">
        <f t="shared" si="6"/>
        <v>10</v>
      </c>
      <c r="E15">
        <f t="shared" si="1"/>
        <v>0</v>
      </c>
      <c r="G15">
        <v>4091277000</v>
      </c>
      <c r="H15">
        <f t="shared" si="2"/>
        <v>41</v>
      </c>
      <c r="J15">
        <f t="shared" si="7"/>
        <v>10</v>
      </c>
      <c r="K15">
        <f t="shared" si="3"/>
        <v>0</v>
      </c>
      <c r="M15">
        <v>11273900</v>
      </c>
      <c r="N15">
        <f t="shared" si="4"/>
        <v>11</v>
      </c>
      <c r="P15">
        <f t="shared" si="8"/>
        <v>10</v>
      </c>
      <c r="Q15">
        <f t="shared" si="5"/>
        <v>1</v>
      </c>
    </row>
    <row r="16" spans="1:17" x14ac:dyDescent="0.3">
      <c r="A16">
        <v>5714775600</v>
      </c>
      <c r="B16">
        <f t="shared" si="0"/>
        <v>57</v>
      </c>
      <c r="D16">
        <f t="shared" si="6"/>
        <v>11</v>
      </c>
      <c r="E16">
        <f t="shared" si="1"/>
        <v>0</v>
      </c>
      <c r="G16">
        <v>4042963500</v>
      </c>
      <c r="H16">
        <f t="shared" si="2"/>
        <v>40</v>
      </c>
      <c r="J16">
        <f t="shared" si="7"/>
        <v>11</v>
      </c>
      <c r="K16">
        <f t="shared" si="3"/>
        <v>0</v>
      </c>
      <c r="M16">
        <v>14079200</v>
      </c>
      <c r="N16">
        <f t="shared" si="4"/>
        <v>14</v>
      </c>
      <c r="P16">
        <f t="shared" si="8"/>
        <v>11</v>
      </c>
      <c r="Q16">
        <f t="shared" si="5"/>
        <v>2</v>
      </c>
    </row>
    <row r="17" spans="1:17" x14ac:dyDescent="0.3">
      <c r="A17">
        <v>5780949500</v>
      </c>
      <c r="B17">
        <f t="shared" si="0"/>
        <v>58</v>
      </c>
      <c r="D17">
        <f t="shared" si="6"/>
        <v>12</v>
      </c>
      <c r="E17">
        <f t="shared" si="1"/>
        <v>0</v>
      </c>
      <c r="G17">
        <v>4017312000</v>
      </c>
      <c r="H17">
        <f t="shared" si="2"/>
        <v>40</v>
      </c>
      <c r="J17">
        <f t="shared" si="7"/>
        <v>12</v>
      </c>
      <c r="K17">
        <f t="shared" si="3"/>
        <v>0</v>
      </c>
      <c r="M17">
        <v>12132200</v>
      </c>
      <c r="N17">
        <f t="shared" si="4"/>
        <v>12</v>
      </c>
      <c r="P17">
        <f t="shared" si="8"/>
        <v>12</v>
      </c>
      <c r="Q17">
        <f t="shared" si="5"/>
        <v>7</v>
      </c>
    </row>
    <row r="18" spans="1:17" x14ac:dyDescent="0.3">
      <c r="A18">
        <v>5888698200</v>
      </c>
      <c r="B18">
        <f t="shared" si="0"/>
        <v>59</v>
      </c>
      <c r="D18">
        <f t="shared" si="6"/>
        <v>13</v>
      </c>
      <c r="E18">
        <f t="shared" si="1"/>
        <v>0</v>
      </c>
      <c r="G18">
        <v>4006076400</v>
      </c>
      <c r="H18">
        <f t="shared" si="2"/>
        <v>40</v>
      </c>
      <c r="J18">
        <f t="shared" si="7"/>
        <v>13</v>
      </c>
      <c r="K18">
        <f t="shared" si="3"/>
        <v>0</v>
      </c>
      <c r="M18">
        <v>10425700</v>
      </c>
      <c r="N18">
        <f t="shared" si="4"/>
        <v>10</v>
      </c>
      <c r="P18">
        <f t="shared" si="8"/>
        <v>13</v>
      </c>
      <c r="Q18">
        <f t="shared" si="5"/>
        <v>3</v>
      </c>
    </row>
    <row r="19" spans="1:17" x14ac:dyDescent="0.3">
      <c r="A19">
        <v>5801623400</v>
      </c>
      <c r="B19">
        <f t="shared" si="0"/>
        <v>58</v>
      </c>
      <c r="D19">
        <f t="shared" si="6"/>
        <v>14</v>
      </c>
      <c r="E19">
        <f t="shared" si="1"/>
        <v>0</v>
      </c>
      <c r="G19">
        <v>4029904800</v>
      </c>
      <c r="H19">
        <f t="shared" si="2"/>
        <v>40</v>
      </c>
      <c r="J19">
        <f t="shared" si="7"/>
        <v>14</v>
      </c>
      <c r="K19">
        <f t="shared" si="3"/>
        <v>0</v>
      </c>
      <c r="M19">
        <v>10637300</v>
      </c>
      <c r="N19">
        <f t="shared" si="4"/>
        <v>11</v>
      </c>
      <c r="P19">
        <f t="shared" si="8"/>
        <v>14</v>
      </c>
      <c r="Q19">
        <f t="shared" si="5"/>
        <v>1</v>
      </c>
    </row>
    <row r="20" spans="1:17" x14ac:dyDescent="0.3">
      <c r="A20">
        <v>5833400200</v>
      </c>
      <c r="B20">
        <f t="shared" si="0"/>
        <v>58</v>
      </c>
      <c r="D20">
        <f t="shared" si="6"/>
        <v>15</v>
      </c>
      <c r="E20">
        <f t="shared" si="1"/>
        <v>0</v>
      </c>
      <c r="G20">
        <v>3984826400</v>
      </c>
      <c r="H20">
        <f t="shared" si="2"/>
        <v>40</v>
      </c>
      <c r="J20">
        <f t="shared" si="7"/>
        <v>15</v>
      </c>
      <c r="K20">
        <f t="shared" si="3"/>
        <v>0</v>
      </c>
      <c r="M20">
        <v>11551700</v>
      </c>
      <c r="N20">
        <f t="shared" si="4"/>
        <v>12</v>
      </c>
      <c r="P20">
        <f t="shared" si="8"/>
        <v>15</v>
      </c>
      <c r="Q20">
        <f t="shared" si="5"/>
        <v>1</v>
      </c>
    </row>
    <row r="21" spans="1:17" x14ac:dyDescent="0.3">
      <c r="A21">
        <v>5653675000</v>
      </c>
      <c r="B21">
        <f t="shared" si="0"/>
        <v>57</v>
      </c>
      <c r="D21">
        <f t="shared" si="6"/>
        <v>16</v>
      </c>
      <c r="E21">
        <f t="shared" si="1"/>
        <v>0</v>
      </c>
      <c r="G21">
        <v>3992048800</v>
      </c>
      <c r="H21">
        <f t="shared" si="2"/>
        <v>40</v>
      </c>
      <c r="J21">
        <f t="shared" si="7"/>
        <v>16</v>
      </c>
      <c r="K21">
        <f t="shared" si="3"/>
        <v>0</v>
      </c>
      <c r="M21">
        <v>11931300</v>
      </c>
      <c r="N21">
        <f t="shared" si="4"/>
        <v>12</v>
      </c>
      <c r="P21">
        <f t="shared" si="8"/>
        <v>16</v>
      </c>
      <c r="Q21">
        <f t="shared" si="5"/>
        <v>3</v>
      </c>
    </row>
    <row r="22" spans="1:17" x14ac:dyDescent="0.3">
      <c r="A22">
        <v>5777834300</v>
      </c>
      <c r="B22">
        <f t="shared" si="0"/>
        <v>58</v>
      </c>
      <c r="D22">
        <f t="shared" si="6"/>
        <v>17</v>
      </c>
      <c r="E22">
        <f t="shared" si="1"/>
        <v>0</v>
      </c>
      <c r="G22">
        <v>3985508100</v>
      </c>
      <c r="H22">
        <f t="shared" si="2"/>
        <v>40</v>
      </c>
      <c r="J22">
        <f t="shared" si="7"/>
        <v>17</v>
      </c>
      <c r="K22">
        <f t="shared" si="3"/>
        <v>0</v>
      </c>
      <c r="M22">
        <v>12006100</v>
      </c>
      <c r="N22">
        <f t="shared" si="4"/>
        <v>12</v>
      </c>
      <c r="P22">
        <f t="shared" si="8"/>
        <v>17</v>
      </c>
      <c r="Q22">
        <f t="shared" si="5"/>
        <v>1</v>
      </c>
    </row>
    <row r="23" spans="1:17" x14ac:dyDescent="0.3">
      <c r="A23">
        <v>5883266800</v>
      </c>
      <c r="B23">
        <f t="shared" si="0"/>
        <v>59</v>
      </c>
      <c r="D23">
        <f t="shared" si="6"/>
        <v>18</v>
      </c>
      <c r="E23">
        <f t="shared" si="1"/>
        <v>0</v>
      </c>
      <c r="G23">
        <v>4018607200</v>
      </c>
      <c r="H23">
        <f t="shared" si="2"/>
        <v>40</v>
      </c>
      <c r="J23">
        <f t="shared" si="7"/>
        <v>18</v>
      </c>
      <c r="K23">
        <f t="shared" si="3"/>
        <v>0</v>
      </c>
      <c r="M23">
        <v>12818300</v>
      </c>
      <c r="N23">
        <f t="shared" si="4"/>
        <v>13</v>
      </c>
      <c r="P23">
        <f t="shared" si="8"/>
        <v>18</v>
      </c>
      <c r="Q23">
        <f t="shared" si="5"/>
        <v>1</v>
      </c>
    </row>
    <row r="24" spans="1:17" x14ac:dyDescent="0.3">
      <c r="A24">
        <v>5932361700</v>
      </c>
      <c r="B24">
        <f t="shared" si="0"/>
        <v>59</v>
      </c>
      <c r="D24">
        <f t="shared" si="6"/>
        <v>19</v>
      </c>
      <c r="E24">
        <f t="shared" si="1"/>
        <v>0</v>
      </c>
      <c r="G24">
        <v>4101646600</v>
      </c>
      <c r="H24">
        <f t="shared" si="2"/>
        <v>41</v>
      </c>
      <c r="J24">
        <f t="shared" si="7"/>
        <v>19</v>
      </c>
      <c r="K24">
        <f t="shared" si="3"/>
        <v>0</v>
      </c>
      <c r="M24">
        <v>12225000</v>
      </c>
      <c r="N24">
        <f t="shared" si="4"/>
        <v>12</v>
      </c>
      <c r="P24">
        <f t="shared" si="8"/>
        <v>19</v>
      </c>
      <c r="Q24">
        <f t="shared" si="5"/>
        <v>0</v>
      </c>
    </row>
    <row r="25" spans="1:17" x14ac:dyDescent="0.3">
      <c r="A25">
        <v>5834670100</v>
      </c>
      <c r="B25">
        <f t="shared" si="0"/>
        <v>58</v>
      </c>
      <c r="D25">
        <f t="shared" si="6"/>
        <v>20</v>
      </c>
      <c r="E25">
        <f t="shared" si="1"/>
        <v>0</v>
      </c>
      <c r="G25">
        <v>4046066900</v>
      </c>
      <c r="H25">
        <f t="shared" si="2"/>
        <v>40</v>
      </c>
      <c r="J25">
        <f t="shared" si="7"/>
        <v>20</v>
      </c>
      <c r="K25">
        <f t="shared" si="3"/>
        <v>0</v>
      </c>
      <c r="M25">
        <v>12716000</v>
      </c>
      <c r="N25">
        <f t="shared" si="4"/>
        <v>13</v>
      </c>
      <c r="P25">
        <f t="shared" si="8"/>
        <v>20</v>
      </c>
      <c r="Q25">
        <f t="shared" si="5"/>
        <v>0</v>
      </c>
    </row>
    <row r="26" spans="1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1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1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1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1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1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1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6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10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3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1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6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5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4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2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1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1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1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05BE-C692-419F-A094-CA2EEC9766A3}">
  <dimension ref="A1:Q260"/>
  <sheetViews>
    <sheetView topLeftCell="N10" workbookViewId="0">
      <selection activeCell="M11" sqref="M11"/>
    </sheetView>
  </sheetViews>
  <sheetFormatPr defaultRowHeight="14.4" x14ac:dyDescent="0.3"/>
  <cols>
    <col min="1" max="1" width="13.44140625" bestFit="1" customWidth="1"/>
    <col min="2" max="2" width="12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4" max="14" width="10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10000000000</v>
      </c>
      <c r="G2" t="s">
        <v>1</v>
      </c>
      <c r="H2">
        <v>10000000000</v>
      </c>
      <c r="M2" t="s">
        <v>1</v>
      </c>
      <c r="N2">
        <v>10000000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860122561300</v>
      </c>
      <c r="B6">
        <f>ROUND(A6/$B$2, 0)</f>
        <v>86</v>
      </c>
      <c r="D6">
        <f>B3</f>
        <v>1</v>
      </c>
      <c r="E6">
        <f>COUNTIF($B$6:$B$1000006,D6)</f>
        <v>0</v>
      </c>
      <c r="G6">
        <v>335860737000</v>
      </c>
      <c r="H6">
        <f>ROUND(G6/$H$2, 0)</f>
        <v>34</v>
      </c>
      <c r="J6">
        <f>H3</f>
        <v>1</v>
      </c>
      <c r="K6">
        <f>COUNTIF($H$6:$H$1000006,J6)</f>
        <v>0</v>
      </c>
      <c r="M6">
        <v>110016400</v>
      </c>
      <c r="N6">
        <f>ROUND(M6/$N$2, 0)</f>
        <v>11</v>
      </c>
      <c r="P6">
        <f>N3</f>
        <v>1</v>
      </c>
      <c r="Q6">
        <f>COUNTIF($N$6:$N$1000006,P6)</f>
        <v>0</v>
      </c>
    </row>
    <row r="7" spans="1:17" x14ac:dyDescent="0.3">
      <c r="A7">
        <v>687573127800</v>
      </c>
      <c r="B7">
        <f t="shared" ref="B7:B70" si="0">ROUND(A7/$B$2, 0)</f>
        <v>69</v>
      </c>
      <c r="D7">
        <f>D6+1</f>
        <v>2</v>
      </c>
      <c r="E7">
        <f t="shared" ref="E7:E70" si="1">COUNTIF($B$6:$B$1000006,D7)</f>
        <v>0</v>
      </c>
      <c r="G7">
        <v>337668579900</v>
      </c>
      <c r="H7">
        <f t="shared" ref="H7:H70" si="2">ROUND(G7/$H$2, 0)</f>
        <v>34</v>
      </c>
      <c r="J7">
        <f>J6+1</f>
        <v>2</v>
      </c>
      <c r="K7">
        <f t="shared" ref="K7:K70" si="3">COUNTIF($H$6:$H$1000006,J7)</f>
        <v>0</v>
      </c>
      <c r="M7">
        <v>91772800</v>
      </c>
      <c r="N7">
        <f t="shared" ref="N7:N70" si="4">ROUND(M7/$N$2, 0)</f>
        <v>9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588429479000</v>
      </c>
      <c r="B8">
        <f t="shared" si="0"/>
        <v>59</v>
      </c>
      <c r="D8">
        <f t="shared" ref="D8:D71" si="6">D7+1</f>
        <v>3</v>
      </c>
      <c r="E8">
        <f t="shared" si="1"/>
        <v>0</v>
      </c>
      <c r="G8">
        <v>336606017700</v>
      </c>
      <c r="H8">
        <f t="shared" si="2"/>
        <v>34</v>
      </c>
      <c r="J8">
        <f t="shared" ref="J8:J71" si="7">J7+1</f>
        <v>3</v>
      </c>
      <c r="K8">
        <f t="shared" si="3"/>
        <v>0</v>
      </c>
      <c r="M8">
        <v>101186800</v>
      </c>
      <c r="N8">
        <f t="shared" si="4"/>
        <v>10</v>
      </c>
      <c r="P8">
        <f t="shared" ref="P8:P71" si="8">P7+1</f>
        <v>3</v>
      </c>
      <c r="Q8">
        <f t="shared" si="5"/>
        <v>0</v>
      </c>
    </row>
    <row r="9" spans="1:17" x14ac:dyDescent="0.3">
      <c r="A9">
        <v>545013395900</v>
      </c>
      <c r="B9">
        <f t="shared" si="0"/>
        <v>55</v>
      </c>
      <c r="D9">
        <f t="shared" si="6"/>
        <v>4</v>
      </c>
      <c r="E9">
        <f t="shared" si="1"/>
        <v>0</v>
      </c>
      <c r="G9">
        <v>457789187600</v>
      </c>
      <c r="H9">
        <f t="shared" si="2"/>
        <v>46</v>
      </c>
      <c r="J9">
        <f t="shared" si="7"/>
        <v>4</v>
      </c>
      <c r="K9">
        <f t="shared" si="3"/>
        <v>0</v>
      </c>
      <c r="M9">
        <v>122416600</v>
      </c>
      <c r="N9">
        <f t="shared" si="4"/>
        <v>12</v>
      </c>
      <c r="P9">
        <f t="shared" si="8"/>
        <v>4</v>
      </c>
      <c r="Q9">
        <f t="shared" si="5"/>
        <v>0</v>
      </c>
    </row>
    <row r="10" spans="1:17" x14ac:dyDescent="0.3">
      <c r="A10">
        <v>545689414800</v>
      </c>
      <c r="B10">
        <f t="shared" si="0"/>
        <v>55</v>
      </c>
      <c r="D10">
        <f t="shared" si="6"/>
        <v>5</v>
      </c>
      <c r="E10">
        <f t="shared" si="1"/>
        <v>0</v>
      </c>
      <c r="G10">
        <v>422528235700</v>
      </c>
      <c r="H10">
        <f t="shared" si="2"/>
        <v>42</v>
      </c>
      <c r="J10">
        <f t="shared" si="7"/>
        <v>5</v>
      </c>
      <c r="K10">
        <f t="shared" si="3"/>
        <v>0</v>
      </c>
      <c r="M10">
        <v>107232900</v>
      </c>
      <c r="N10">
        <f t="shared" si="4"/>
        <v>11</v>
      </c>
      <c r="P10">
        <f t="shared" si="8"/>
        <v>5</v>
      </c>
      <c r="Q10">
        <f t="shared" si="5"/>
        <v>0</v>
      </c>
    </row>
    <row r="11" spans="1:17" x14ac:dyDescent="0.3">
      <c r="B11">
        <f t="shared" si="0"/>
        <v>0</v>
      </c>
      <c r="D11">
        <f t="shared" si="6"/>
        <v>6</v>
      </c>
      <c r="E11">
        <f t="shared" si="1"/>
        <v>0</v>
      </c>
      <c r="H11">
        <f t="shared" si="2"/>
        <v>0</v>
      </c>
      <c r="J11">
        <f t="shared" si="7"/>
        <v>6</v>
      </c>
      <c r="K11">
        <f t="shared" si="3"/>
        <v>0</v>
      </c>
      <c r="N11">
        <f t="shared" si="4"/>
        <v>0</v>
      </c>
      <c r="P11">
        <f t="shared" si="8"/>
        <v>6</v>
      </c>
      <c r="Q11">
        <f t="shared" si="5"/>
        <v>0</v>
      </c>
    </row>
    <row r="12" spans="1:17" x14ac:dyDescent="0.3">
      <c r="B12">
        <f t="shared" si="0"/>
        <v>0</v>
      </c>
      <c r="D12">
        <f t="shared" si="6"/>
        <v>7</v>
      </c>
      <c r="E12">
        <f t="shared" si="1"/>
        <v>0</v>
      </c>
      <c r="H12">
        <f t="shared" si="2"/>
        <v>0</v>
      </c>
      <c r="J12">
        <f t="shared" si="7"/>
        <v>7</v>
      </c>
      <c r="K12">
        <f t="shared" si="3"/>
        <v>0</v>
      </c>
      <c r="N12">
        <f t="shared" si="4"/>
        <v>0</v>
      </c>
      <c r="P12">
        <f t="shared" si="8"/>
        <v>7</v>
      </c>
      <c r="Q12">
        <f t="shared" si="5"/>
        <v>0</v>
      </c>
    </row>
    <row r="13" spans="1:17" x14ac:dyDescent="0.3">
      <c r="B13">
        <f t="shared" si="0"/>
        <v>0</v>
      </c>
      <c r="D13">
        <f t="shared" si="6"/>
        <v>8</v>
      </c>
      <c r="E13">
        <f t="shared" si="1"/>
        <v>0</v>
      </c>
      <c r="H13">
        <f t="shared" si="2"/>
        <v>0</v>
      </c>
      <c r="J13">
        <f t="shared" si="7"/>
        <v>8</v>
      </c>
      <c r="K13">
        <f t="shared" si="3"/>
        <v>0</v>
      </c>
      <c r="N13">
        <f t="shared" si="4"/>
        <v>0</v>
      </c>
      <c r="P13">
        <f t="shared" si="8"/>
        <v>8</v>
      </c>
      <c r="Q13">
        <f t="shared" si="5"/>
        <v>0</v>
      </c>
    </row>
    <row r="14" spans="1:17" x14ac:dyDescent="0.3">
      <c r="B14">
        <f t="shared" si="0"/>
        <v>0</v>
      </c>
      <c r="D14">
        <f t="shared" si="6"/>
        <v>9</v>
      </c>
      <c r="E14">
        <f t="shared" si="1"/>
        <v>0</v>
      </c>
      <c r="H14">
        <f t="shared" si="2"/>
        <v>0</v>
      </c>
      <c r="J14">
        <f t="shared" si="7"/>
        <v>9</v>
      </c>
      <c r="K14">
        <f t="shared" si="3"/>
        <v>0</v>
      </c>
      <c r="N14">
        <f t="shared" si="4"/>
        <v>0</v>
      </c>
      <c r="P14">
        <f t="shared" si="8"/>
        <v>9</v>
      </c>
      <c r="Q14">
        <f t="shared" si="5"/>
        <v>1</v>
      </c>
    </row>
    <row r="15" spans="1:17" x14ac:dyDescent="0.3">
      <c r="B15">
        <f t="shared" si="0"/>
        <v>0</v>
      </c>
      <c r="D15">
        <f t="shared" si="6"/>
        <v>10</v>
      </c>
      <c r="E15">
        <f t="shared" si="1"/>
        <v>0</v>
      </c>
      <c r="H15">
        <f t="shared" si="2"/>
        <v>0</v>
      </c>
      <c r="J15">
        <f t="shared" si="7"/>
        <v>10</v>
      </c>
      <c r="K15">
        <f t="shared" si="3"/>
        <v>0</v>
      </c>
      <c r="N15">
        <f t="shared" si="4"/>
        <v>0</v>
      </c>
      <c r="P15">
        <f t="shared" si="8"/>
        <v>10</v>
      </c>
      <c r="Q15">
        <f t="shared" si="5"/>
        <v>1</v>
      </c>
    </row>
    <row r="16" spans="1:17" x14ac:dyDescent="0.3">
      <c r="B16">
        <f t="shared" si="0"/>
        <v>0</v>
      </c>
      <c r="D16">
        <f t="shared" si="6"/>
        <v>11</v>
      </c>
      <c r="E16">
        <f t="shared" si="1"/>
        <v>0</v>
      </c>
      <c r="H16">
        <f t="shared" si="2"/>
        <v>0</v>
      </c>
      <c r="J16">
        <f t="shared" si="7"/>
        <v>11</v>
      </c>
      <c r="K16">
        <f t="shared" si="3"/>
        <v>0</v>
      </c>
      <c r="N16">
        <f t="shared" si="4"/>
        <v>0</v>
      </c>
      <c r="P16">
        <f t="shared" si="8"/>
        <v>11</v>
      </c>
      <c r="Q16">
        <f t="shared" si="5"/>
        <v>2</v>
      </c>
    </row>
    <row r="17" spans="2:17" x14ac:dyDescent="0.3">
      <c r="B17">
        <f t="shared" si="0"/>
        <v>0</v>
      </c>
      <c r="D17">
        <f t="shared" si="6"/>
        <v>12</v>
      </c>
      <c r="E17">
        <f t="shared" si="1"/>
        <v>0</v>
      </c>
      <c r="H17">
        <f t="shared" si="2"/>
        <v>0</v>
      </c>
      <c r="J17">
        <f t="shared" si="7"/>
        <v>12</v>
      </c>
      <c r="K17">
        <f t="shared" si="3"/>
        <v>0</v>
      </c>
      <c r="N17">
        <f t="shared" si="4"/>
        <v>0</v>
      </c>
      <c r="P17">
        <f t="shared" si="8"/>
        <v>12</v>
      </c>
      <c r="Q17">
        <f t="shared" si="5"/>
        <v>1</v>
      </c>
    </row>
    <row r="18" spans="2:17" x14ac:dyDescent="0.3">
      <c r="B18">
        <f t="shared" si="0"/>
        <v>0</v>
      </c>
      <c r="D18">
        <f t="shared" si="6"/>
        <v>13</v>
      </c>
      <c r="E18">
        <f t="shared" si="1"/>
        <v>0</v>
      </c>
      <c r="H18">
        <f t="shared" si="2"/>
        <v>0</v>
      </c>
      <c r="J18">
        <f t="shared" si="7"/>
        <v>13</v>
      </c>
      <c r="K18">
        <f t="shared" si="3"/>
        <v>0</v>
      </c>
      <c r="N18">
        <f t="shared" si="4"/>
        <v>0</v>
      </c>
      <c r="P18">
        <f t="shared" si="8"/>
        <v>13</v>
      </c>
      <c r="Q18">
        <f t="shared" si="5"/>
        <v>0</v>
      </c>
    </row>
    <row r="19" spans="2:17" x14ac:dyDescent="0.3">
      <c r="B19">
        <f t="shared" si="0"/>
        <v>0</v>
      </c>
      <c r="D19">
        <f t="shared" si="6"/>
        <v>14</v>
      </c>
      <c r="E19">
        <f t="shared" si="1"/>
        <v>0</v>
      </c>
      <c r="H19">
        <f t="shared" si="2"/>
        <v>0</v>
      </c>
      <c r="J19">
        <f t="shared" si="7"/>
        <v>14</v>
      </c>
      <c r="K19">
        <f t="shared" si="3"/>
        <v>0</v>
      </c>
      <c r="N19">
        <f t="shared" si="4"/>
        <v>0</v>
      </c>
      <c r="P19">
        <f t="shared" si="8"/>
        <v>14</v>
      </c>
      <c r="Q19">
        <f t="shared" si="5"/>
        <v>0</v>
      </c>
    </row>
    <row r="20" spans="2:17" x14ac:dyDescent="0.3">
      <c r="B20">
        <f t="shared" si="0"/>
        <v>0</v>
      </c>
      <c r="D20">
        <f t="shared" si="6"/>
        <v>15</v>
      </c>
      <c r="E20">
        <f t="shared" si="1"/>
        <v>0</v>
      </c>
      <c r="H20">
        <f t="shared" si="2"/>
        <v>0</v>
      </c>
      <c r="J20">
        <f t="shared" si="7"/>
        <v>15</v>
      </c>
      <c r="K20">
        <f t="shared" si="3"/>
        <v>0</v>
      </c>
      <c r="N20">
        <f t="shared" si="4"/>
        <v>0</v>
      </c>
      <c r="P20">
        <f t="shared" si="8"/>
        <v>15</v>
      </c>
      <c r="Q20">
        <f t="shared" si="5"/>
        <v>0</v>
      </c>
    </row>
    <row r="21" spans="2:17" x14ac:dyDescent="0.3">
      <c r="B21">
        <f t="shared" si="0"/>
        <v>0</v>
      </c>
      <c r="D21">
        <f t="shared" si="6"/>
        <v>16</v>
      </c>
      <c r="E21">
        <f t="shared" si="1"/>
        <v>0</v>
      </c>
      <c r="H21">
        <f t="shared" si="2"/>
        <v>0</v>
      </c>
      <c r="J21">
        <f t="shared" si="7"/>
        <v>16</v>
      </c>
      <c r="K21">
        <f t="shared" si="3"/>
        <v>0</v>
      </c>
      <c r="N21">
        <f t="shared" si="4"/>
        <v>0</v>
      </c>
      <c r="P21">
        <f t="shared" si="8"/>
        <v>16</v>
      </c>
      <c r="Q21">
        <f t="shared" si="5"/>
        <v>0</v>
      </c>
    </row>
    <row r="22" spans="2:17" x14ac:dyDescent="0.3">
      <c r="B22">
        <f t="shared" si="0"/>
        <v>0</v>
      </c>
      <c r="D22">
        <f t="shared" si="6"/>
        <v>17</v>
      </c>
      <c r="E22">
        <f t="shared" si="1"/>
        <v>0</v>
      </c>
      <c r="H22">
        <f t="shared" si="2"/>
        <v>0</v>
      </c>
      <c r="J22">
        <f t="shared" si="7"/>
        <v>17</v>
      </c>
      <c r="K22">
        <f t="shared" si="3"/>
        <v>0</v>
      </c>
      <c r="N22">
        <f t="shared" si="4"/>
        <v>0</v>
      </c>
      <c r="P22">
        <f t="shared" si="8"/>
        <v>17</v>
      </c>
      <c r="Q22">
        <f t="shared" si="5"/>
        <v>0</v>
      </c>
    </row>
    <row r="23" spans="2:17" x14ac:dyDescent="0.3">
      <c r="B23">
        <f t="shared" si="0"/>
        <v>0</v>
      </c>
      <c r="D23">
        <f t="shared" si="6"/>
        <v>18</v>
      </c>
      <c r="E23">
        <f t="shared" si="1"/>
        <v>0</v>
      </c>
      <c r="H23">
        <f t="shared" si="2"/>
        <v>0</v>
      </c>
      <c r="J23">
        <f t="shared" si="7"/>
        <v>18</v>
      </c>
      <c r="K23">
        <f t="shared" si="3"/>
        <v>0</v>
      </c>
      <c r="N23">
        <f t="shared" si="4"/>
        <v>0</v>
      </c>
      <c r="P23">
        <f t="shared" si="8"/>
        <v>18</v>
      </c>
      <c r="Q23">
        <f t="shared" si="5"/>
        <v>0</v>
      </c>
    </row>
    <row r="24" spans="2:17" x14ac:dyDescent="0.3">
      <c r="B24">
        <f t="shared" si="0"/>
        <v>0</v>
      </c>
      <c r="D24">
        <f t="shared" si="6"/>
        <v>19</v>
      </c>
      <c r="E24">
        <f t="shared" si="1"/>
        <v>0</v>
      </c>
      <c r="H24">
        <f t="shared" si="2"/>
        <v>0</v>
      </c>
      <c r="J24">
        <f t="shared" si="7"/>
        <v>19</v>
      </c>
      <c r="K24">
        <f t="shared" si="3"/>
        <v>0</v>
      </c>
      <c r="N24">
        <f t="shared" si="4"/>
        <v>0</v>
      </c>
      <c r="P24">
        <f t="shared" si="8"/>
        <v>19</v>
      </c>
      <c r="Q24">
        <f t="shared" si="5"/>
        <v>0</v>
      </c>
    </row>
    <row r="25" spans="2:17" x14ac:dyDescent="0.3">
      <c r="B25">
        <f t="shared" si="0"/>
        <v>0</v>
      </c>
      <c r="D25">
        <f t="shared" si="6"/>
        <v>20</v>
      </c>
      <c r="E25">
        <f t="shared" si="1"/>
        <v>0</v>
      </c>
      <c r="H25">
        <f t="shared" si="2"/>
        <v>0</v>
      </c>
      <c r="J25">
        <f t="shared" si="7"/>
        <v>20</v>
      </c>
      <c r="K25">
        <f t="shared" si="3"/>
        <v>0</v>
      </c>
      <c r="N25">
        <f t="shared" si="4"/>
        <v>0</v>
      </c>
      <c r="P25">
        <f t="shared" si="8"/>
        <v>20</v>
      </c>
      <c r="Q25">
        <f t="shared" si="5"/>
        <v>0</v>
      </c>
    </row>
    <row r="26" spans="2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2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2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2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2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2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2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3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1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1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2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1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1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1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697D-4227-4700-9278-7F47222BEE10}">
  <dimension ref="A1:Q260"/>
  <sheetViews>
    <sheetView topLeftCell="A84" zoomScale="85" zoomScaleNormal="85" workbookViewId="0">
      <selection sqref="A1:E105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</v>
      </c>
      <c r="G2" t="s">
        <v>1</v>
      </c>
      <c r="H2">
        <v>100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23700</v>
      </c>
      <c r="B6">
        <f>ROUND(A6/$B$2, 0)</f>
        <v>237</v>
      </c>
      <c r="D6">
        <f>B3</f>
        <v>1</v>
      </c>
      <c r="E6">
        <f>COUNTIF($B$6:$B$1000006,D6)</f>
        <v>0</v>
      </c>
      <c r="G6">
        <v>71600</v>
      </c>
      <c r="H6">
        <f>ROUND(G6/$H$2, 0)</f>
        <v>716</v>
      </c>
      <c r="J6">
        <f>H3</f>
        <v>1</v>
      </c>
      <c r="K6">
        <f>COUNTIF($H$6:$H$1000006,J6)</f>
        <v>0</v>
      </c>
      <c r="M6">
        <v>21900</v>
      </c>
      <c r="N6">
        <f>ROUND(M6/$N$2, 0)</f>
        <v>219</v>
      </c>
      <c r="P6">
        <f>N3</f>
        <v>1</v>
      </c>
      <c r="Q6">
        <f>COUNTIF($N$6:$N$1000006,P6)</f>
        <v>0</v>
      </c>
    </row>
    <row r="7" spans="1:17" x14ac:dyDescent="0.3">
      <c r="A7">
        <v>6000</v>
      </c>
      <c r="B7">
        <f t="shared" ref="B7:B70" si="0">ROUND(A7/$B$2, 0)</f>
        <v>60</v>
      </c>
      <c r="D7">
        <f>D6+1</f>
        <v>2</v>
      </c>
      <c r="E7">
        <f t="shared" ref="E7:E70" si="1">COUNTIF($B$6:$B$1000006,D7)</f>
        <v>0</v>
      </c>
      <c r="G7">
        <v>12200</v>
      </c>
      <c r="H7">
        <f t="shared" ref="H7:H70" si="2">ROUND(G7/$H$2, 0)</f>
        <v>122</v>
      </c>
      <c r="J7">
        <f>J6+1</f>
        <v>2</v>
      </c>
      <c r="K7">
        <f t="shared" ref="K7:K70" si="3">COUNTIF($H$6:$H$1000006,J7)</f>
        <v>0</v>
      </c>
      <c r="M7">
        <v>6100</v>
      </c>
      <c r="N7">
        <f t="shared" ref="N7:N70" si="4">ROUND(M7/$N$2, 0)</f>
        <v>61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4700</v>
      </c>
      <c r="B8">
        <f t="shared" si="0"/>
        <v>47</v>
      </c>
      <c r="D8">
        <f t="shared" ref="D8:D71" si="6">D7+1</f>
        <v>3</v>
      </c>
      <c r="E8">
        <f t="shared" si="1"/>
        <v>0</v>
      </c>
      <c r="G8">
        <v>5900</v>
      </c>
      <c r="H8">
        <f t="shared" si="2"/>
        <v>59</v>
      </c>
      <c r="J8">
        <f t="shared" ref="J8:J71" si="7">J7+1</f>
        <v>3</v>
      </c>
      <c r="K8">
        <f t="shared" si="3"/>
        <v>0</v>
      </c>
      <c r="M8">
        <v>4900</v>
      </c>
      <c r="N8">
        <f t="shared" si="4"/>
        <v>49</v>
      </c>
      <c r="P8">
        <f t="shared" ref="P8:P71" si="8">P7+1</f>
        <v>3</v>
      </c>
      <c r="Q8">
        <f t="shared" si="5"/>
        <v>0</v>
      </c>
    </row>
    <row r="9" spans="1:17" x14ac:dyDescent="0.3">
      <c r="A9">
        <v>5100</v>
      </c>
      <c r="B9">
        <f t="shared" si="0"/>
        <v>51</v>
      </c>
      <c r="D9">
        <f t="shared" si="6"/>
        <v>4</v>
      </c>
      <c r="E9">
        <f t="shared" si="1"/>
        <v>0</v>
      </c>
      <c r="G9">
        <v>5300</v>
      </c>
      <c r="H9">
        <f t="shared" si="2"/>
        <v>53</v>
      </c>
      <c r="J9">
        <f t="shared" si="7"/>
        <v>4</v>
      </c>
      <c r="K9">
        <f t="shared" si="3"/>
        <v>0</v>
      </c>
      <c r="M9">
        <v>9000</v>
      </c>
      <c r="N9">
        <f t="shared" si="4"/>
        <v>90</v>
      </c>
      <c r="P9">
        <f t="shared" si="8"/>
        <v>4</v>
      </c>
      <c r="Q9">
        <f t="shared" si="5"/>
        <v>0</v>
      </c>
    </row>
    <row r="10" spans="1:17" x14ac:dyDescent="0.3">
      <c r="A10">
        <v>4700</v>
      </c>
      <c r="B10">
        <f t="shared" si="0"/>
        <v>47</v>
      </c>
      <c r="D10">
        <f t="shared" si="6"/>
        <v>5</v>
      </c>
      <c r="E10">
        <f t="shared" si="1"/>
        <v>0</v>
      </c>
      <c r="G10">
        <v>5000</v>
      </c>
      <c r="H10">
        <f t="shared" si="2"/>
        <v>50</v>
      </c>
      <c r="J10">
        <f t="shared" si="7"/>
        <v>5</v>
      </c>
      <c r="K10">
        <f t="shared" si="3"/>
        <v>0</v>
      </c>
      <c r="M10">
        <v>5900</v>
      </c>
      <c r="N10">
        <f t="shared" si="4"/>
        <v>59</v>
      </c>
      <c r="P10">
        <f t="shared" si="8"/>
        <v>5</v>
      </c>
      <c r="Q10">
        <f t="shared" si="5"/>
        <v>0</v>
      </c>
    </row>
    <row r="11" spans="1:17" x14ac:dyDescent="0.3">
      <c r="A11">
        <v>4400</v>
      </c>
      <c r="B11">
        <f t="shared" si="0"/>
        <v>44</v>
      </c>
      <c r="D11">
        <f t="shared" si="6"/>
        <v>6</v>
      </c>
      <c r="E11">
        <f t="shared" si="1"/>
        <v>0</v>
      </c>
      <c r="G11">
        <v>5300</v>
      </c>
      <c r="H11">
        <f t="shared" si="2"/>
        <v>53</v>
      </c>
      <c r="J11">
        <f t="shared" si="7"/>
        <v>6</v>
      </c>
      <c r="K11">
        <f t="shared" si="3"/>
        <v>0</v>
      </c>
      <c r="M11">
        <v>5400</v>
      </c>
      <c r="N11">
        <f t="shared" si="4"/>
        <v>54</v>
      </c>
      <c r="P11">
        <f t="shared" si="8"/>
        <v>6</v>
      </c>
      <c r="Q11">
        <f t="shared" si="5"/>
        <v>0</v>
      </c>
    </row>
    <row r="12" spans="1:17" x14ac:dyDescent="0.3">
      <c r="A12">
        <v>6900</v>
      </c>
      <c r="B12">
        <f t="shared" si="0"/>
        <v>69</v>
      </c>
      <c r="D12">
        <f t="shared" si="6"/>
        <v>7</v>
      </c>
      <c r="E12">
        <f t="shared" si="1"/>
        <v>0</v>
      </c>
      <c r="G12">
        <v>8800</v>
      </c>
      <c r="H12">
        <f t="shared" si="2"/>
        <v>88</v>
      </c>
      <c r="J12">
        <f t="shared" si="7"/>
        <v>7</v>
      </c>
      <c r="K12">
        <f t="shared" si="3"/>
        <v>0</v>
      </c>
      <c r="M12">
        <v>4800</v>
      </c>
      <c r="N12">
        <f t="shared" si="4"/>
        <v>48</v>
      </c>
      <c r="P12">
        <f t="shared" si="8"/>
        <v>7</v>
      </c>
      <c r="Q12">
        <f t="shared" si="5"/>
        <v>0</v>
      </c>
    </row>
    <row r="13" spans="1:17" x14ac:dyDescent="0.3">
      <c r="A13">
        <v>4800</v>
      </c>
      <c r="B13">
        <f t="shared" si="0"/>
        <v>48</v>
      </c>
      <c r="D13">
        <f t="shared" si="6"/>
        <v>8</v>
      </c>
      <c r="E13">
        <f t="shared" si="1"/>
        <v>0</v>
      </c>
      <c r="G13">
        <v>5500</v>
      </c>
      <c r="H13">
        <f t="shared" si="2"/>
        <v>55</v>
      </c>
      <c r="J13">
        <f t="shared" si="7"/>
        <v>8</v>
      </c>
      <c r="K13">
        <f t="shared" si="3"/>
        <v>0</v>
      </c>
      <c r="M13">
        <v>4800</v>
      </c>
      <c r="N13">
        <f t="shared" si="4"/>
        <v>48</v>
      </c>
      <c r="P13">
        <f t="shared" si="8"/>
        <v>8</v>
      </c>
      <c r="Q13">
        <f t="shared" si="5"/>
        <v>0</v>
      </c>
    </row>
    <row r="14" spans="1:17" x14ac:dyDescent="0.3">
      <c r="A14">
        <v>4600</v>
      </c>
      <c r="B14">
        <f t="shared" si="0"/>
        <v>46</v>
      </c>
      <c r="D14">
        <f t="shared" si="6"/>
        <v>9</v>
      </c>
      <c r="E14">
        <f t="shared" si="1"/>
        <v>0</v>
      </c>
      <c r="G14">
        <v>5200</v>
      </c>
      <c r="H14">
        <f t="shared" si="2"/>
        <v>52</v>
      </c>
      <c r="J14">
        <f t="shared" si="7"/>
        <v>9</v>
      </c>
      <c r="K14">
        <f t="shared" si="3"/>
        <v>0</v>
      </c>
      <c r="M14">
        <v>4700</v>
      </c>
      <c r="N14">
        <f t="shared" si="4"/>
        <v>47</v>
      </c>
      <c r="P14">
        <f t="shared" si="8"/>
        <v>9</v>
      </c>
      <c r="Q14">
        <f t="shared" si="5"/>
        <v>0</v>
      </c>
    </row>
    <row r="15" spans="1:17" x14ac:dyDescent="0.3">
      <c r="A15">
        <v>6700</v>
      </c>
      <c r="B15">
        <f t="shared" si="0"/>
        <v>67</v>
      </c>
      <c r="D15">
        <f t="shared" si="6"/>
        <v>10</v>
      </c>
      <c r="E15">
        <f t="shared" si="1"/>
        <v>0</v>
      </c>
      <c r="G15">
        <v>5200</v>
      </c>
      <c r="H15">
        <f t="shared" si="2"/>
        <v>52</v>
      </c>
      <c r="J15">
        <f t="shared" si="7"/>
        <v>10</v>
      </c>
      <c r="K15">
        <f t="shared" si="3"/>
        <v>0</v>
      </c>
      <c r="M15">
        <v>5200</v>
      </c>
      <c r="N15">
        <f t="shared" si="4"/>
        <v>52</v>
      </c>
      <c r="P15">
        <f t="shared" si="8"/>
        <v>10</v>
      </c>
      <c r="Q15">
        <f t="shared" si="5"/>
        <v>0</v>
      </c>
    </row>
    <row r="16" spans="1:17" x14ac:dyDescent="0.3">
      <c r="A16">
        <v>4900</v>
      </c>
      <c r="B16">
        <f t="shared" si="0"/>
        <v>49</v>
      </c>
      <c r="D16">
        <f t="shared" si="6"/>
        <v>11</v>
      </c>
      <c r="E16">
        <f t="shared" si="1"/>
        <v>0</v>
      </c>
      <c r="G16">
        <v>8900</v>
      </c>
      <c r="H16">
        <f t="shared" si="2"/>
        <v>89</v>
      </c>
      <c r="J16">
        <f t="shared" si="7"/>
        <v>11</v>
      </c>
      <c r="K16">
        <f t="shared" si="3"/>
        <v>0</v>
      </c>
      <c r="M16">
        <v>5200</v>
      </c>
      <c r="N16">
        <f t="shared" si="4"/>
        <v>52</v>
      </c>
      <c r="P16">
        <f t="shared" si="8"/>
        <v>11</v>
      </c>
      <c r="Q16">
        <f t="shared" si="5"/>
        <v>0</v>
      </c>
    </row>
    <row r="17" spans="1:17" x14ac:dyDescent="0.3">
      <c r="A17">
        <v>4700</v>
      </c>
      <c r="B17">
        <f t="shared" si="0"/>
        <v>47</v>
      </c>
      <c r="D17">
        <f t="shared" si="6"/>
        <v>12</v>
      </c>
      <c r="E17">
        <f t="shared" si="1"/>
        <v>0</v>
      </c>
      <c r="G17">
        <v>5300</v>
      </c>
      <c r="H17">
        <f t="shared" si="2"/>
        <v>53</v>
      </c>
      <c r="J17">
        <f t="shared" si="7"/>
        <v>12</v>
      </c>
      <c r="K17">
        <f t="shared" si="3"/>
        <v>0</v>
      </c>
      <c r="M17">
        <v>5000</v>
      </c>
      <c r="N17">
        <f t="shared" si="4"/>
        <v>50</v>
      </c>
      <c r="P17">
        <f t="shared" si="8"/>
        <v>12</v>
      </c>
      <c r="Q17">
        <f t="shared" si="5"/>
        <v>0</v>
      </c>
    </row>
    <row r="18" spans="1:17" x14ac:dyDescent="0.3">
      <c r="A18">
        <v>4700</v>
      </c>
      <c r="B18">
        <f t="shared" si="0"/>
        <v>47</v>
      </c>
      <c r="D18">
        <f t="shared" si="6"/>
        <v>13</v>
      </c>
      <c r="E18">
        <f t="shared" si="1"/>
        <v>0</v>
      </c>
      <c r="G18">
        <v>5300</v>
      </c>
      <c r="H18">
        <f t="shared" si="2"/>
        <v>53</v>
      </c>
      <c r="J18">
        <f t="shared" si="7"/>
        <v>13</v>
      </c>
      <c r="K18">
        <f t="shared" si="3"/>
        <v>0</v>
      </c>
      <c r="M18">
        <v>4700</v>
      </c>
      <c r="N18">
        <f t="shared" si="4"/>
        <v>47</v>
      </c>
      <c r="P18">
        <f t="shared" si="8"/>
        <v>13</v>
      </c>
      <c r="Q18">
        <f t="shared" si="5"/>
        <v>0</v>
      </c>
    </row>
    <row r="19" spans="1:17" x14ac:dyDescent="0.3">
      <c r="A19">
        <v>4300</v>
      </c>
      <c r="B19">
        <f t="shared" si="0"/>
        <v>43</v>
      </c>
      <c r="D19">
        <f t="shared" si="6"/>
        <v>14</v>
      </c>
      <c r="E19">
        <f t="shared" si="1"/>
        <v>0</v>
      </c>
      <c r="G19">
        <v>6300</v>
      </c>
      <c r="H19">
        <f t="shared" si="2"/>
        <v>63</v>
      </c>
      <c r="J19">
        <f t="shared" si="7"/>
        <v>14</v>
      </c>
      <c r="K19">
        <f t="shared" si="3"/>
        <v>0</v>
      </c>
      <c r="M19">
        <v>4900</v>
      </c>
      <c r="N19">
        <f t="shared" si="4"/>
        <v>49</v>
      </c>
      <c r="P19">
        <f t="shared" si="8"/>
        <v>14</v>
      </c>
      <c r="Q19">
        <f t="shared" si="5"/>
        <v>0</v>
      </c>
    </row>
    <row r="20" spans="1:17" x14ac:dyDescent="0.3">
      <c r="A20">
        <v>6400</v>
      </c>
      <c r="B20">
        <f t="shared" si="0"/>
        <v>64</v>
      </c>
      <c r="D20">
        <f t="shared" si="6"/>
        <v>15</v>
      </c>
      <c r="E20">
        <f t="shared" si="1"/>
        <v>0</v>
      </c>
      <c r="G20">
        <v>6100</v>
      </c>
      <c r="H20">
        <f t="shared" si="2"/>
        <v>61</v>
      </c>
      <c r="J20">
        <f t="shared" si="7"/>
        <v>15</v>
      </c>
      <c r="K20">
        <f t="shared" si="3"/>
        <v>0</v>
      </c>
      <c r="M20">
        <v>4800</v>
      </c>
      <c r="N20">
        <f t="shared" si="4"/>
        <v>48</v>
      </c>
      <c r="P20">
        <f t="shared" si="8"/>
        <v>15</v>
      </c>
      <c r="Q20">
        <f t="shared" si="5"/>
        <v>0</v>
      </c>
    </row>
    <row r="21" spans="1:17" x14ac:dyDescent="0.3">
      <c r="A21">
        <v>4600</v>
      </c>
      <c r="B21">
        <f t="shared" si="0"/>
        <v>46</v>
      </c>
      <c r="D21">
        <f t="shared" si="6"/>
        <v>16</v>
      </c>
      <c r="E21">
        <f t="shared" si="1"/>
        <v>0</v>
      </c>
      <c r="G21">
        <v>5300</v>
      </c>
      <c r="H21">
        <f t="shared" si="2"/>
        <v>53</v>
      </c>
      <c r="J21">
        <f t="shared" si="7"/>
        <v>16</v>
      </c>
      <c r="K21">
        <f t="shared" si="3"/>
        <v>0</v>
      </c>
      <c r="M21">
        <v>4900</v>
      </c>
      <c r="N21">
        <f t="shared" si="4"/>
        <v>49</v>
      </c>
      <c r="P21">
        <f t="shared" si="8"/>
        <v>16</v>
      </c>
      <c r="Q21">
        <f t="shared" si="5"/>
        <v>0</v>
      </c>
    </row>
    <row r="22" spans="1:17" x14ac:dyDescent="0.3">
      <c r="A22">
        <v>4700</v>
      </c>
      <c r="B22">
        <f t="shared" si="0"/>
        <v>47</v>
      </c>
      <c r="D22">
        <f t="shared" si="6"/>
        <v>17</v>
      </c>
      <c r="E22">
        <f t="shared" si="1"/>
        <v>0</v>
      </c>
      <c r="G22">
        <v>5100</v>
      </c>
      <c r="H22">
        <f t="shared" si="2"/>
        <v>51</v>
      </c>
      <c r="J22">
        <f t="shared" si="7"/>
        <v>17</v>
      </c>
      <c r="K22">
        <f t="shared" si="3"/>
        <v>0</v>
      </c>
      <c r="M22">
        <v>4600</v>
      </c>
      <c r="N22">
        <f t="shared" si="4"/>
        <v>46</v>
      </c>
      <c r="P22">
        <f t="shared" si="8"/>
        <v>17</v>
      </c>
      <c r="Q22">
        <f t="shared" si="5"/>
        <v>0</v>
      </c>
    </row>
    <row r="23" spans="1:17" x14ac:dyDescent="0.3">
      <c r="A23">
        <v>4400</v>
      </c>
      <c r="B23">
        <f t="shared" si="0"/>
        <v>44</v>
      </c>
      <c r="D23">
        <f t="shared" si="6"/>
        <v>18</v>
      </c>
      <c r="E23">
        <f t="shared" si="1"/>
        <v>0</v>
      </c>
      <c r="G23">
        <v>5200</v>
      </c>
      <c r="H23">
        <f t="shared" si="2"/>
        <v>52</v>
      </c>
      <c r="J23">
        <f t="shared" si="7"/>
        <v>18</v>
      </c>
      <c r="K23">
        <f t="shared" si="3"/>
        <v>0</v>
      </c>
      <c r="M23">
        <v>5000</v>
      </c>
      <c r="N23">
        <f t="shared" si="4"/>
        <v>50</v>
      </c>
      <c r="P23">
        <f t="shared" si="8"/>
        <v>18</v>
      </c>
      <c r="Q23">
        <f t="shared" si="5"/>
        <v>0</v>
      </c>
    </row>
    <row r="24" spans="1:17" x14ac:dyDescent="0.3">
      <c r="A24">
        <v>4400</v>
      </c>
      <c r="B24">
        <f t="shared" si="0"/>
        <v>44</v>
      </c>
      <c r="D24">
        <f t="shared" si="6"/>
        <v>19</v>
      </c>
      <c r="E24">
        <f t="shared" si="1"/>
        <v>0</v>
      </c>
      <c r="G24">
        <v>19900</v>
      </c>
      <c r="H24">
        <f t="shared" si="2"/>
        <v>199</v>
      </c>
      <c r="J24">
        <f t="shared" si="7"/>
        <v>19</v>
      </c>
      <c r="K24">
        <f t="shared" si="3"/>
        <v>0</v>
      </c>
      <c r="M24">
        <v>4900</v>
      </c>
      <c r="N24">
        <f t="shared" si="4"/>
        <v>49</v>
      </c>
      <c r="P24">
        <f t="shared" si="8"/>
        <v>19</v>
      </c>
      <c r="Q24">
        <f t="shared" si="5"/>
        <v>0</v>
      </c>
    </row>
    <row r="25" spans="1:17" x14ac:dyDescent="0.3">
      <c r="A25">
        <v>26500</v>
      </c>
      <c r="B25">
        <f t="shared" si="0"/>
        <v>265</v>
      </c>
      <c r="D25">
        <f t="shared" si="6"/>
        <v>20</v>
      </c>
      <c r="E25">
        <f t="shared" si="1"/>
        <v>0</v>
      </c>
      <c r="G25">
        <v>8900</v>
      </c>
      <c r="H25">
        <f t="shared" si="2"/>
        <v>89</v>
      </c>
      <c r="J25">
        <f t="shared" si="7"/>
        <v>20</v>
      </c>
      <c r="K25">
        <f t="shared" si="3"/>
        <v>0</v>
      </c>
      <c r="M25">
        <v>4800</v>
      </c>
      <c r="N25">
        <f t="shared" si="4"/>
        <v>48</v>
      </c>
      <c r="P25">
        <f t="shared" si="8"/>
        <v>20</v>
      </c>
      <c r="Q25">
        <f t="shared" si="5"/>
        <v>0</v>
      </c>
    </row>
    <row r="26" spans="1:17" x14ac:dyDescent="0.3">
      <c r="A26">
        <v>23600</v>
      </c>
      <c r="B26">
        <f t="shared" si="0"/>
        <v>236</v>
      </c>
      <c r="D26">
        <f t="shared" si="6"/>
        <v>21</v>
      </c>
      <c r="E26">
        <f t="shared" si="1"/>
        <v>0</v>
      </c>
      <c r="G26">
        <v>8200</v>
      </c>
      <c r="H26">
        <f t="shared" si="2"/>
        <v>82</v>
      </c>
      <c r="J26">
        <f t="shared" si="7"/>
        <v>21</v>
      </c>
      <c r="K26">
        <f t="shared" si="3"/>
        <v>0</v>
      </c>
      <c r="M26">
        <v>4500</v>
      </c>
      <c r="N26">
        <f t="shared" si="4"/>
        <v>45</v>
      </c>
      <c r="P26">
        <f t="shared" si="8"/>
        <v>21</v>
      </c>
      <c r="Q26">
        <f t="shared" si="5"/>
        <v>0</v>
      </c>
    </row>
    <row r="27" spans="1:17" x14ac:dyDescent="0.3">
      <c r="A27">
        <v>5100</v>
      </c>
      <c r="B27">
        <f t="shared" si="0"/>
        <v>51</v>
      </c>
      <c r="D27">
        <f t="shared" si="6"/>
        <v>22</v>
      </c>
      <c r="E27">
        <f t="shared" si="1"/>
        <v>0</v>
      </c>
      <c r="G27">
        <v>8100</v>
      </c>
      <c r="H27">
        <f t="shared" si="2"/>
        <v>81</v>
      </c>
      <c r="J27">
        <f t="shared" si="7"/>
        <v>22</v>
      </c>
      <c r="K27">
        <f t="shared" si="3"/>
        <v>0</v>
      </c>
      <c r="M27">
        <v>4700</v>
      </c>
      <c r="N27">
        <f t="shared" si="4"/>
        <v>47</v>
      </c>
      <c r="P27">
        <f t="shared" si="8"/>
        <v>22</v>
      </c>
      <c r="Q27">
        <f t="shared" si="5"/>
        <v>0</v>
      </c>
    </row>
    <row r="28" spans="1:17" x14ac:dyDescent="0.3">
      <c r="A28">
        <v>4500</v>
      </c>
      <c r="B28">
        <f t="shared" si="0"/>
        <v>45</v>
      </c>
      <c r="D28">
        <f t="shared" si="6"/>
        <v>23</v>
      </c>
      <c r="E28">
        <f t="shared" si="1"/>
        <v>0</v>
      </c>
      <c r="G28">
        <v>10900</v>
      </c>
      <c r="H28">
        <f t="shared" si="2"/>
        <v>109</v>
      </c>
      <c r="J28">
        <f t="shared" si="7"/>
        <v>23</v>
      </c>
      <c r="K28">
        <f t="shared" si="3"/>
        <v>0</v>
      </c>
      <c r="M28">
        <v>4600</v>
      </c>
      <c r="N28">
        <f t="shared" si="4"/>
        <v>46</v>
      </c>
      <c r="P28">
        <f t="shared" si="8"/>
        <v>23</v>
      </c>
      <c r="Q28">
        <f t="shared" si="5"/>
        <v>0</v>
      </c>
    </row>
    <row r="29" spans="1:17" x14ac:dyDescent="0.3">
      <c r="A29">
        <v>4700</v>
      </c>
      <c r="B29">
        <f t="shared" si="0"/>
        <v>47</v>
      </c>
      <c r="D29">
        <f t="shared" si="6"/>
        <v>24</v>
      </c>
      <c r="E29">
        <f t="shared" si="1"/>
        <v>0</v>
      </c>
      <c r="G29">
        <v>8200</v>
      </c>
      <c r="H29">
        <f t="shared" si="2"/>
        <v>82</v>
      </c>
      <c r="J29">
        <f t="shared" si="7"/>
        <v>24</v>
      </c>
      <c r="K29">
        <f t="shared" si="3"/>
        <v>0</v>
      </c>
      <c r="M29">
        <v>4900</v>
      </c>
      <c r="N29">
        <f t="shared" si="4"/>
        <v>49</v>
      </c>
      <c r="P29">
        <f t="shared" si="8"/>
        <v>24</v>
      </c>
      <c r="Q29">
        <f t="shared" si="5"/>
        <v>0</v>
      </c>
    </row>
    <row r="30" spans="1:17" x14ac:dyDescent="0.3">
      <c r="A30">
        <v>4600</v>
      </c>
      <c r="B30">
        <f t="shared" si="0"/>
        <v>46</v>
      </c>
      <c r="D30">
        <f t="shared" si="6"/>
        <v>25</v>
      </c>
      <c r="E30">
        <f t="shared" si="1"/>
        <v>0</v>
      </c>
      <c r="G30">
        <v>10400</v>
      </c>
      <c r="H30">
        <f t="shared" si="2"/>
        <v>104</v>
      </c>
      <c r="J30">
        <f t="shared" si="7"/>
        <v>25</v>
      </c>
      <c r="K30">
        <f t="shared" si="3"/>
        <v>0</v>
      </c>
      <c r="M30">
        <v>9800</v>
      </c>
      <c r="N30">
        <f t="shared" si="4"/>
        <v>98</v>
      </c>
      <c r="P30">
        <f t="shared" si="8"/>
        <v>25</v>
      </c>
      <c r="Q30">
        <f t="shared" si="5"/>
        <v>0</v>
      </c>
    </row>
    <row r="31" spans="1:17" x14ac:dyDescent="0.3">
      <c r="A31">
        <v>4300</v>
      </c>
      <c r="B31">
        <f t="shared" si="0"/>
        <v>43</v>
      </c>
      <c r="D31">
        <f t="shared" si="6"/>
        <v>26</v>
      </c>
      <c r="E31">
        <f t="shared" si="1"/>
        <v>0</v>
      </c>
      <c r="G31">
        <v>8800</v>
      </c>
      <c r="H31">
        <f t="shared" si="2"/>
        <v>88</v>
      </c>
      <c r="J31">
        <f t="shared" si="7"/>
        <v>26</v>
      </c>
      <c r="K31">
        <f t="shared" si="3"/>
        <v>0</v>
      </c>
      <c r="M31">
        <v>5000</v>
      </c>
      <c r="N31">
        <f t="shared" si="4"/>
        <v>50</v>
      </c>
      <c r="P31">
        <f t="shared" si="8"/>
        <v>26</v>
      </c>
      <c r="Q31">
        <f t="shared" si="5"/>
        <v>0</v>
      </c>
    </row>
    <row r="32" spans="1:17" x14ac:dyDescent="0.3">
      <c r="A32">
        <v>4300</v>
      </c>
      <c r="B32">
        <f t="shared" si="0"/>
        <v>43</v>
      </c>
      <c r="D32">
        <f t="shared" si="6"/>
        <v>27</v>
      </c>
      <c r="E32">
        <f t="shared" si="1"/>
        <v>0</v>
      </c>
      <c r="G32">
        <v>10100</v>
      </c>
      <c r="H32">
        <f t="shared" si="2"/>
        <v>101</v>
      </c>
      <c r="J32">
        <f t="shared" si="7"/>
        <v>27</v>
      </c>
      <c r="K32">
        <f t="shared" si="3"/>
        <v>0</v>
      </c>
      <c r="M32">
        <v>7400</v>
      </c>
      <c r="N32">
        <f t="shared" si="4"/>
        <v>74</v>
      </c>
      <c r="P32">
        <f t="shared" si="8"/>
        <v>27</v>
      </c>
      <c r="Q32">
        <f t="shared" si="5"/>
        <v>0</v>
      </c>
    </row>
    <row r="33" spans="1:17" x14ac:dyDescent="0.3">
      <c r="A33">
        <v>4900</v>
      </c>
      <c r="B33">
        <f t="shared" si="0"/>
        <v>49</v>
      </c>
      <c r="D33">
        <f t="shared" si="6"/>
        <v>28</v>
      </c>
      <c r="E33">
        <f t="shared" si="1"/>
        <v>0</v>
      </c>
      <c r="G33">
        <v>8600</v>
      </c>
      <c r="H33">
        <f t="shared" si="2"/>
        <v>86</v>
      </c>
      <c r="J33">
        <f t="shared" si="7"/>
        <v>28</v>
      </c>
      <c r="K33">
        <f t="shared" si="3"/>
        <v>0</v>
      </c>
      <c r="M33">
        <v>5200</v>
      </c>
      <c r="N33">
        <f t="shared" si="4"/>
        <v>52</v>
      </c>
      <c r="P33">
        <f t="shared" si="8"/>
        <v>28</v>
      </c>
      <c r="Q33">
        <f t="shared" si="5"/>
        <v>0</v>
      </c>
    </row>
    <row r="34" spans="1:17" x14ac:dyDescent="0.3">
      <c r="A34">
        <v>4900</v>
      </c>
      <c r="B34">
        <f t="shared" si="0"/>
        <v>49</v>
      </c>
      <c r="D34">
        <f t="shared" si="6"/>
        <v>29</v>
      </c>
      <c r="E34">
        <f t="shared" si="1"/>
        <v>0</v>
      </c>
      <c r="G34">
        <v>8500</v>
      </c>
      <c r="H34">
        <f t="shared" si="2"/>
        <v>85</v>
      </c>
      <c r="J34">
        <f t="shared" si="7"/>
        <v>29</v>
      </c>
      <c r="K34">
        <f t="shared" si="3"/>
        <v>0</v>
      </c>
      <c r="M34">
        <v>4800</v>
      </c>
      <c r="N34">
        <f t="shared" si="4"/>
        <v>48</v>
      </c>
      <c r="P34">
        <f t="shared" si="8"/>
        <v>29</v>
      </c>
      <c r="Q34">
        <f t="shared" si="5"/>
        <v>0</v>
      </c>
    </row>
    <row r="35" spans="1:17" x14ac:dyDescent="0.3">
      <c r="A35">
        <v>4900</v>
      </c>
      <c r="B35">
        <f t="shared" si="0"/>
        <v>49</v>
      </c>
      <c r="D35">
        <f t="shared" si="6"/>
        <v>30</v>
      </c>
      <c r="E35">
        <f t="shared" si="1"/>
        <v>0</v>
      </c>
      <c r="G35">
        <v>7900</v>
      </c>
      <c r="H35">
        <f t="shared" si="2"/>
        <v>79</v>
      </c>
      <c r="J35">
        <f t="shared" si="7"/>
        <v>30</v>
      </c>
      <c r="K35">
        <f t="shared" si="3"/>
        <v>0</v>
      </c>
      <c r="M35">
        <v>5000</v>
      </c>
      <c r="N35">
        <f t="shared" si="4"/>
        <v>50</v>
      </c>
      <c r="P35">
        <f t="shared" si="8"/>
        <v>30</v>
      </c>
      <c r="Q35">
        <f t="shared" si="5"/>
        <v>0</v>
      </c>
    </row>
    <row r="36" spans="1:17" x14ac:dyDescent="0.3">
      <c r="A36">
        <v>5500</v>
      </c>
      <c r="B36">
        <f t="shared" si="0"/>
        <v>55</v>
      </c>
      <c r="D36">
        <f t="shared" si="6"/>
        <v>31</v>
      </c>
      <c r="E36">
        <f t="shared" si="1"/>
        <v>0</v>
      </c>
      <c r="G36">
        <v>10400</v>
      </c>
      <c r="H36">
        <f t="shared" si="2"/>
        <v>104</v>
      </c>
      <c r="J36">
        <f t="shared" si="7"/>
        <v>31</v>
      </c>
      <c r="K36">
        <f t="shared" si="3"/>
        <v>0</v>
      </c>
      <c r="M36">
        <v>4700</v>
      </c>
      <c r="N36">
        <f t="shared" si="4"/>
        <v>47</v>
      </c>
      <c r="P36">
        <f t="shared" si="8"/>
        <v>31</v>
      </c>
      <c r="Q36">
        <f t="shared" si="5"/>
        <v>0</v>
      </c>
    </row>
    <row r="37" spans="1:17" x14ac:dyDescent="0.3">
      <c r="A37">
        <v>21900</v>
      </c>
      <c r="B37">
        <f t="shared" si="0"/>
        <v>219</v>
      </c>
      <c r="D37">
        <f t="shared" si="6"/>
        <v>32</v>
      </c>
      <c r="E37">
        <f t="shared" si="1"/>
        <v>0</v>
      </c>
      <c r="G37">
        <v>15700</v>
      </c>
      <c r="H37">
        <f t="shared" si="2"/>
        <v>157</v>
      </c>
      <c r="J37">
        <f t="shared" si="7"/>
        <v>32</v>
      </c>
      <c r="K37">
        <f t="shared" si="3"/>
        <v>0</v>
      </c>
      <c r="M37">
        <v>4900</v>
      </c>
      <c r="N37">
        <f t="shared" si="4"/>
        <v>49</v>
      </c>
      <c r="P37">
        <f t="shared" si="8"/>
        <v>32</v>
      </c>
      <c r="Q37">
        <f t="shared" si="5"/>
        <v>0</v>
      </c>
    </row>
    <row r="38" spans="1:17" x14ac:dyDescent="0.3">
      <c r="A38">
        <v>9500</v>
      </c>
      <c r="B38">
        <f t="shared" si="0"/>
        <v>95</v>
      </c>
      <c r="D38">
        <f t="shared" si="6"/>
        <v>33</v>
      </c>
      <c r="E38">
        <f t="shared" si="1"/>
        <v>0</v>
      </c>
      <c r="G38">
        <v>9000</v>
      </c>
      <c r="H38">
        <f t="shared" si="2"/>
        <v>90</v>
      </c>
      <c r="J38">
        <f t="shared" si="7"/>
        <v>33</v>
      </c>
      <c r="K38">
        <f t="shared" si="3"/>
        <v>0</v>
      </c>
      <c r="M38">
        <v>4800</v>
      </c>
      <c r="N38">
        <f t="shared" si="4"/>
        <v>48</v>
      </c>
      <c r="P38">
        <f t="shared" si="8"/>
        <v>33</v>
      </c>
      <c r="Q38">
        <f t="shared" si="5"/>
        <v>0</v>
      </c>
    </row>
    <row r="39" spans="1:17" x14ac:dyDescent="0.3">
      <c r="A39">
        <v>4800</v>
      </c>
      <c r="B39">
        <f t="shared" si="0"/>
        <v>48</v>
      </c>
      <c r="D39">
        <f t="shared" si="6"/>
        <v>34</v>
      </c>
      <c r="E39">
        <f t="shared" si="1"/>
        <v>0</v>
      </c>
      <c r="G39">
        <v>8500</v>
      </c>
      <c r="H39">
        <f t="shared" si="2"/>
        <v>85</v>
      </c>
      <c r="J39">
        <f t="shared" si="7"/>
        <v>34</v>
      </c>
      <c r="K39">
        <f t="shared" si="3"/>
        <v>0</v>
      </c>
      <c r="M39">
        <v>4400</v>
      </c>
      <c r="N39">
        <f t="shared" si="4"/>
        <v>44</v>
      </c>
      <c r="P39">
        <f t="shared" si="8"/>
        <v>34</v>
      </c>
      <c r="Q39">
        <f t="shared" si="5"/>
        <v>0</v>
      </c>
    </row>
    <row r="40" spans="1:17" x14ac:dyDescent="0.3">
      <c r="A40">
        <v>4600</v>
      </c>
      <c r="B40">
        <f t="shared" si="0"/>
        <v>46</v>
      </c>
      <c r="D40">
        <f t="shared" si="6"/>
        <v>35</v>
      </c>
      <c r="E40">
        <f t="shared" si="1"/>
        <v>0</v>
      </c>
      <c r="G40">
        <v>9000</v>
      </c>
      <c r="H40">
        <f t="shared" si="2"/>
        <v>90</v>
      </c>
      <c r="J40">
        <f t="shared" si="7"/>
        <v>35</v>
      </c>
      <c r="K40">
        <f t="shared" si="3"/>
        <v>0</v>
      </c>
      <c r="M40">
        <v>4800</v>
      </c>
      <c r="N40">
        <f t="shared" si="4"/>
        <v>48</v>
      </c>
      <c r="P40">
        <f t="shared" si="8"/>
        <v>35</v>
      </c>
      <c r="Q40">
        <f t="shared" si="5"/>
        <v>0</v>
      </c>
    </row>
    <row r="41" spans="1:17" x14ac:dyDescent="0.3">
      <c r="A41">
        <v>4500</v>
      </c>
      <c r="B41">
        <f t="shared" si="0"/>
        <v>45</v>
      </c>
      <c r="D41">
        <f t="shared" si="6"/>
        <v>36</v>
      </c>
      <c r="E41">
        <f t="shared" si="1"/>
        <v>0</v>
      </c>
      <c r="G41">
        <v>8400</v>
      </c>
      <c r="H41">
        <f t="shared" si="2"/>
        <v>84</v>
      </c>
      <c r="J41">
        <f t="shared" si="7"/>
        <v>36</v>
      </c>
      <c r="K41">
        <f t="shared" si="3"/>
        <v>0</v>
      </c>
      <c r="M41">
        <v>5200</v>
      </c>
      <c r="N41">
        <f t="shared" si="4"/>
        <v>52</v>
      </c>
      <c r="P41">
        <f t="shared" si="8"/>
        <v>36</v>
      </c>
      <c r="Q41">
        <f t="shared" si="5"/>
        <v>0</v>
      </c>
    </row>
    <row r="42" spans="1:17" x14ac:dyDescent="0.3">
      <c r="A42">
        <v>4600</v>
      </c>
      <c r="B42">
        <f t="shared" si="0"/>
        <v>46</v>
      </c>
      <c r="D42">
        <f t="shared" si="6"/>
        <v>37</v>
      </c>
      <c r="E42">
        <f t="shared" si="1"/>
        <v>0</v>
      </c>
      <c r="G42">
        <v>8500</v>
      </c>
      <c r="H42">
        <f t="shared" si="2"/>
        <v>85</v>
      </c>
      <c r="J42">
        <f t="shared" si="7"/>
        <v>37</v>
      </c>
      <c r="K42">
        <f t="shared" si="3"/>
        <v>0</v>
      </c>
      <c r="M42">
        <v>5000</v>
      </c>
      <c r="N42">
        <f t="shared" si="4"/>
        <v>50</v>
      </c>
      <c r="P42">
        <f t="shared" si="8"/>
        <v>37</v>
      </c>
      <c r="Q42">
        <f t="shared" si="5"/>
        <v>0</v>
      </c>
    </row>
    <row r="43" spans="1:17" x14ac:dyDescent="0.3">
      <c r="A43">
        <v>4600</v>
      </c>
      <c r="B43">
        <f t="shared" si="0"/>
        <v>46</v>
      </c>
      <c r="D43">
        <f t="shared" si="6"/>
        <v>38</v>
      </c>
      <c r="E43">
        <f t="shared" si="1"/>
        <v>0</v>
      </c>
      <c r="G43">
        <v>11300</v>
      </c>
      <c r="H43">
        <f t="shared" si="2"/>
        <v>113</v>
      </c>
      <c r="J43">
        <f t="shared" si="7"/>
        <v>38</v>
      </c>
      <c r="K43">
        <f t="shared" si="3"/>
        <v>0</v>
      </c>
      <c r="M43">
        <v>5100</v>
      </c>
      <c r="N43">
        <f t="shared" si="4"/>
        <v>51</v>
      </c>
      <c r="P43">
        <f t="shared" si="8"/>
        <v>38</v>
      </c>
      <c r="Q43">
        <f t="shared" si="5"/>
        <v>0</v>
      </c>
    </row>
    <row r="44" spans="1:17" x14ac:dyDescent="0.3">
      <c r="A44">
        <v>4900</v>
      </c>
      <c r="B44">
        <f t="shared" si="0"/>
        <v>49</v>
      </c>
      <c r="D44">
        <f t="shared" si="6"/>
        <v>39</v>
      </c>
      <c r="E44">
        <f t="shared" si="1"/>
        <v>0</v>
      </c>
      <c r="G44">
        <v>12000</v>
      </c>
      <c r="H44">
        <f t="shared" si="2"/>
        <v>120</v>
      </c>
      <c r="J44">
        <f t="shared" si="7"/>
        <v>39</v>
      </c>
      <c r="K44">
        <f t="shared" si="3"/>
        <v>0</v>
      </c>
      <c r="M44">
        <v>4700</v>
      </c>
      <c r="N44">
        <f t="shared" si="4"/>
        <v>47</v>
      </c>
      <c r="P44">
        <f t="shared" si="8"/>
        <v>39</v>
      </c>
      <c r="Q44">
        <f t="shared" si="5"/>
        <v>0</v>
      </c>
    </row>
    <row r="45" spans="1:17" x14ac:dyDescent="0.3">
      <c r="A45">
        <v>4700</v>
      </c>
      <c r="B45">
        <f t="shared" si="0"/>
        <v>47</v>
      </c>
      <c r="D45">
        <f t="shared" si="6"/>
        <v>40</v>
      </c>
      <c r="E45">
        <f t="shared" si="1"/>
        <v>0</v>
      </c>
      <c r="G45">
        <v>9400</v>
      </c>
      <c r="H45">
        <f t="shared" si="2"/>
        <v>94</v>
      </c>
      <c r="J45">
        <f t="shared" si="7"/>
        <v>40</v>
      </c>
      <c r="K45">
        <f t="shared" si="3"/>
        <v>0</v>
      </c>
      <c r="M45">
        <v>4800</v>
      </c>
      <c r="N45">
        <f t="shared" si="4"/>
        <v>48</v>
      </c>
      <c r="P45">
        <f t="shared" si="8"/>
        <v>40</v>
      </c>
      <c r="Q45">
        <f t="shared" si="5"/>
        <v>0</v>
      </c>
    </row>
    <row r="46" spans="1:17" x14ac:dyDescent="0.3">
      <c r="A46">
        <v>4600</v>
      </c>
      <c r="B46">
        <f t="shared" si="0"/>
        <v>46</v>
      </c>
      <c r="D46">
        <f t="shared" si="6"/>
        <v>41</v>
      </c>
      <c r="E46">
        <f t="shared" si="1"/>
        <v>0</v>
      </c>
      <c r="G46">
        <v>9100</v>
      </c>
      <c r="H46">
        <f t="shared" si="2"/>
        <v>91</v>
      </c>
      <c r="J46">
        <f t="shared" si="7"/>
        <v>41</v>
      </c>
      <c r="K46">
        <f t="shared" si="3"/>
        <v>0</v>
      </c>
      <c r="M46">
        <v>16700</v>
      </c>
      <c r="N46">
        <f t="shared" si="4"/>
        <v>167</v>
      </c>
      <c r="P46">
        <f t="shared" si="8"/>
        <v>41</v>
      </c>
      <c r="Q46">
        <f t="shared" si="5"/>
        <v>0</v>
      </c>
    </row>
    <row r="47" spans="1:17" x14ac:dyDescent="0.3">
      <c r="A47">
        <v>5000</v>
      </c>
      <c r="B47">
        <f t="shared" si="0"/>
        <v>50</v>
      </c>
      <c r="D47">
        <f t="shared" si="6"/>
        <v>42</v>
      </c>
      <c r="E47">
        <f t="shared" si="1"/>
        <v>0</v>
      </c>
      <c r="G47">
        <v>8300</v>
      </c>
      <c r="H47">
        <f t="shared" si="2"/>
        <v>83</v>
      </c>
      <c r="J47">
        <f t="shared" si="7"/>
        <v>42</v>
      </c>
      <c r="K47">
        <f t="shared" si="3"/>
        <v>0</v>
      </c>
      <c r="M47">
        <v>5100</v>
      </c>
      <c r="N47">
        <f t="shared" si="4"/>
        <v>51</v>
      </c>
      <c r="P47">
        <f t="shared" si="8"/>
        <v>42</v>
      </c>
      <c r="Q47">
        <f t="shared" si="5"/>
        <v>0</v>
      </c>
    </row>
    <row r="48" spans="1:17" x14ac:dyDescent="0.3">
      <c r="A48">
        <v>4800</v>
      </c>
      <c r="B48">
        <f t="shared" si="0"/>
        <v>48</v>
      </c>
      <c r="D48">
        <f t="shared" si="6"/>
        <v>43</v>
      </c>
      <c r="E48">
        <f t="shared" si="1"/>
        <v>3</v>
      </c>
      <c r="G48">
        <v>9000</v>
      </c>
      <c r="H48">
        <f t="shared" si="2"/>
        <v>90</v>
      </c>
      <c r="J48">
        <f t="shared" si="7"/>
        <v>43</v>
      </c>
      <c r="K48">
        <f t="shared" si="3"/>
        <v>0</v>
      </c>
      <c r="M48">
        <v>4400</v>
      </c>
      <c r="N48">
        <f t="shared" si="4"/>
        <v>44</v>
      </c>
      <c r="P48">
        <f t="shared" si="8"/>
        <v>43</v>
      </c>
      <c r="Q48">
        <f t="shared" si="5"/>
        <v>0</v>
      </c>
    </row>
    <row r="49" spans="1:17" x14ac:dyDescent="0.3">
      <c r="A49">
        <v>5200</v>
      </c>
      <c r="B49">
        <f t="shared" si="0"/>
        <v>52</v>
      </c>
      <c r="D49">
        <f t="shared" si="6"/>
        <v>44</v>
      </c>
      <c r="E49">
        <f t="shared" si="1"/>
        <v>3</v>
      </c>
      <c r="G49">
        <v>8800</v>
      </c>
      <c r="H49">
        <f t="shared" si="2"/>
        <v>88</v>
      </c>
      <c r="J49">
        <f t="shared" si="7"/>
        <v>44</v>
      </c>
      <c r="K49">
        <f t="shared" si="3"/>
        <v>0</v>
      </c>
      <c r="M49">
        <v>6500</v>
      </c>
      <c r="N49">
        <f t="shared" si="4"/>
        <v>65</v>
      </c>
      <c r="P49">
        <f t="shared" si="8"/>
        <v>44</v>
      </c>
      <c r="Q49">
        <f t="shared" si="5"/>
        <v>2</v>
      </c>
    </row>
    <row r="50" spans="1:17" x14ac:dyDescent="0.3">
      <c r="A50">
        <v>5800</v>
      </c>
      <c r="B50">
        <f t="shared" si="0"/>
        <v>58</v>
      </c>
      <c r="D50">
        <f t="shared" si="6"/>
        <v>45</v>
      </c>
      <c r="E50">
        <f t="shared" si="1"/>
        <v>4</v>
      </c>
      <c r="G50">
        <v>9900</v>
      </c>
      <c r="H50">
        <f t="shared" si="2"/>
        <v>99</v>
      </c>
      <c r="J50">
        <f t="shared" si="7"/>
        <v>45</v>
      </c>
      <c r="K50">
        <f t="shared" si="3"/>
        <v>0</v>
      </c>
      <c r="M50">
        <v>4900</v>
      </c>
      <c r="N50">
        <f t="shared" si="4"/>
        <v>49</v>
      </c>
      <c r="P50">
        <f t="shared" si="8"/>
        <v>45</v>
      </c>
      <c r="Q50">
        <f t="shared" si="5"/>
        <v>2</v>
      </c>
    </row>
    <row r="51" spans="1:17" x14ac:dyDescent="0.3">
      <c r="A51">
        <v>4900</v>
      </c>
      <c r="B51">
        <f t="shared" si="0"/>
        <v>49</v>
      </c>
      <c r="D51">
        <f t="shared" si="6"/>
        <v>46</v>
      </c>
      <c r="E51">
        <f t="shared" si="1"/>
        <v>16</v>
      </c>
      <c r="G51">
        <v>9200</v>
      </c>
      <c r="H51">
        <f t="shared" si="2"/>
        <v>92</v>
      </c>
      <c r="J51">
        <f t="shared" si="7"/>
        <v>46</v>
      </c>
      <c r="K51">
        <f t="shared" si="3"/>
        <v>0</v>
      </c>
      <c r="M51">
        <v>4700</v>
      </c>
      <c r="N51">
        <f t="shared" si="4"/>
        <v>47</v>
      </c>
      <c r="P51">
        <f t="shared" si="8"/>
        <v>46</v>
      </c>
      <c r="Q51">
        <f t="shared" si="5"/>
        <v>6</v>
      </c>
    </row>
    <row r="52" spans="1:17" x14ac:dyDescent="0.3">
      <c r="A52">
        <v>4800</v>
      </c>
      <c r="B52">
        <f t="shared" si="0"/>
        <v>48</v>
      </c>
      <c r="D52">
        <f t="shared" si="6"/>
        <v>47</v>
      </c>
      <c r="E52">
        <f t="shared" si="1"/>
        <v>19</v>
      </c>
      <c r="G52">
        <v>8800</v>
      </c>
      <c r="H52">
        <f t="shared" si="2"/>
        <v>88</v>
      </c>
      <c r="J52">
        <f t="shared" si="7"/>
        <v>47</v>
      </c>
      <c r="K52">
        <f t="shared" si="3"/>
        <v>0</v>
      </c>
      <c r="M52">
        <v>4900</v>
      </c>
      <c r="N52">
        <f t="shared" si="4"/>
        <v>49</v>
      </c>
      <c r="P52">
        <f t="shared" si="8"/>
        <v>47</v>
      </c>
      <c r="Q52">
        <f t="shared" si="5"/>
        <v>13</v>
      </c>
    </row>
    <row r="53" spans="1:17" x14ac:dyDescent="0.3">
      <c r="A53">
        <v>4800</v>
      </c>
      <c r="B53">
        <f t="shared" si="0"/>
        <v>48</v>
      </c>
      <c r="D53">
        <f t="shared" si="6"/>
        <v>48</v>
      </c>
      <c r="E53">
        <f t="shared" si="1"/>
        <v>18</v>
      </c>
      <c r="G53">
        <v>9600</v>
      </c>
      <c r="H53">
        <f t="shared" si="2"/>
        <v>96</v>
      </c>
      <c r="J53">
        <f t="shared" si="7"/>
        <v>48</v>
      </c>
      <c r="K53">
        <f t="shared" si="3"/>
        <v>0</v>
      </c>
      <c r="M53">
        <v>6800</v>
      </c>
      <c r="N53">
        <f t="shared" si="4"/>
        <v>68</v>
      </c>
      <c r="P53">
        <f t="shared" si="8"/>
        <v>48</v>
      </c>
      <c r="Q53">
        <f t="shared" si="5"/>
        <v>20</v>
      </c>
    </row>
    <row r="54" spans="1:17" x14ac:dyDescent="0.3">
      <c r="A54">
        <v>4700</v>
      </c>
      <c r="B54">
        <f t="shared" si="0"/>
        <v>47</v>
      </c>
      <c r="D54">
        <f t="shared" si="6"/>
        <v>49</v>
      </c>
      <c r="E54">
        <f t="shared" si="1"/>
        <v>10</v>
      </c>
      <c r="G54">
        <v>9000</v>
      </c>
      <c r="H54">
        <f t="shared" si="2"/>
        <v>90</v>
      </c>
      <c r="J54">
        <f t="shared" si="7"/>
        <v>49</v>
      </c>
      <c r="K54">
        <f t="shared" si="3"/>
        <v>0</v>
      </c>
      <c r="M54">
        <v>10000</v>
      </c>
      <c r="N54">
        <f t="shared" si="4"/>
        <v>100</v>
      </c>
      <c r="P54">
        <f t="shared" si="8"/>
        <v>49</v>
      </c>
      <c r="Q54">
        <f t="shared" si="5"/>
        <v>19</v>
      </c>
    </row>
    <row r="55" spans="1:17" x14ac:dyDescent="0.3">
      <c r="A55">
        <v>4900</v>
      </c>
      <c r="B55">
        <f t="shared" si="0"/>
        <v>49</v>
      </c>
      <c r="D55">
        <f t="shared" si="6"/>
        <v>50</v>
      </c>
      <c r="E55">
        <f t="shared" si="1"/>
        <v>1</v>
      </c>
      <c r="G55">
        <v>8700</v>
      </c>
      <c r="H55">
        <f t="shared" si="2"/>
        <v>87</v>
      </c>
      <c r="J55">
        <f t="shared" si="7"/>
        <v>50</v>
      </c>
      <c r="K55">
        <f t="shared" si="3"/>
        <v>1</v>
      </c>
      <c r="M55">
        <v>6400</v>
      </c>
      <c r="N55">
        <f t="shared" si="4"/>
        <v>64</v>
      </c>
      <c r="P55">
        <f t="shared" si="8"/>
        <v>50</v>
      </c>
      <c r="Q55">
        <f t="shared" si="5"/>
        <v>13</v>
      </c>
    </row>
    <row r="56" spans="1:17" x14ac:dyDescent="0.3">
      <c r="A56">
        <v>4800</v>
      </c>
      <c r="B56">
        <f t="shared" si="0"/>
        <v>48</v>
      </c>
      <c r="D56">
        <f t="shared" si="6"/>
        <v>51</v>
      </c>
      <c r="E56">
        <f t="shared" si="1"/>
        <v>4</v>
      </c>
      <c r="G56">
        <v>8200</v>
      </c>
      <c r="H56">
        <f t="shared" si="2"/>
        <v>82</v>
      </c>
      <c r="J56">
        <f t="shared" si="7"/>
        <v>51</v>
      </c>
      <c r="K56">
        <f t="shared" si="3"/>
        <v>1</v>
      </c>
      <c r="M56">
        <v>5300</v>
      </c>
      <c r="N56">
        <f t="shared" si="4"/>
        <v>53</v>
      </c>
      <c r="P56">
        <f t="shared" si="8"/>
        <v>51</v>
      </c>
      <c r="Q56">
        <f t="shared" si="5"/>
        <v>2</v>
      </c>
    </row>
    <row r="57" spans="1:17" x14ac:dyDescent="0.3">
      <c r="A57">
        <v>4600</v>
      </c>
      <c r="B57">
        <f t="shared" si="0"/>
        <v>46</v>
      </c>
      <c r="D57">
        <f t="shared" si="6"/>
        <v>52</v>
      </c>
      <c r="E57">
        <f t="shared" si="1"/>
        <v>1</v>
      </c>
      <c r="G57">
        <v>9700</v>
      </c>
      <c r="H57">
        <f t="shared" si="2"/>
        <v>97</v>
      </c>
      <c r="J57">
        <f t="shared" si="7"/>
        <v>52</v>
      </c>
      <c r="K57">
        <f t="shared" si="3"/>
        <v>3</v>
      </c>
      <c r="M57">
        <v>5000</v>
      </c>
      <c r="N57">
        <f t="shared" si="4"/>
        <v>50</v>
      </c>
      <c r="P57">
        <f t="shared" si="8"/>
        <v>52</v>
      </c>
      <c r="Q57">
        <f t="shared" si="5"/>
        <v>5</v>
      </c>
    </row>
    <row r="58" spans="1:17" x14ac:dyDescent="0.3">
      <c r="A58">
        <v>4700</v>
      </c>
      <c r="B58">
        <f t="shared" si="0"/>
        <v>47</v>
      </c>
      <c r="D58">
        <f t="shared" si="6"/>
        <v>53</v>
      </c>
      <c r="E58">
        <f t="shared" si="1"/>
        <v>1</v>
      </c>
      <c r="G58">
        <v>10100</v>
      </c>
      <c r="H58">
        <f t="shared" si="2"/>
        <v>101</v>
      </c>
      <c r="J58">
        <f t="shared" si="7"/>
        <v>53</v>
      </c>
      <c r="K58">
        <f t="shared" si="3"/>
        <v>5</v>
      </c>
      <c r="M58">
        <v>5700</v>
      </c>
      <c r="N58">
        <f t="shared" si="4"/>
        <v>57</v>
      </c>
      <c r="P58">
        <f t="shared" si="8"/>
        <v>53</v>
      </c>
      <c r="Q58">
        <f t="shared" si="5"/>
        <v>2</v>
      </c>
    </row>
    <row r="59" spans="1:17" x14ac:dyDescent="0.3">
      <c r="A59">
        <v>4700</v>
      </c>
      <c r="B59">
        <f t="shared" si="0"/>
        <v>47</v>
      </c>
      <c r="D59">
        <f t="shared" si="6"/>
        <v>54</v>
      </c>
      <c r="E59">
        <f t="shared" si="1"/>
        <v>0</v>
      </c>
      <c r="G59">
        <v>8300</v>
      </c>
      <c r="H59">
        <f t="shared" si="2"/>
        <v>83</v>
      </c>
      <c r="J59">
        <f t="shared" si="7"/>
        <v>54</v>
      </c>
      <c r="K59">
        <f t="shared" si="3"/>
        <v>0</v>
      </c>
      <c r="M59">
        <v>5000</v>
      </c>
      <c r="N59">
        <f t="shared" si="4"/>
        <v>50</v>
      </c>
      <c r="P59">
        <f t="shared" si="8"/>
        <v>54</v>
      </c>
      <c r="Q59">
        <f t="shared" si="5"/>
        <v>2</v>
      </c>
    </row>
    <row r="60" spans="1:17" x14ac:dyDescent="0.3">
      <c r="A60">
        <v>4800</v>
      </c>
      <c r="B60">
        <f t="shared" si="0"/>
        <v>48</v>
      </c>
      <c r="D60">
        <f t="shared" si="6"/>
        <v>55</v>
      </c>
      <c r="E60">
        <f t="shared" si="1"/>
        <v>1</v>
      </c>
      <c r="G60">
        <v>8300</v>
      </c>
      <c r="H60">
        <f t="shared" si="2"/>
        <v>83</v>
      </c>
      <c r="J60">
        <f t="shared" si="7"/>
        <v>55</v>
      </c>
      <c r="K60">
        <f t="shared" si="3"/>
        <v>1</v>
      </c>
      <c r="M60">
        <v>6400</v>
      </c>
      <c r="N60">
        <f t="shared" si="4"/>
        <v>64</v>
      </c>
      <c r="P60">
        <f t="shared" si="8"/>
        <v>55</v>
      </c>
      <c r="Q60">
        <f t="shared" si="5"/>
        <v>0</v>
      </c>
    </row>
    <row r="61" spans="1:17" x14ac:dyDescent="0.3">
      <c r="A61">
        <v>4900</v>
      </c>
      <c r="B61">
        <f t="shared" si="0"/>
        <v>49</v>
      </c>
      <c r="D61">
        <f t="shared" si="6"/>
        <v>56</v>
      </c>
      <c r="E61">
        <f t="shared" si="1"/>
        <v>1</v>
      </c>
      <c r="G61">
        <v>9100</v>
      </c>
      <c r="H61">
        <f t="shared" si="2"/>
        <v>91</v>
      </c>
      <c r="J61">
        <f t="shared" si="7"/>
        <v>56</v>
      </c>
      <c r="K61">
        <f t="shared" si="3"/>
        <v>0</v>
      </c>
      <c r="M61">
        <v>4900</v>
      </c>
      <c r="N61">
        <f t="shared" si="4"/>
        <v>49</v>
      </c>
      <c r="P61">
        <f t="shared" si="8"/>
        <v>56</v>
      </c>
      <c r="Q61">
        <f t="shared" si="5"/>
        <v>0</v>
      </c>
    </row>
    <row r="62" spans="1:17" x14ac:dyDescent="0.3">
      <c r="A62">
        <v>4800</v>
      </c>
      <c r="B62">
        <f t="shared" si="0"/>
        <v>48</v>
      </c>
      <c r="D62">
        <f t="shared" si="6"/>
        <v>57</v>
      </c>
      <c r="E62">
        <f t="shared" si="1"/>
        <v>0</v>
      </c>
      <c r="G62">
        <v>10500</v>
      </c>
      <c r="H62">
        <f t="shared" si="2"/>
        <v>105</v>
      </c>
      <c r="J62">
        <f t="shared" si="7"/>
        <v>57</v>
      </c>
      <c r="K62">
        <f t="shared" si="3"/>
        <v>0</v>
      </c>
      <c r="M62">
        <v>4800</v>
      </c>
      <c r="N62">
        <f t="shared" si="4"/>
        <v>48</v>
      </c>
      <c r="P62">
        <f t="shared" si="8"/>
        <v>57</v>
      </c>
      <c r="Q62">
        <f t="shared" si="5"/>
        <v>1</v>
      </c>
    </row>
    <row r="63" spans="1:17" x14ac:dyDescent="0.3">
      <c r="A63">
        <v>5800</v>
      </c>
      <c r="B63">
        <f t="shared" si="0"/>
        <v>58</v>
      </c>
      <c r="D63">
        <f t="shared" si="6"/>
        <v>58</v>
      </c>
      <c r="E63">
        <f t="shared" si="1"/>
        <v>4</v>
      </c>
      <c r="G63">
        <v>9100</v>
      </c>
      <c r="H63">
        <f t="shared" si="2"/>
        <v>91</v>
      </c>
      <c r="J63">
        <f t="shared" si="7"/>
        <v>58</v>
      </c>
      <c r="K63">
        <f t="shared" si="3"/>
        <v>0</v>
      </c>
      <c r="M63">
        <v>4700</v>
      </c>
      <c r="N63">
        <f t="shared" si="4"/>
        <v>47</v>
      </c>
      <c r="P63">
        <f t="shared" si="8"/>
        <v>58</v>
      </c>
      <c r="Q63">
        <f t="shared" si="5"/>
        <v>1</v>
      </c>
    </row>
    <row r="64" spans="1:17" x14ac:dyDescent="0.3">
      <c r="A64">
        <v>4900</v>
      </c>
      <c r="B64">
        <f t="shared" si="0"/>
        <v>49</v>
      </c>
      <c r="D64">
        <f t="shared" si="6"/>
        <v>59</v>
      </c>
      <c r="E64">
        <f t="shared" si="1"/>
        <v>1</v>
      </c>
      <c r="G64">
        <v>8200</v>
      </c>
      <c r="H64">
        <f t="shared" si="2"/>
        <v>82</v>
      </c>
      <c r="J64">
        <f t="shared" si="7"/>
        <v>59</v>
      </c>
      <c r="K64">
        <f t="shared" si="3"/>
        <v>2</v>
      </c>
      <c r="M64">
        <v>5000</v>
      </c>
      <c r="N64">
        <f t="shared" si="4"/>
        <v>50</v>
      </c>
      <c r="P64">
        <f t="shared" si="8"/>
        <v>59</v>
      </c>
      <c r="Q64">
        <f t="shared" si="5"/>
        <v>1</v>
      </c>
    </row>
    <row r="65" spans="1:17" x14ac:dyDescent="0.3">
      <c r="A65">
        <v>4600</v>
      </c>
      <c r="B65">
        <f t="shared" si="0"/>
        <v>46</v>
      </c>
      <c r="D65">
        <f t="shared" si="6"/>
        <v>60</v>
      </c>
      <c r="E65">
        <f t="shared" si="1"/>
        <v>2</v>
      </c>
      <c r="G65">
        <v>8100</v>
      </c>
      <c r="H65">
        <f t="shared" si="2"/>
        <v>81</v>
      </c>
      <c r="J65">
        <f t="shared" si="7"/>
        <v>60</v>
      </c>
      <c r="K65">
        <f t="shared" si="3"/>
        <v>0</v>
      </c>
      <c r="M65">
        <v>4800</v>
      </c>
      <c r="N65">
        <f t="shared" si="4"/>
        <v>48</v>
      </c>
      <c r="P65">
        <f t="shared" si="8"/>
        <v>60</v>
      </c>
      <c r="Q65">
        <f t="shared" si="5"/>
        <v>0</v>
      </c>
    </row>
    <row r="66" spans="1:17" x14ac:dyDescent="0.3">
      <c r="A66">
        <v>4600</v>
      </c>
      <c r="B66">
        <f t="shared" si="0"/>
        <v>46</v>
      </c>
      <c r="D66">
        <f t="shared" si="6"/>
        <v>61</v>
      </c>
      <c r="E66">
        <f t="shared" si="1"/>
        <v>1</v>
      </c>
      <c r="G66">
        <v>8700</v>
      </c>
      <c r="H66">
        <f t="shared" si="2"/>
        <v>87</v>
      </c>
      <c r="J66">
        <f t="shared" si="7"/>
        <v>61</v>
      </c>
      <c r="K66">
        <f t="shared" si="3"/>
        <v>1</v>
      </c>
      <c r="M66">
        <v>4700</v>
      </c>
      <c r="N66">
        <f t="shared" si="4"/>
        <v>47</v>
      </c>
      <c r="P66">
        <f t="shared" si="8"/>
        <v>61</v>
      </c>
      <c r="Q66">
        <f t="shared" si="5"/>
        <v>1</v>
      </c>
    </row>
    <row r="67" spans="1:17" x14ac:dyDescent="0.3">
      <c r="A67">
        <v>4800</v>
      </c>
      <c r="B67">
        <f t="shared" si="0"/>
        <v>48</v>
      </c>
      <c r="D67">
        <f t="shared" si="6"/>
        <v>62</v>
      </c>
      <c r="E67">
        <f t="shared" si="1"/>
        <v>0</v>
      </c>
      <c r="G67">
        <v>11100</v>
      </c>
      <c r="H67">
        <f t="shared" si="2"/>
        <v>111</v>
      </c>
      <c r="J67">
        <f t="shared" si="7"/>
        <v>62</v>
      </c>
      <c r="K67">
        <f t="shared" si="3"/>
        <v>0</v>
      </c>
      <c r="M67">
        <v>4700</v>
      </c>
      <c r="N67">
        <f t="shared" si="4"/>
        <v>47</v>
      </c>
      <c r="P67">
        <f t="shared" si="8"/>
        <v>62</v>
      </c>
      <c r="Q67">
        <f t="shared" si="5"/>
        <v>0</v>
      </c>
    </row>
    <row r="68" spans="1:17" x14ac:dyDescent="0.3">
      <c r="A68">
        <v>4700</v>
      </c>
      <c r="B68">
        <f t="shared" si="0"/>
        <v>47</v>
      </c>
      <c r="D68">
        <f t="shared" si="6"/>
        <v>63</v>
      </c>
      <c r="E68">
        <f t="shared" si="1"/>
        <v>0</v>
      </c>
      <c r="G68">
        <v>9000</v>
      </c>
      <c r="H68">
        <f t="shared" si="2"/>
        <v>90</v>
      </c>
      <c r="J68">
        <f t="shared" si="7"/>
        <v>63</v>
      </c>
      <c r="K68">
        <f t="shared" si="3"/>
        <v>1</v>
      </c>
      <c r="M68">
        <v>4900</v>
      </c>
      <c r="N68">
        <f t="shared" si="4"/>
        <v>49</v>
      </c>
      <c r="P68">
        <f t="shared" si="8"/>
        <v>63</v>
      </c>
      <c r="Q68">
        <f t="shared" si="5"/>
        <v>0</v>
      </c>
    </row>
    <row r="69" spans="1:17" x14ac:dyDescent="0.3">
      <c r="A69">
        <v>4600</v>
      </c>
      <c r="B69">
        <f t="shared" si="0"/>
        <v>46</v>
      </c>
      <c r="D69">
        <f t="shared" si="6"/>
        <v>64</v>
      </c>
      <c r="E69">
        <f t="shared" si="1"/>
        <v>1</v>
      </c>
      <c r="G69">
        <v>7900</v>
      </c>
      <c r="H69">
        <f t="shared" si="2"/>
        <v>79</v>
      </c>
      <c r="J69">
        <f t="shared" si="7"/>
        <v>64</v>
      </c>
      <c r="K69">
        <f t="shared" si="3"/>
        <v>0</v>
      </c>
      <c r="M69">
        <v>5000</v>
      </c>
      <c r="N69">
        <f t="shared" si="4"/>
        <v>50</v>
      </c>
      <c r="P69">
        <f t="shared" si="8"/>
        <v>64</v>
      </c>
      <c r="Q69">
        <f t="shared" si="5"/>
        <v>2</v>
      </c>
    </row>
    <row r="70" spans="1:17" x14ac:dyDescent="0.3">
      <c r="A70">
        <v>4600</v>
      </c>
      <c r="B70">
        <f t="shared" si="0"/>
        <v>46</v>
      </c>
      <c r="D70">
        <f t="shared" si="6"/>
        <v>65</v>
      </c>
      <c r="E70">
        <f t="shared" si="1"/>
        <v>0</v>
      </c>
      <c r="G70">
        <v>8600</v>
      </c>
      <c r="H70">
        <f t="shared" si="2"/>
        <v>86</v>
      </c>
      <c r="J70">
        <f t="shared" si="7"/>
        <v>65</v>
      </c>
      <c r="K70">
        <f t="shared" si="3"/>
        <v>0</v>
      </c>
      <c r="M70">
        <v>4700</v>
      </c>
      <c r="N70">
        <f t="shared" si="4"/>
        <v>47</v>
      </c>
      <c r="P70">
        <f t="shared" si="8"/>
        <v>65</v>
      </c>
      <c r="Q70">
        <f t="shared" si="5"/>
        <v>1</v>
      </c>
    </row>
    <row r="71" spans="1:17" x14ac:dyDescent="0.3">
      <c r="A71">
        <v>4700</v>
      </c>
      <c r="B71">
        <f t="shared" ref="B71:B105" si="9">ROUND(A71/$B$2, 0)</f>
        <v>47</v>
      </c>
      <c r="D71">
        <f t="shared" si="6"/>
        <v>66</v>
      </c>
      <c r="E71">
        <f t="shared" ref="E71:E134" si="10">COUNTIF($B$6:$B$1000006,D71)</f>
        <v>0</v>
      </c>
      <c r="G71">
        <v>7800</v>
      </c>
      <c r="H71">
        <f t="shared" ref="H71:H105" si="11">ROUND(G71/$H$2, 0)</f>
        <v>78</v>
      </c>
      <c r="J71">
        <f t="shared" si="7"/>
        <v>66</v>
      </c>
      <c r="K71">
        <f t="shared" ref="K71:K134" si="12">COUNTIF($H$6:$H$1000006,J71)</f>
        <v>0</v>
      </c>
      <c r="M71">
        <v>5000</v>
      </c>
      <c r="N71">
        <f t="shared" ref="N71:N105" si="13">ROUND(M71/$N$2, 0)</f>
        <v>50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4800</v>
      </c>
      <c r="B72">
        <f t="shared" si="9"/>
        <v>48</v>
      </c>
      <c r="D72">
        <f t="shared" ref="D72:D135" si="15">D71+1</f>
        <v>67</v>
      </c>
      <c r="E72">
        <f t="shared" si="10"/>
        <v>2</v>
      </c>
      <c r="G72">
        <v>7600</v>
      </c>
      <c r="H72">
        <f t="shared" si="11"/>
        <v>76</v>
      </c>
      <c r="J72">
        <f t="shared" ref="J72:J135" si="16">J71+1</f>
        <v>67</v>
      </c>
      <c r="K72">
        <f t="shared" si="12"/>
        <v>0</v>
      </c>
      <c r="M72">
        <v>4900</v>
      </c>
      <c r="N72">
        <f t="shared" si="13"/>
        <v>49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5800</v>
      </c>
      <c r="B73">
        <f t="shared" si="9"/>
        <v>58</v>
      </c>
      <c r="D73">
        <f t="shared" si="15"/>
        <v>68</v>
      </c>
      <c r="E73">
        <f t="shared" si="10"/>
        <v>0</v>
      </c>
      <c r="G73">
        <v>8700</v>
      </c>
      <c r="H73">
        <f t="shared" si="11"/>
        <v>87</v>
      </c>
      <c r="J73">
        <f t="shared" si="16"/>
        <v>68</v>
      </c>
      <c r="K73">
        <f t="shared" si="12"/>
        <v>0</v>
      </c>
      <c r="M73">
        <v>4800</v>
      </c>
      <c r="N73">
        <f t="shared" si="13"/>
        <v>48</v>
      </c>
      <c r="P73">
        <f t="shared" si="17"/>
        <v>68</v>
      </c>
      <c r="Q73">
        <f t="shared" si="14"/>
        <v>1</v>
      </c>
    </row>
    <row r="74" spans="1:17" x14ac:dyDescent="0.3">
      <c r="A74">
        <v>8000</v>
      </c>
      <c r="B74">
        <f t="shared" si="9"/>
        <v>80</v>
      </c>
      <c r="D74">
        <f t="shared" si="15"/>
        <v>69</v>
      </c>
      <c r="E74">
        <f t="shared" si="10"/>
        <v>1</v>
      </c>
      <c r="G74">
        <v>9100</v>
      </c>
      <c r="H74">
        <f t="shared" si="11"/>
        <v>91</v>
      </c>
      <c r="J74">
        <f t="shared" si="16"/>
        <v>69</v>
      </c>
      <c r="K74">
        <f t="shared" si="12"/>
        <v>0</v>
      </c>
      <c r="M74">
        <v>4700</v>
      </c>
      <c r="N74">
        <f t="shared" si="13"/>
        <v>47</v>
      </c>
      <c r="P74">
        <f t="shared" si="17"/>
        <v>69</v>
      </c>
      <c r="Q74">
        <f t="shared" si="14"/>
        <v>0</v>
      </c>
    </row>
    <row r="75" spans="1:17" x14ac:dyDescent="0.3">
      <c r="A75">
        <v>6000</v>
      </c>
      <c r="B75">
        <f t="shared" si="9"/>
        <v>60</v>
      </c>
      <c r="D75">
        <f t="shared" si="15"/>
        <v>70</v>
      </c>
      <c r="E75">
        <f t="shared" si="10"/>
        <v>0</v>
      </c>
      <c r="G75">
        <v>8300</v>
      </c>
      <c r="H75">
        <f t="shared" si="11"/>
        <v>83</v>
      </c>
      <c r="J75">
        <f t="shared" si="16"/>
        <v>70</v>
      </c>
      <c r="K75">
        <f t="shared" si="12"/>
        <v>0</v>
      </c>
      <c r="M75">
        <v>4800</v>
      </c>
      <c r="N75">
        <f t="shared" si="13"/>
        <v>48</v>
      </c>
      <c r="P75">
        <f t="shared" si="17"/>
        <v>70</v>
      </c>
      <c r="Q75">
        <f t="shared" si="14"/>
        <v>0</v>
      </c>
    </row>
    <row r="76" spans="1:17" x14ac:dyDescent="0.3">
      <c r="A76">
        <v>5900</v>
      </c>
      <c r="B76">
        <f t="shared" si="9"/>
        <v>59</v>
      </c>
      <c r="D76">
        <f t="shared" si="15"/>
        <v>71</v>
      </c>
      <c r="E76">
        <f t="shared" si="10"/>
        <v>0</v>
      </c>
      <c r="G76">
        <v>8200</v>
      </c>
      <c r="H76">
        <f t="shared" si="11"/>
        <v>82</v>
      </c>
      <c r="J76">
        <f t="shared" si="16"/>
        <v>71</v>
      </c>
      <c r="K76">
        <f t="shared" si="12"/>
        <v>0</v>
      </c>
      <c r="M76">
        <v>4900</v>
      </c>
      <c r="N76">
        <f t="shared" si="13"/>
        <v>49</v>
      </c>
      <c r="P76">
        <f t="shared" si="17"/>
        <v>71</v>
      </c>
      <c r="Q76">
        <f t="shared" si="14"/>
        <v>0</v>
      </c>
    </row>
    <row r="77" spans="1:17" x14ac:dyDescent="0.3">
      <c r="A77">
        <v>4700</v>
      </c>
      <c r="B77">
        <f t="shared" si="9"/>
        <v>47</v>
      </c>
      <c r="D77">
        <f t="shared" si="15"/>
        <v>72</v>
      </c>
      <c r="E77">
        <f t="shared" si="10"/>
        <v>0</v>
      </c>
      <c r="G77">
        <v>9000</v>
      </c>
      <c r="H77">
        <f t="shared" si="11"/>
        <v>90</v>
      </c>
      <c r="J77">
        <f t="shared" si="16"/>
        <v>72</v>
      </c>
      <c r="K77">
        <f t="shared" si="12"/>
        <v>0</v>
      </c>
      <c r="M77">
        <v>4800</v>
      </c>
      <c r="N77">
        <f t="shared" si="13"/>
        <v>48</v>
      </c>
      <c r="P77">
        <f t="shared" si="17"/>
        <v>72</v>
      </c>
      <c r="Q77">
        <f t="shared" si="14"/>
        <v>0</v>
      </c>
    </row>
    <row r="78" spans="1:17" x14ac:dyDescent="0.3">
      <c r="A78">
        <v>5800</v>
      </c>
      <c r="B78">
        <f t="shared" si="9"/>
        <v>58</v>
      </c>
      <c r="D78">
        <f t="shared" si="15"/>
        <v>73</v>
      </c>
      <c r="E78">
        <f t="shared" si="10"/>
        <v>0</v>
      </c>
      <c r="G78">
        <v>8600</v>
      </c>
      <c r="H78">
        <f t="shared" si="11"/>
        <v>86</v>
      </c>
      <c r="J78">
        <f t="shared" si="16"/>
        <v>73</v>
      </c>
      <c r="K78">
        <f t="shared" si="12"/>
        <v>0</v>
      </c>
      <c r="M78">
        <v>4600</v>
      </c>
      <c r="N78">
        <f t="shared" si="13"/>
        <v>46</v>
      </c>
      <c r="P78">
        <f t="shared" si="17"/>
        <v>73</v>
      </c>
      <c r="Q78">
        <f t="shared" si="14"/>
        <v>0</v>
      </c>
    </row>
    <row r="79" spans="1:17" x14ac:dyDescent="0.3">
      <c r="A79">
        <v>5100</v>
      </c>
      <c r="B79">
        <f t="shared" si="9"/>
        <v>51</v>
      </c>
      <c r="D79">
        <f t="shared" si="15"/>
        <v>74</v>
      </c>
      <c r="E79">
        <f t="shared" si="10"/>
        <v>0</v>
      </c>
      <c r="G79">
        <v>8000</v>
      </c>
      <c r="H79">
        <f t="shared" si="11"/>
        <v>80</v>
      </c>
      <c r="J79">
        <f t="shared" si="16"/>
        <v>74</v>
      </c>
      <c r="K79">
        <f t="shared" si="12"/>
        <v>0</v>
      </c>
      <c r="M79">
        <v>4900</v>
      </c>
      <c r="N79">
        <f t="shared" si="13"/>
        <v>49</v>
      </c>
      <c r="P79">
        <f t="shared" si="17"/>
        <v>74</v>
      </c>
      <c r="Q79">
        <f t="shared" si="14"/>
        <v>1</v>
      </c>
    </row>
    <row r="80" spans="1:17" x14ac:dyDescent="0.3">
      <c r="A80">
        <v>4800</v>
      </c>
      <c r="B80">
        <f t="shared" si="9"/>
        <v>48</v>
      </c>
      <c r="D80">
        <f t="shared" si="15"/>
        <v>75</v>
      </c>
      <c r="E80">
        <f t="shared" si="10"/>
        <v>0</v>
      </c>
      <c r="G80">
        <v>8500</v>
      </c>
      <c r="H80">
        <f t="shared" si="11"/>
        <v>85</v>
      </c>
      <c r="J80">
        <f t="shared" si="16"/>
        <v>75</v>
      </c>
      <c r="K80">
        <f t="shared" si="12"/>
        <v>1</v>
      </c>
      <c r="M80">
        <v>5400</v>
      </c>
      <c r="N80">
        <f t="shared" si="13"/>
        <v>54</v>
      </c>
      <c r="P80">
        <f t="shared" si="17"/>
        <v>75</v>
      </c>
      <c r="Q80">
        <f t="shared" si="14"/>
        <v>0</v>
      </c>
    </row>
    <row r="81" spans="1:17" x14ac:dyDescent="0.3">
      <c r="A81">
        <v>4500</v>
      </c>
      <c r="B81">
        <f t="shared" si="9"/>
        <v>45</v>
      </c>
      <c r="D81">
        <f t="shared" si="15"/>
        <v>76</v>
      </c>
      <c r="E81">
        <f t="shared" si="10"/>
        <v>0</v>
      </c>
      <c r="G81">
        <v>21400</v>
      </c>
      <c r="H81">
        <f t="shared" si="11"/>
        <v>214</v>
      </c>
      <c r="J81">
        <f t="shared" si="16"/>
        <v>76</v>
      </c>
      <c r="K81">
        <f t="shared" si="12"/>
        <v>1</v>
      </c>
      <c r="M81">
        <v>4800</v>
      </c>
      <c r="N81">
        <f t="shared" si="13"/>
        <v>48</v>
      </c>
      <c r="P81">
        <f t="shared" si="17"/>
        <v>76</v>
      </c>
      <c r="Q81">
        <f t="shared" si="14"/>
        <v>0</v>
      </c>
    </row>
    <row r="82" spans="1:17" x14ac:dyDescent="0.3">
      <c r="A82">
        <v>4800</v>
      </c>
      <c r="B82">
        <f t="shared" si="9"/>
        <v>48</v>
      </c>
      <c r="D82">
        <f t="shared" si="15"/>
        <v>77</v>
      </c>
      <c r="E82">
        <f t="shared" si="10"/>
        <v>0</v>
      </c>
      <c r="G82">
        <v>11600</v>
      </c>
      <c r="H82">
        <f t="shared" si="11"/>
        <v>116</v>
      </c>
      <c r="J82">
        <f t="shared" si="16"/>
        <v>77</v>
      </c>
      <c r="K82">
        <f t="shared" si="12"/>
        <v>0</v>
      </c>
      <c r="M82">
        <v>4900</v>
      </c>
      <c r="N82">
        <f t="shared" si="13"/>
        <v>49</v>
      </c>
      <c r="P82">
        <f t="shared" si="17"/>
        <v>77</v>
      </c>
      <c r="Q82">
        <f t="shared" si="14"/>
        <v>0</v>
      </c>
    </row>
    <row r="83" spans="1:17" x14ac:dyDescent="0.3">
      <c r="A83">
        <v>4600</v>
      </c>
      <c r="B83">
        <f t="shared" si="9"/>
        <v>46</v>
      </c>
      <c r="D83">
        <f t="shared" si="15"/>
        <v>78</v>
      </c>
      <c r="E83">
        <f t="shared" si="10"/>
        <v>0</v>
      </c>
      <c r="G83">
        <v>8000</v>
      </c>
      <c r="H83">
        <f t="shared" si="11"/>
        <v>80</v>
      </c>
      <c r="J83">
        <f t="shared" si="16"/>
        <v>78</v>
      </c>
      <c r="K83">
        <f t="shared" si="12"/>
        <v>1</v>
      </c>
      <c r="M83">
        <v>4800</v>
      </c>
      <c r="N83">
        <f t="shared" si="13"/>
        <v>48</v>
      </c>
      <c r="P83">
        <f t="shared" si="17"/>
        <v>78</v>
      </c>
      <c r="Q83">
        <f t="shared" si="14"/>
        <v>0</v>
      </c>
    </row>
    <row r="84" spans="1:17" x14ac:dyDescent="0.3">
      <c r="A84">
        <v>4700</v>
      </c>
      <c r="B84">
        <f t="shared" si="9"/>
        <v>47</v>
      </c>
      <c r="D84">
        <f t="shared" si="15"/>
        <v>79</v>
      </c>
      <c r="E84">
        <f t="shared" si="10"/>
        <v>0</v>
      </c>
      <c r="G84">
        <v>8100</v>
      </c>
      <c r="H84">
        <f t="shared" si="11"/>
        <v>81</v>
      </c>
      <c r="J84">
        <f t="shared" si="16"/>
        <v>79</v>
      </c>
      <c r="K84">
        <f t="shared" si="12"/>
        <v>2</v>
      </c>
      <c r="M84">
        <v>4800</v>
      </c>
      <c r="N84">
        <f t="shared" si="13"/>
        <v>48</v>
      </c>
      <c r="P84">
        <f t="shared" si="17"/>
        <v>79</v>
      </c>
      <c r="Q84">
        <f t="shared" si="14"/>
        <v>0</v>
      </c>
    </row>
    <row r="85" spans="1:17" x14ac:dyDescent="0.3">
      <c r="A85">
        <v>4600</v>
      </c>
      <c r="B85">
        <f t="shared" si="9"/>
        <v>46</v>
      </c>
      <c r="D85">
        <f t="shared" si="15"/>
        <v>80</v>
      </c>
      <c r="E85">
        <f t="shared" si="10"/>
        <v>1</v>
      </c>
      <c r="G85">
        <v>7500</v>
      </c>
      <c r="H85">
        <f t="shared" si="11"/>
        <v>75</v>
      </c>
      <c r="J85">
        <f t="shared" si="16"/>
        <v>80</v>
      </c>
      <c r="K85">
        <f t="shared" si="12"/>
        <v>3</v>
      </c>
      <c r="M85">
        <v>4900</v>
      </c>
      <c r="N85">
        <f t="shared" si="13"/>
        <v>49</v>
      </c>
      <c r="P85">
        <f t="shared" si="17"/>
        <v>80</v>
      </c>
      <c r="Q85">
        <f t="shared" si="14"/>
        <v>0</v>
      </c>
    </row>
    <row r="86" spans="1:17" x14ac:dyDescent="0.3">
      <c r="A86">
        <v>5100</v>
      </c>
      <c r="B86">
        <f t="shared" si="9"/>
        <v>51</v>
      </c>
      <c r="D86">
        <f t="shared" si="15"/>
        <v>81</v>
      </c>
      <c r="E86">
        <f t="shared" si="10"/>
        <v>0</v>
      </c>
      <c r="G86">
        <v>5900</v>
      </c>
      <c r="H86">
        <f t="shared" si="11"/>
        <v>59</v>
      </c>
      <c r="J86">
        <f t="shared" si="16"/>
        <v>81</v>
      </c>
      <c r="K86">
        <f t="shared" si="12"/>
        <v>3</v>
      </c>
      <c r="M86">
        <v>4800</v>
      </c>
      <c r="N86">
        <f t="shared" si="13"/>
        <v>48</v>
      </c>
      <c r="P86">
        <f t="shared" si="17"/>
        <v>81</v>
      </c>
      <c r="Q86">
        <f t="shared" si="14"/>
        <v>0</v>
      </c>
    </row>
    <row r="87" spans="1:17" x14ac:dyDescent="0.3">
      <c r="A87">
        <v>4800</v>
      </c>
      <c r="B87">
        <f t="shared" si="9"/>
        <v>48</v>
      </c>
      <c r="D87">
        <f t="shared" si="15"/>
        <v>82</v>
      </c>
      <c r="E87">
        <f t="shared" si="10"/>
        <v>0</v>
      </c>
      <c r="G87">
        <v>8000</v>
      </c>
      <c r="H87">
        <f t="shared" si="11"/>
        <v>80</v>
      </c>
      <c r="J87">
        <f t="shared" si="16"/>
        <v>82</v>
      </c>
      <c r="K87">
        <f t="shared" si="12"/>
        <v>5</v>
      </c>
      <c r="M87">
        <v>4800</v>
      </c>
      <c r="N87">
        <f t="shared" si="13"/>
        <v>48</v>
      </c>
      <c r="P87">
        <f t="shared" si="17"/>
        <v>82</v>
      </c>
      <c r="Q87">
        <f t="shared" si="14"/>
        <v>0</v>
      </c>
    </row>
    <row r="88" spans="1:17" x14ac:dyDescent="0.3">
      <c r="A88">
        <v>4700</v>
      </c>
      <c r="B88">
        <f t="shared" si="9"/>
        <v>47</v>
      </c>
      <c r="D88">
        <f t="shared" si="15"/>
        <v>83</v>
      </c>
      <c r="E88">
        <f t="shared" si="10"/>
        <v>0</v>
      </c>
      <c r="G88">
        <v>8300</v>
      </c>
      <c r="H88">
        <f t="shared" si="11"/>
        <v>83</v>
      </c>
      <c r="J88">
        <f t="shared" si="16"/>
        <v>83</v>
      </c>
      <c r="K88">
        <f t="shared" si="12"/>
        <v>6</v>
      </c>
      <c r="M88">
        <v>5200</v>
      </c>
      <c r="N88">
        <f t="shared" si="13"/>
        <v>52</v>
      </c>
      <c r="P88">
        <f t="shared" si="17"/>
        <v>83</v>
      </c>
      <c r="Q88">
        <f t="shared" si="14"/>
        <v>0</v>
      </c>
    </row>
    <row r="89" spans="1:17" x14ac:dyDescent="0.3">
      <c r="A89">
        <v>5600</v>
      </c>
      <c r="B89">
        <f t="shared" si="9"/>
        <v>56</v>
      </c>
      <c r="D89">
        <f t="shared" si="15"/>
        <v>84</v>
      </c>
      <c r="E89">
        <f t="shared" si="10"/>
        <v>0</v>
      </c>
      <c r="G89">
        <v>8400</v>
      </c>
      <c r="H89">
        <f t="shared" si="11"/>
        <v>84</v>
      </c>
      <c r="J89">
        <f t="shared" si="16"/>
        <v>84</v>
      </c>
      <c r="K89">
        <f t="shared" si="12"/>
        <v>2</v>
      </c>
      <c r="M89">
        <v>4900</v>
      </c>
      <c r="N89">
        <f t="shared" si="13"/>
        <v>49</v>
      </c>
      <c r="P89">
        <f t="shared" si="17"/>
        <v>84</v>
      </c>
      <c r="Q89">
        <f t="shared" si="14"/>
        <v>0</v>
      </c>
    </row>
    <row r="90" spans="1:17" x14ac:dyDescent="0.3">
      <c r="A90">
        <v>4700</v>
      </c>
      <c r="B90">
        <f t="shared" si="9"/>
        <v>47</v>
      </c>
      <c r="D90">
        <f t="shared" si="15"/>
        <v>85</v>
      </c>
      <c r="E90">
        <f t="shared" si="10"/>
        <v>0</v>
      </c>
      <c r="G90">
        <v>8500</v>
      </c>
      <c r="H90">
        <f t="shared" si="11"/>
        <v>85</v>
      </c>
      <c r="J90">
        <f t="shared" si="16"/>
        <v>85</v>
      </c>
      <c r="K90">
        <f t="shared" si="12"/>
        <v>7</v>
      </c>
      <c r="M90">
        <v>5000</v>
      </c>
      <c r="N90">
        <f t="shared" si="13"/>
        <v>50</v>
      </c>
      <c r="P90">
        <f t="shared" si="17"/>
        <v>85</v>
      </c>
      <c r="Q90">
        <f t="shared" si="14"/>
        <v>0</v>
      </c>
    </row>
    <row r="91" spans="1:17" x14ac:dyDescent="0.3">
      <c r="A91">
        <v>4800</v>
      </c>
      <c r="B91">
        <f t="shared" si="9"/>
        <v>48</v>
      </c>
      <c r="D91">
        <f t="shared" si="15"/>
        <v>86</v>
      </c>
      <c r="E91">
        <f t="shared" si="10"/>
        <v>0</v>
      </c>
      <c r="G91">
        <v>8700</v>
      </c>
      <c r="H91">
        <f t="shared" si="11"/>
        <v>87</v>
      </c>
      <c r="J91">
        <f t="shared" si="16"/>
        <v>86</v>
      </c>
      <c r="K91">
        <f t="shared" si="12"/>
        <v>4</v>
      </c>
      <c r="M91">
        <v>4700</v>
      </c>
      <c r="N91">
        <f t="shared" si="13"/>
        <v>47</v>
      </c>
      <c r="P91">
        <f t="shared" si="17"/>
        <v>86</v>
      </c>
      <c r="Q91">
        <f t="shared" si="14"/>
        <v>0</v>
      </c>
    </row>
    <row r="92" spans="1:17" x14ac:dyDescent="0.3">
      <c r="A92">
        <v>4600</v>
      </c>
      <c r="B92">
        <f t="shared" si="9"/>
        <v>46</v>
      </c>
      <c r="D92">
        <f t="shared" si="15"/>
        <v>87</v>
      </c>
      <c r="E92">
        <f t="shared" si="10"/>
        <v>0</v>
      </c>
      <c r="G92">
        <v>8500</v>
      </c>
      <c r="H92">
        <f t="shared" si="11"/>
        <v>85</v>
      </c>
      <c r="J92">
        <f t="shared" si="16"/>
        <v>87</v>
      </c>
      <c r="K92">
        <f t="shared" si="12"/>
        <v>4</v>
      </c>
      <c r="M92">
        <v>5300</v>
      </c>
      <c r="N92">
        <f t="shared" si="13"/>
        <v>53</v>
      </c>
      <c r="P92">
        <f t="shared" si="17"/>
        <v>87</v>
      </c>
      <c r="Q92">
        <f t="shared" si="14"/>
        <v>0</v>
      </c>
    </row>
    <row r="93" spans="1:17" x14ac:dyDescent="0.3">
      <c r="A93">
        <v>5300</v>
      </c>
      <c r="B93">
        <f t="shared" si="9"/>
        <v>53</v>
      </c>
      <c r="D93">
        <f t="shared" si="15"/>
        <v>88</v>
      </c>
      <c r="E93">
        <f t="shared" si="10"/>
        <v>0</v>
      </c>
      <c r="G93">
        <v>9100</v>
      </c>
      <c r="H93">
        <f t="shared" si="11"/>
        <v>91</v>
      </c>
      <c r="J93">
        <f t="shared" si="16"/>
        <v>88</v>
      </c>
      <c r="K93">
        <f t="shared" si="12"/>
        <v>5</v>
      </c>
      <c r="M93">
        <v>5000</v>
      </c>
      <c r="N93">
        <f t="shared" si="13"/>
        <v>50</v>
      </c>
      <c r="P93">
        <f t="shared" si="17"/>
        <v>88</v>
      </c>
      <c r="Q93">
        <f t="shared" si="14"/>
        <v>0</v>
      </c>
    </row>
    <row r="94" spans="1:17" x14ac:dyDescent="0.3">
      <c r="A94">
        <v>4800</v>
      </c>
      <c r="B94">
        <f t="shared" si="9"/>
        <v>48</v>
      </c>
      <c r="D94">
        <f t="shared" si="15"/>
        <v>89</v>
      </c>
      <c r="E94">
        <f t="shared" si="10"/>
        <v>0</v>
      </c>
      <c r="G94">
        <v>9500</v>
      </c>
      <c r="H94">
        <f t="shared" si="11"/>
        <v>95</v>
      </c>
      <c r="J94">
        <f t="shared" si="16"/>
        <v>89</v>
      </c>
      <c r="K94">
        <f t="shared" si="12"/>
        <v>2</v>
      </c>
      <c r="M94">
        <v>4900</v>
      </c>
      <c r="N94">
        <f t="shared" si="13"/>
        <v>49</v>
      </c>
      <c r="P94">
        <f t="shared" si="17"/>
        <v>89</v>
      </c>
      <c r="Q94">
        <f t="shared" si="14"/>
        <v>0</v>
      </c>
    </row>
    <row r="95" spans="1:17" x14ac:dyDescent="0.3">
      <c r="A95">
        <v>6100</v>
      </c>
      <c r="B95">
        <f t="shared" si="9"/>
        <v>61</v>
      </c>
      <c r="D95">
        <f t="shared" si="15"/>
        <v>90</v>
      </c>
      <c r="E95">
        <f t="shared" si="10"/>
        <v>0</v>
      </c>
      <c r="G95">
        <v>9100</v>
      </c>
      <c r="H95">
        <f t="shared" si="11"/>
        <v>91</v>
      </c>
      <c r="J95">
        <f t="shared" si="16"/>
        <v>90</v>
      </c>
      <c r="K95">
        <f t="shared" si="12"/>
        <v>8</v>
      </c>
      <c r="M95">
        <v>4800</v>
      </c>
      <c r="N95">
        <f t="shared" si="13"/>
        <v>48</v>
      </c>
      <c r="P95">
        <f t="shared" si="17"/>
        <v>90</v>
      </c>
      <c r="Q95">
        <f t="shared" si="14"/>
        <v>1</v>
      </c>
    </row>
    <row r="96" spans="1:17" x14ac:dyDescent="0.3">
      <c r="A96">
        <v>4600</v>
      </c>
      <c r="B96">
        <f t="shared" si="9"/>
        <v>46</v>
      </c>
      <c r="D96">
        <f t="shared" si="15"/>
        <v>91</v>
      </c>
      <c r="E96">
        <f t="shared" si="10"/>
        <v>0</v>
      </c>
      <c r="G96">
        <v>8800</v>
      </c>
      <c r="H96">
        <f t="shared" si="11"/>
        <v>88</v>
      </c>
      <c r="J96">
        <f t="shared" si="16"/>
        <v>91</v>
      </c>
      <c r="K96">
        <f t="shared" si="12"/>
        <v>6</v>
      </c>
      <c r="M96">
        <v>4900</v>
      </c>
      <c r="N96">
        <f t="shared" si="13"/>
        <v>49</v>
      </c>
      <c r="P96">
        <f t="shared" si="17"/>
        <v>91</v>
      </c>
      <c r="Q96">
        <f t="shared" si="14"/>
        <v>0</v>
      </c>
    </row>
    <row r="97" spans="1:17" x14ac:dyDescent="0.3">
      <c r="A97">
        <v>4700</v>
      </c>
      <c r="B97">
        <f t="shared" si="9"/>
        <v>47</v>
      </c>
      <c r="D97">
        <f t="shared" si="15"/>
        <v>92</v>
      </c>
      <c r="E97">
        <f t="shared" si="10"/>
        <v>0</v>
      </c>
      <c r="G97">
        <v>10400</v>
      </c>
      <c r="H97">
        <f t="shared" si="11"/>
        <v>104</v>
      </c>
      <c r="J97">
        <f t="shared" si="16"/>
        <v>92</v>
      </c>
      <c r="K97">
        <f t="shared" si="12"/>
        <v>1</v>
      </c>
      <c r="M97">
        <v>4900</v>
      </c>
      <c r="N97">
        <f t="shared" si="13"/>
        <v>49</v>
      </c>
      <c r="P97">
        <f t="shared" si="17"/>
        <v>92</v>
      </c>
      <c r="Q97">
        <f t="shared" si="14"/>
        <v>0</v>
      </c>
    </row>
    <row r="98" spans="1:17" x14ac:dyDescent="0.3">
      <c r="A98">
        <v>4800</v>
      </c>
      <c r="B98">
        <f t="shared" si="9"/>
        <v>48</v>
      </c>
      <c r="D98">
        <f t="shared" si="15"/>
        <v>93</v>
      </c>
      <c r="E98">
        <f t="shared" si="10"/>
        <v>0</v>
      </c>
      <c r="G98">
        <v>8500</v>
      </c>
      <c r="H98">
        <f t="shared" si="11"/>
        <v>85</v>
      </c>
      <c r="J98">
        <f t="shared" si="16"/>
        <v>93</v>
      </c>
      <c r="K98">
        <f t="shared" si="12"/>
        <v>1</v>
      </c>
      <c r="M98">
        <v>5800</v>
      </c>
      <c r="N98">
        <f t="shared" si="13"/>
        <v>58</v>
      </c>
      <c r="P98">
        <f t="shared" si="17"/>
        <v>93</v>
      </c>
      <c r="Q98">
        <f t="shared" si="14"/>
        <v>0</v>
      </c>
    </row>
    <row r="99" spans="1:17" x14ac:dyDescent="0.3">
      <c r="A99">
        <v>4800</v>
      </c>
      <c r="B99">
        <f t="shared" si="9"/>
        <v>48</v>
      </c>
      <c r="D99">
        <f t="shared" si="15"/>
        <v>94</v>
      </c>
      <c r="E99">
        <f t="shared" si="10"/>
        <v>0</v>
      </c>
      <c r="G99">
        <v>8600</v>
      </c>
      <c r="H99">
        <f t="shared" si="11"/>
        <v>86</v>
      </c>
      <c r="J99">
        <f t="shared" si="16"/>
        <v>94</v>
      </c>
      <c r="K99">
        <f t="shared" si="12"/>
        <v>1</v>
      </c>
      <c r="M99">
        <v>4600</v>
      </c>
      <c r="N99">
        <f t="shared" si="13"/>
        <v>46</v>
      </c>
      <c r="P99">
        <f t="shared" si="17"/>
        <v>94</v>
      </c>
      <c r="Q99">
        <f t="shared" si="14"/>
        <v>0</v>
      </c>
    </row>
    <row r="100" spans="1:17" x14ac:dyDescent="0.3">
      <c r="A100">
        <v>4900</v>
      </c>
      <c r="B100">
        <f t="shared" si="9"/>
        <v>49</v>
      </c>
      <c r="D100">
        <f t="shared" si="15"/>
        <v>95</v>
      </c>
      <c r="E100">
        <f t="shared" si="10"/>
        <v>1</v>
      </c>
      <c r="G100">
        <v>63700</v>
      </c>
      <c r="H100">
        <f t="shared" si="11"/>
        <v>637</v>
      </c>
      <c r="J100">
        <f t="shared" si="16"/>
        <v>95</v>
      </c>
      <c r="K100">
        <f t="shared" si="12"/>
        <v>1</v>
      </c>
      <c r="M100">
        <v>4700</v>
      </c>
      <c r="N100">
        <f t="shared" si="13"/>
        <v>47</v>
      </c>
      <c r="P100">
        <f t="shared" si="17"/>
        <v>95</v>
      </c>
      <c r="Q100">
        <f t="shared" si="14"/>
        <v>0</v>
      </c>
    </row>
    <row r="101" spans="1:17" x14ac:dyDescent="0.3">
      <c r="A101">
        <v>4700</v>
      </c>
      <c r="B101">
        <f t="shared" si="9"/>
        <v>47</v>
      </c>
      <c r="D101">
        <f t="shared" si="15"/>
        <v>96</v>
      </c>
      <c r="E101">
        <f t="shared" si="10"/>
        <v>0</v>
      </c>
      <c r="G101">
        <v>16500</v>
      </c>
      <c r="H101">
        <f t="shared" si="11"/>
        <v>165</v>
      </c>
      <c r="J101">
        <f t="shared" si="16"/>
        <v>96</v>
      </c>
      <c r="K101">
        <f t="shared" si="12"/>
        <v>1</v>
      </c>
      <c r="M101">
        <v>4800</v>
      </c>
      <c r="N101">
        <f t="shared" si="13"/>
        <v>48</v>
      </c>
      <c r="P101">
        <f t="shared" si="17"/>
        <v>96</v>
      </c>
      <c r="Q101">
        <f t="shared" si="14"/>
        <v>0</v>
      </c>
    </row>
    <row r="102" spans="1:17" x14ac:dyDescent="0.3">
      <c r="A102">
        <v>6700</v>
      </c>
      <c r="B102">
        <f t="shared" si="9"/>
        <v>67</v>
      </c>
      <c r="D102">
        <f t="shared" si="15"/>
        <v>97</v>
      </c>
      <c r="E102">
        <f t="shared" si="10"/>
        <v>0</v>
      </c>
      <c r="G102">
        <v>9300</v>
      </c>
      <c r="H102">
        <f t="shared" si="11"/>
        <v>93</v>
      </c>
      <c r="J102">
        <f t="shared" si="16"/>
        <v>97</v>
      </c>
      <c r="K102">
        <f t="shared" si="12"/>
        <v>1</v>
      </c>
      <c r="M102">
        <v>5000</v>
      </c>
      <c r="N102">
        <f t="shared" si="13"/>
        <v>50</v>
      </c>
      <c r="P102">
        <f t="shared" si="17"/>
        <v>97</v>
      </c>
      <c r="Q102">
        <f t="shared" si="14"/>
        <v>0</v>
      </c>
    </row>
    <row r="103" spans="1:17" x14ac:dyDescent="0.3">
      <c r="A103">
        <v>4800</v>
      </c>
      <c r="B103">
        <f t="shared" si="9"/>
        <v>48</v>
      </c>
      <c r="D103">
        <f t="shared" si="15"/>
        <v>98</v>
      </c>
      <c r="E103">
        <f t="shared" si="10"/>
        <v>0</v>
      </c>
      <c r="G103">
        <v>9000</v>
      </c>
      <c r="H103">
        <f t="shared" si="11"/>
        <v>90</v>
      </c>
      <c r="J103">
        <f t="shared" si="16"/>
        <v>98</v>
      </c>
      <c r="K103">
        <f t="shared" si="12"/>
        <v>0</v>
      </c>
      <c r="M103">
        <v>4600</v>
      </c>
      <c r="N103">
        <f t="shared" si="13"/>
        <v>46</v>
      </c>
      <c r="P103">
        <f t="shared" si="17"/>
        <v>98</v>
      </c>
      <c r="Q103">
        <f t="shared" si="14"/>
        <v>1</v>
      </c>
    </row>
    <row r="104" spans="1:17" x14ac:dyDescent="0.3">
      <c r="A104">
        <v>4700</v>
      </c>
      <c r="B104">
        <f t="shared" si="9"/>
        <v>47</v>
      </c>
      <c r="D104">
        <f t="shared" si="15"/>
        <v>99</v>
      </c>
      <c r="E104">
        <f t="shared" si="10"/>
        <v>0</v>
      </c>
      <c r="G104">
        <v>9000</v>
      </c>
      <c r="H104">
        <f t="shared" si="11"/>
        <v>90</v>
      </c>
      <c r="J104">
        <f t="shared" si="16"/>
        <v>99</v>
      </c>
      <c r="K104">
        <f t="shared" si="12"/>
        <v>1</v>
      </c>
      <c r="M104">
        <v>4500</v>
      </c>
      <c r="N104">
        <f t="shared" si="13"/>
        <v>45</v>
      </c>
      <c r="P104">
        <f t="shared" si="17"/>
        <v>99</v>
      </c>
      <c r="Q104">
        <f t="shared" si="14"/>
        <v>0</v>
      </c>
    </row>
    <row r="105" spans="1:17" x14ac:dyDescent="0.3">
      <c r="A105">
        <v>4500</v>
      </c>
      <c r="B105">
        <f t="shared" si="9"/>
        <v>45</v>
      </c>
      <c r="D105">
        <f t="shared" si="15"/>
        <v>100</v>
      </c>
      <c r="E105">
        <f t="shared" si="10"/>
        <v>0</v>
      </c>
      <c r="G105">
        <v>8300</v>
      </c>
      <c r="H105">
        <f t="shared" si="11"/>
        <v>83</v>
      </c>
      <c r="J105">
        <f t="shared" si="16"/>
        <v>100</v>
      </c>
      <c r="K105">
        <f t="shared" si="12"/>
        <v>0</v>
      </c>
      <c r="M105">
        <v>4600</v>
      </c>
      <c r="N105">
        <f t="shared" si="13"/>
        <v>46</v>
      </c>
      <c r="P105">
        <f t="shared" si="17"/>
        <v>100</v>
      </c>
      <c r="Q105">
        <f t="shared" si="14"/>
        <v>1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2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3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1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1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1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1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1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1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1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1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1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1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1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1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1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1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1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1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9E9F-59CE-4850-816F-030D1DFA93DD}">
  <dimension ref="A1:Q260"/>
  <sheetViews>
    <sheetView topLeftCell="L10" workbookViewId="0">
      <selection activeCell="M8" sqref="M8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</v>
      </c>
      <c r="G2" t="s">
        <v>1</v>
      </c>
      <c r="H2">
        <v>100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36500</v>
      </c>
      <c r="B6">
        <f>ROUND(A6/$B$2, 0)</f>
        <v>365</v>
      </c>
      <c r="D6">
        <f>B3</f>
        <v>1</v>
      </c>
      <c r="E6">
        <f>COUNTIF($B$6:$B$1000006,D6)</f>
        <v>0</v>
      </c>
      <c r="G6">
        <v>106700</v>
      </c>
      <c r="H6">
        <f>ROUND(G6/$H$2, 0)</f>
        <v>1067</v>
      </c>
      <c r="J6">
        <f>H3</f>
        <v>1</v>
      </c>
      <c r="K6">
        <f>COUNTIF($H$6:$H$1000006,J6)</f>
        <v>0</v>
      </c>
      <c r="M6">
        <v>14900</v>
      </c>
      <c r="N6">
        <f>ROUND(M6/$N$2, 0)</f>
        <v>149</v>
      </c>
      <c r="P6">
        <f>N3</f>
        <v>1</v>
      </c>
      <c r="Q6">
        <f>COUNTIF($N$6:$N$1000006,P6)</f>
        <v>0</v>
      </c>
    </row>
    <row r="7" spans="1:17" x14ac:dyDescent="0.3">
      <c r="A7">
        <v>14500</v>
      </c>
      <c r="B7">
        <f t="shared" ref="B7:B70" si="0">ROUND(A7/$B$2, 0)</f>
        <v>145</v>
      </c>
      <c r="D7">
        <f>D6+1</f>
        <v>2</v>
      </c>
      <c r="E7">
        <f t="shared" ref="E7:E70" si="1">COUNTIF($B$6:$B$1000006,D7)</f>
        <v>0</v>
      </c>
      <c r="G7">
        <v>14000</v>
      </c>
      <c r="H7">
        <f t="shared" ref="H7:H70" si="2">ROUND(G7/$H$2, 0)</f>
        <v>140</v>
      </c>
      <c r="J7">
        <f>J6+1</f>
        <v>2</v>
      </c>
      <c r="K7">
        <f t="shared" ref="K7:K70" si="3">COUNTIF($H$6:$H$1000006,J7)</f>
        <v>0</v>
      </c>
      <c r="M7">
        <v>4100</v>
      </c>
      <c r="N7">
        <f t="shared" ref="N7:N70" si="4">ROUND(M7/$N$2, 0)</f>
        <v>41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11300</v>
      </c>
      <c r="B8">
        <f t="shared" si="0"/>
        <v>113</v>
      </c>
      <c r="D8">
        <f t="shared" ref="D8:D71" si="6">D7+1</f>
        <v>3</v>
      </c>
      <c r="E8">
        <f t="shared" si="1"/>
        <v>0</v>
      </c>
      <c r="G8">
        <v>6400</v>
      </c>
      <c r="H8">
        <f t="shared" si="2"/>
        <v>64</v>
      </c>
      <c r="J8">
        <f t="shared" ref="J8:J71" si="7">J7+1</f>
        <v>3</v>
      </c>
      <c r="K8">
        <f t="shared" si="3"/>
        <v>0</v>
      </c>
      <c r="M8">
        <v>3500</v>
      </c>
      <c r="N8">
        <f t="shared" si="4"/>
        <v>35</v>
      </c>
      <c r="P8">
        <f t="shared" ref="P8:P71" si="8">P7+1</f>
        <v>3</v>
      </c>
      <c r="Q8">
        <f t="shared" si="5"/>
        <v>0</v>
      </c>
    </row>
    <row r="9" spans="1:17" x14ac:dyDescent="0.3">
      <c r="A9">
        <v>10300</v>
      </c>
      <c r="B9">
        <f t="shared" si="0"/>
        <v>103</v>
      </c>
      <c r="D9">
        <f t="shared" si="6"/>
        <v>4</v>
      </c>
      <c r="E9">
        <f t="shared" si="1"/>
        <v>0</v>
      </c>
      <c r="G9">
        <v>5300</v>
      </c>
      <c r="H9">
        <f t="shared" si="2"/>
        <v>53</v>
      </c>
      <c r="J9">
        <f t="shared" si="7"/>
        <v>4</v>
      </c>
      <c r="K9">
        <f t="shared" si="3"/>
        <v>0</v>
      </c>
      <c r="M9">
        <v>5700</v>
      </c>
      <c r="N9">
        <f t="shared" si="4"/>
        <v>57</v>
      </c>
      <c r="P9">
        <f t="shared" si="8"/>
        <v>4</v>
      </c>
      <c r="Q9">
        <f t="shared" si="5"/>
        <v>0</v>
      </c>
    </row>
    <row r="10" spans="1:17" x14ac:dyDescent="0.3">
      <c r="A10">
        <v>15000</v>
      </c>
      <c r="B10">
        <f t="shared" si="0"/>
        <v>150</v>
      </c>
      <c r="D10">
        <f t="shared" si="6"/>
        <v>5</v>
      </c>
      <c r="E10">
        <f t="shared" si="1"/>
        <v>0</v>
      </c>
      <c r="G10">
        <v>5400</v>
      </c>
      <c r="H10">
        <f t="shared" si="2"/>
        <v>54</v>
      </c>
      <c r="J10">
        <f t="shared" si="7"/>
        <v>5</v>
      </c>
      <c r="K10">
        <f t="shared" si="3"/>
        <v>0</v>
      </c>
      <c r="M10">
        <v>3200</v>
      </c>
      <c r="N10">
        <f t="shared" si="4"/>
        <v>32</v>
      </c>
      <c r="P10">
        <f t="shared" si="8"/>
        <v>5</v>
      </c>
      <c r="Q10">
        <f t="shared" si="5"/>
        <v>0</v>
      </c>
    </row>
    <row r="11" spans="1:17" x14ac:dyDescent="0.3">
      <c r="A11">
        <v>10500</v>
      </c>
      <c r="B11">
        <f t="shared" si="0"/>
        <v>105</v>
      </c>
      <c r="D11">
        <f t="shared" si="6"/>
        <v>6</v>
      </c>
      <c r="E11">
        <f t="shared" si="1"/>
        <v>0</v>
      </c>
      <c r="G11">
        <v>5200</v>
      </c>
      <c r="H11">
        <f t="shared" si="2"/>
        <v>52</v>
      </c>
      <c r="J11">
        <f t="shared" si="7"/>
        <v>6</v>
      </c>
      <c r="K11">
        <f t="shared" si="3"/>
        <v>0</v>
      </c>
      <c r="M11">
        <v>4200</v>
      </c>
      <c r="N11">
        <f t="shared" si="4"/>
        <v>42</v>
      </c>
      <c r="P11">
        <f t="shared" si="8"/>
        <v>6</v>
      </c>
      <c r="Q11">
        <f t="shared" si="5"/>
        <v>0</v>
      </c>
    </row>
    <row r="12" spans="1:17" x14ac:dyDescent="0.3">
      <c r="A12">
        <v>13500</v>
      </c>
      <c r="B12">
        <f t="shared" si="0"/>
        <v>135</v>
      </c>
      <c r="D12">
        <f t="shared" si="6"/>
        <v>7</v>
      </c>
      <c r="E12">
        <f t="shared" si="1"/>
        <v>0</v>
      </c>
      <c r="G12">
        <v>5300</v>
      </c>
      <c r="H12">
        <f t="shared" si="2"/>
        <v>53</v>
      </c>
      <c r="J12">
        <f t="shared" si="7"/>
        <v>7</v>
      </c>
      <c r="K12">
        <f t="shared" si="3"/>
        <v>0</v>
      </c>
      <c r="M12">
        <v>5000</v>
      </c>
      <c r="N12">
        <f t="shared" si="4"/>
        <v>50</v>
      </c>
      <c r="P12">
        <f t="shared" si="8"/>
        <v>7</v>
      </c>
      <c r="Q12">
        <f t="shared" si="5"/>
        <v>0</v>
      </c>
    </row>
    <row r="13" spans="1:17" x14ac:dyDescent="0.3">
      <c r="A13">
        <v>10600</v>
      </c>
      <c r="B13">
        <f t="shared" si="0"/>
        <v>106</v>
      </c>
      <c r="D13">
        <f t="shared" si="6"/>
        <v>8</v>
      </c>
      <c r="E13">
        <f t="shared" si="1"/>
        <v>0</v>
      </c>
      <c r="G13">
        <v>5400</v>
      </c>
      <c r="H13">
        <f t="shared" si="2"/>
        <v>54</v>
      </c>
      <c r="J13">
        <f t="shared" si="7"/>
        <v>8</v>
      </c>
      <c r="K13">
        <f t="shared" si="3"/>
        <v>0</v>
      </c>
      <c r="M13">
        <v>3900</v>
      </c>
      <c r="N13">
        <f t="shared" si="4"/>
        <v>39</v>
      </c>
      <c r="P13">
        <f t="shared" si="8"/>
        <v>8</v>
      </c>
      <c r="Q13">
        <f t="shared" si="5"/>
        <v>0</v>
      </c>
    </row>
    <row r="14" spans="1:17" x14ac:dyDescent="0.3">
      <c r="A14">
        <v>10200</v>
      </c>
      <c r="B14">
        <f t="shared" si="0"/>
        <v>102</v>
      </c>
      <c r="D14">
        <f t="shared" si="6"/>
        <v>9</v>
      </c>
      <c r="E14">
        <f t="shared" si="1"/>
        <v>0</v>
      </c>
      <c r="G14">
        <v>5400</v>
      </c>
      <c r="H14">
        <f t="shared" si="2"/>
        <v>54</v>
      </c>
      <c r="J14">
        <f t="shared" si="7"/>
        <v>9</v>
      </c>
      <c r="K14">
        <f t="shared" si="3"/>
        <v>0</v>
      </c>
      <c r="M14">
        <v>3500</v>
      </c>
      <c r="N14">
        <f t="shared" si="4"/>
        <v>35</v>
      </c>
      <c r="P14">
        <f t="shared" si="8"/>
        <v>9</v>
      </c>
      <c r="Q14">
        <f t="shared" si="5"/>
        <v>0</v>
      </c>
    </row>
    <row r="15" spans="1:17" x14ac:dyDescent="0.3">
      <c r="A15">
        <v>10400</v>
      </c>
      <c r="B15">
        <f t="shared" si="0"/>
        <v>104</v>
      </c>
      <c r="D15">
        <f t="shared" si="6"/>
        <v>10</v>
      </c>
      <c r="E15">
        <f t="shared" si="1"/>
        <v>0</v>
      </c>
      <c r="G15">
        <v>5100</v>
      </c>
      <c r="H15">
        <f t="shared" si="2"/>
        <v>51</v>
      </c>
      <c r="J15">
        <f t="shared" si="7"/>
        <v>10</v>
      </c>
      <c r="K15">
        <f t="shared" si="3"/>
        <v>0</v>
      </c>
      <c r="M15">
        <v>4600</v>
      </c>
      <c r="N15">
        <f t="shared" si="4"/>
        <v>46</v>
      </c>
      <c r="P15">
        <f t="shared" si="8"/>
        <v>10</v>
      </c>
      <c r="Q15">
        <f t="shared" si="5"/>
        <v>0</v>
      </c>
    </row>
    <row r="16" spans="1:17" x14ac:dyDescent="0.3">
      <c r="A16">
        <v>10900</v>
      </c>
      <c r="B16">
        <f t="shared" si="0"/>
        <v>109</v>
      </c>
      <c r="D16">
        <f t="shared" si="6"/>
        <v>11</v>
      </c>
      <c r="E16">
        <f t="shared" si="1"/>
        <v>0</v>
      </c>
      <c r="G16">
        <v>5600</v>
      </c>
      <c r="H16">
        <f t="shared" si="2"/>
        <v>56</v>
      </c>
      <c r="J16">
        <f t="shared" si="7"/>
        <v>11</v>
      </c>
      <c r="K16">
        <f t="shared" si="3"/>
        <v>0</v>
      </c>
      <c r="M16">
        <v>4800</v>
      </c>
      <c r="N16">
        <f t="shared" si="4"/>
        <v>48</v>
      </c>
      <c r="P16">
        <f t="shared" si="8"/>
        <v>11</v>
      </c>
      <c r="Q16">
        <f t="shared" si="5"/>
        <v>0</v>
      </c>
    </row>
    <row r="17" spans="1:17" x14ac:dyDescent="0.3">
      <c r="A17">
        <v>11500</v>
      </c>
      <c r="B17">
        <f t="shared" si="0"/>
        <v>115</v>
      </c>
      <c r="D17">
        <f t="shared" si="6"/>
        <v>12</v>
      </c>
      <c r="E17">
        <f t="shared" si="1"/>
        <v>0</v>
      </c>
      <c r="G17">
        <v>64800</v>
      </c>
      <c r="H17">
        <f t="shared" si="2"/>
        <v>648</v>
      </c>
      <c r="J17">
        <f t="shared" si="7"/>
        <v>12</v>
      </c>
      <c r="K17">
        <f t="shared" si="3"/>
        <v>0</v>
      </c>
      <c r="M17">
        <v>4500</v>
      </c>
      <c r="N17">
        <f t="shared" si="4"/>
        <v>45</v>
      </c>
      <c r="P17">
        <f t="shared" si="8"/>
        <v>12</v>
      </c>
      <c r="Q17">
        <f t="shared" si="5"/>
        <v>0</v>
      </c>
    </row>
    <row r="18" spans="1:17" x14ac:dyDescent="0.3">
      <c r="A18">
        <v>12000</v>
      </c>
      <c r="B18">
        <f t="shared" si="0"/>
        <v>120</v>
      </c>
      <c r="D18">
        <f t="shared" si="6"/>
        <v>13</v>
      </c>
      <c r="E18">
        <f t="shared" si="1"/>
        <v>0</v>
      </c>
      <c r="G18">
        <v>10700</v>
      </c>
      <c r="H18">
        <f t="shared" si="2"/>
        <v>107</v>
      </c>
      <c r="J18">
        <f t="shared" si="7"/>
        <v>13</v>
      </c>
      <c r="K18">
        <f t="shared" si="3"/>
        <v>0</v>
      </c>
      <c r="M18">
        <v>4500</v>
      </c>
      <c r="N18">
        <f t="shared" si="4"/>
        <v>45</v>
      </c>
      <c r="P18">
        <f t="shared" si="8"/>
        <v>13</v>
      </c>
      <c r="Q18">
        <f t="shared" si="5"/>
        <v>0</v>
      </c>
    </row>
    <row r="19" spans="1:17" x14ac:dyDescent="0.3">
      <c r="A19">
        <v>10400</v>
      </c>
      <c r="B19">
        <f t="shared" si="0"/>
        <v>104</v>
      </c>
      <c r="D19">
        <f t="shared" si="6"/>
        <v>14</v>
      </c>
      <c r="E19">
        <f t="shared" si="1"/>
        <v>0</v>
      </c>
      <c r="G19">
        <v>5400</v>
      </c>
      <c r="H19">
        <f t="shared" si="2"/>
        <v>54</v>
      </c>
      <c r="J19">
        <f t="shared" si="7"/>
        <v>14</v>
      </c>
      <c r="K19">
        <f t="shared" si="3"/>
        <v>0</v>
      </c>
      <c r="M19">
        <v>5200</v>
      </c>
      <c r="N19">
        <f t="shared" si="4"/>
        <v>52</v>
      </c>
      <c r="P19">
        <f t="shared" si="8"/>
        <v>14</v>
      </c>
      <c r="Q19">
        <f t="shared" si="5"/>
        <v>0</v>
      </c>
    </row>
    <row r="20" spans="1:17" x14ac:dyDescent="0.3">
      <c r="A20">
        <v>10600</v>
      </c>
      <c r="B20">
        <f t="shared" si="0"/>
        <v>106</v>
      </c>
      <c r="D20">
        <f t="shared" si="6"/>
        <v>15</v>
      </c>
      <c r="E20">
        <f t="shared" si="1"/>
        <v>0</v>
      </c>
      <c r="G20">
        <v>5100</v>
      </c>
      <c r="H20">
        <f t="shared" si="2"/>
        <v>51</v>
      </c>
      <c r="J20">
        <f t="shared" si="7"/>
        <v>15</v>
      </c>
      <c r="K20">
        <f t="shared" si="3"/>
        <v>0</v>
      </c>
      <c r="M20">
        <v>3800</v>
      </c>
      <c r="N20">
        <f t="shared" si="4"/>
        <v>38</v>
      </c>
      <c r="P20">
        <f t="shared" si="8"/>
        <v>15</v>
      </c>
      <c r="Q20">
        <f t="shared" si="5"/>
        <v>0</v>
      </c>
    </row>
    <row r="21" spans="1:17" x14ac:dyDescent="0.3">
      <c r="A21">
        <v>10600</v>
      </c>
      <c r="B21">
        <f t="shared" si="0"/>
        <v>106</v>
      </c>
      <c r="D21">
        <f t="shared" si="6"/>
        <v>16</v>
      </c>
      <c r="E21">
        <f t="shared" si="1"/>
        <v>0</v>
      </c>
      <c r="G21">
        <v>6100</v>
      </c>
      <c r="H21">
        <f t="shared" si="2"/>
        <v>61</v>
      </c>
      <c r="J21">
        <f t="shared" si="7"/>
        <v>16</v>
      </c>
      <c r="K21">
        <f t="shared" si="3"/>
        <v>0</v>
      </c>
      <c r="M21">
        <v>4400</v>
      </c>
      <c r="N21">
        <f t="shared" si="4"/>
        <v>44</v>
      </c>
      <c r="P21">
        <f t="shared" si="8"/>
        <v>16</v>
      </c>
      <c r="Q21">
        <f t="shared" si="5"/>
        <v>0</v>
      </c>
    </row>
    <row r="22" spans="1:17" x14ac:dyDescent="0.3">
      <c r="A22">
        <v>10600</v>
      </c>
      <c r="B22">
        <f t="shared" si="0"/>
        <v>106</v>
      </c>
      <c r="D22">
        <f t="shared" si="6"/>
        <v>17</v>
      </c>
      <c r="E22">
        <f t="shared" si="1"/>
        <v>0</v>
      </c>
      <c r="G22">
        <v>5400</v>
      </c>
      <c r="H22">
        <f t="shared" si="2"/>
        <v>54</v>
      </c>
      <c r="J22">
        <f t="shared" si="7"/>
        <v>17</v>
      </c>
      <c r="K22">
        <f t="shared" si="3"/>
        <v>0</v>
      </c>
      <c r="M22">
        <v>3300</v>
      </c>
      <c r="N22">
        <f t="shared" si="4"/>
        <v>33</v>
      </c>
      <c r="P22">
        <f t="shared" si="8"/>
        <v>17</v>
      </c>
      <c r="Q22">
        <f t="shared" si="5"/>
        <v>0</v>
      </c>
    </row>
    <row r="23" spans="1:17" x14ac:dyDescent="0.3">
      <c r="A23">
        <v>10300</v>
      </c>
      <c r="B23">
        <f t="shared" si="0"/>
        <v>103</v>
      </c>
      <c r="D23">
        <f t="shared" si="6"/>
        <v>18</v>
      </c>
      <c r="E23">
        <f t="shared" si="1"/>
        <v>0</v>
      </c>
      <c r="G23">
        <v>5800</v>
      </c>
      <c r="H23">
        <f t="shared" si="2"/>
        <v>58</v>
      </c>
      <c r="J23">
        <f t="shared" si="7"/>
        <v>18</v>
      </c>
      <c r="K23">
        <f t="shared" si="3"/>
        <v>0</v>
      </c>
      <c r="M23">
        <v>5900</v>
      </c>
      <c r="N23">
        <f t="shared" si="4"/>
        <v>59</v>
      </c>
      <c r="P23">
        <f t="shared" si="8"/>
        <v>18</v>
      </c>
      <c r="Q23">
        <f t="shared" si="5"/>
        <v>0</v>
      </c>
    </row>
    <row r="24" spans="1:17" x14ac:dyDescent="0.3">
      <c r="A24">
        <v>12900</v>
      </c>
      <c r="B24">
        <f t="shared" si="0"/>
        <v>129</v>
      </c>
      <c r="D24">
        <f t="shared" si="6"/>
        <v>19</v>
      </c>
      <c r="E24">
        <f t="shared" si="1"/>
        <v>0</v>
      </c>
      <c r="G24">
        <v>37500</v>
      </c>
      <c r="H24">
        <f t="shared" si="2"/>
        <v>375</v>
      </c>
      <c r="J24">
        <f t="shared" si="7"/>
        <v>19</v>
      </c>
      <c r="K24">
        <f t="shared" si="3"/>
        <v>0</v>
      </c>
      <c r="M24">
        <v>5500</v>
      </c>
      <c r="N24">
        <f t="shared" si="4"/>
        <v>55</v>
      </c>
      <c r="P24">
        <f t="shared" si="8"/>
        <v>19</v>
      </c>
      <c r="Q24">
        <f t="shared" si="5"/>
        <v>0</v>
      </c>
    </row>
    <row r="25" spans="1:17" x14ac:dyDescent="0.3">
      <c r="A25">
        <v>13400</v>
      </c>
      <c r="B25">
        <f t="shared" si="0"/>
        <v>134</v>
      </c>
      <c r="D25">
        <f t="shared" si="6"/>
        <v>20</v>
      </c>
      <c r="E25">
        <f t="shared" si="1"/>
        <v>0</v>
      </c>
      <c r="G25">
        <v>10800</v>
      </c>
      <c r="H25">
        <f t="shared" si="2"/>
        <v>108</v>
      </c>
      <c r="J25">
        <f t="shared" si="7"/>
        <v>20</v>
      </c>
      <c r="K25">
        <f t="shared" si="3"/>
        <v>0</v>
      </c>
      <c r="M25">
        <v>4600</v>
      </c>
      <c r="N25">
        <f t="shared" si="4"/>
        <v>46</v>
      </c>
      <c r="P25">
        <f t="shared" si="8"/>
        <v>20</v>
      </c>
      <c r="Q25">
        <f t="shared" si="5"/>
        <v>0</v>
      </c>
    </row>
    <row r="26" spans="1:17" x14ac:dyDescent="0.3">
      <c r="A26">
        <v>10500</v>
      </c>
      <c r="B26">
        <f t="shared" si="0"/>
        <v>105</v>
      </c>
      <c r="D26">
        <f t="shared" si="6"/>
        <v>21</v>
      </c>
      <c r="E26">
        <f t="shared" si="1"/>
        <v>0</v>
      </c>
      <c r="G26">
        <v>5800</v>
      </c>
      <c r="H26">
        <f t="shared" si="2"/>
        <v>58</v>
      </c>
      <c r="J26">
        <f t="shared" si="7"/>
        <v>21</v>
      </c>
      <c r="K26">
        <f t="shared" si="3"/>
        <v>0</v>
      </c>
      <c r="M26">
        <v>3600</v>
      </c>
      <c r="N26">
        <f t="shared" si="4"/>
        <v>36</v>
      </c>
      <c r="P26">
        <f t="shared" si="8"/>
        <v>21</v>
      </c>
      <c r="Q26">
        <f t="shared" si="5"/>
        <v>0</v>
      </c>
    </row>
    <row r="27" spans="1:17" x14ac:dyDescent="0.3">
      <c r="A27">
        <v>10500</v>
      </c>
      <c r="B27">
        <f t="shared" si="0"/>
        <v>105</v>
      </c>
      <c r="D27">
        <f t="shared" si="6"/>
        <v>22</v>
      </c>
      <c r="E27">
        <f t="shared" si="1"/>
        <v>0</v>
      </c>
      <c r="G27">
        <v>5600</v>
      </c>
      <c r="H27">
        <f t="shared" si="2"/>
        <v>56</v>
      </c>
      <c r="J27">
        <f t="shared" si="7"/>
        <v>22</v>
      </c>
      <c r="K27">
        <f t="shared" si="3"/>
        <v>0</v>
      </c>
      <c r="M27">
        <v>3600</v>
      </c>
      <c r="N27">
        <f t="shared" si="4"/>
        <v>36</v>
      </c>
      <c r="P27">
        <f t="shared" si="8"/>
        <v>22</v>
      </c>
      <c r="Q27">
        <f t="shared" si="5"/>
        <v>0</v>
      </c>
    </row>
    <row r="28" spans="1:17" x14ac:dyDescent="0.3">
      <c r="A28">
        <v>13200</v>
      </c>
      <c r="B28">
        <f t="shared" si="0"/>
        <v>132</v>
      </c>
      <c r="D28">
        <f t="shared" si="6"/>
        <v>23</v>
      </c>
      <c r="E28">
        <f t="shared" si="1"/>
        <v>0</v>
      </c>
      <c r="G28">
        <v>8900</v>
      </c>
      <c r="H28">
        <f t="shared" si="2"/>
        <v>89</v>
      </c>
      <c r="J28">
        <f t="shared" si="7"/>
        <v>23</v>
      </c>
      <c r="K28">
        <f t="shared" si="3"/>
        <v>0</v>
      </c>
      <c r="M28">
        <v>4500</v>
      </c>
      <c r="N28">
        <f t="shared" si="4"/>
        <v>45</v>
      </c>
      <c r="P28">
        <f t="shared" si="8"/>
        <v>23</v>
      </c>
      <c r="Q28">
        <f t="shared" si="5"/>
        <v>0</v>
      </c>
    </row>
    <row r="29" spans="1:17" x14ac:dyDescent="0.3">
      <c r="A29">
        <v>10900</v>
      </c>
      <c r="B29">
        <f t="shared" si="0"/>
        <v>109</v>
      </c>
      <c r="D29">
        <f t="shared" si="6"/>
        <v>24</v>
      </c>
      <c r="E29">
        <f t="shared" si="1"/>
        <v>0</v>
      </c>
      <c r="G29">
        <v>5600</v>
      </c>
      <c r="H29">
        <f t="shared" si="2"/>
        <v>56</v>
      </c>
      <c r="J29">
        <f t="shared" si="7"/>
        <v>24</v>
      </c>
      <c r="K29">
        <f t="shared" si="3"/>
        <v>0</v>
      </c>
      <c r="M29">
        <v>5200</v>
      </c>
      <c r="N29">
        <f t="shared" si="4"/>
        <v>52</v>
      </c>
      <c r="P29">
        <f t="shared" si="8"/>
        <v>24</v>
      </c>
      <c r="Q29">
        <f t="shared" si="5"/>
        <v>0</v>
      </c>
    </row>
    <row r="30" spans="1:17" x14ac:dyDescent="0.3">
      <c r="A30">
        <v>10500</v>
      </c>
      <c r="B30">
        <f t="shared" si="0"/>
        <v>105</v>
      </c>
      <c r="D30">
        <f t="shared" si="6"/>
        <v>25</v>
      </c>
      <c r="E30">
        <f t="shared" si="1"/>
        <v>0</v>
      </c>
      <c r="G30">
        <v>5900</v>
      </c>
      <c r="H30">
        <f t="shared" si="2"/>
        <v>59</v>
      </c>
      <c r="J30">
        <f t="shared" si="7"/>
        <v>25</v>
      </c>
      <c r="K30">
        <f t="shared" si="3"/>
        <v>0</v>
      </c>
      <c r="M30">
        <v>3400</v>
      </c>
      <c r="N30">
        <f t="shared" si="4"/>
        <v>34</v>
      </c>
      <c r="P30">
        <f t="shared" si="8"/>
        <v>25</v>
      </c>
      <c r="Q30">
        <f t="shared" si="5"/>
        <v>0</v>
      </c>
    </row>
    <row r="31" spans="1:17" x14ac:dyDescent="0.3">
      <c r="A31">
        <v>10900</v>
      </c>
      <c r="B31">
        <f t="shared" si="0"/>
        <v>109</v>
      </c>
      <c r="D31">
        <f t="shared" si="6"/>
        <v>26</v>
      </c>
      <c r="E31">
        <f t="shared" si="1"/>
        <v>0</v>
      </c>
      <c r="G31">
        <v>5800</v>
      </c>
      <c r="H31">
        <f t="shared" si="2"/>
        <v>58</v>
      </c>
      <c r="J31">
        <f t="shared" si="7"/>
        <v>26</v>
      </c>
      <c r="K31">
        <f t="shared" si="3"/>
        <v>0</v>
      </c>
      <c r="M31">
        <v>5100</v>
      </c>
      <c r="N31">
        <f t="shared" si="4"/>
        <v>51</v>
      </c>
      <c r="P31">
        <f t="shared" si="8"/>
        <v>26</v>
      </c>
      <c r="Q31">
        <f t="shared" si="5"/>
        <v>0</v>
      </c>
    </row>
    <row r="32" spans="1:17" x14ac:dyDescent="0.3">
      <c r="A32">
        <v>11600</v>
      </c>
      <c r="B32">
        <f t="shared" si="0"/>
        <v>116</v>
      </c>
      <c r="D32">
        <f t="shared" si="6"/>
        <v>27</v>
      </c>
      <c r="E32">
        <f t="shared" si="1"/>
        <v>0</v>
      </c>
      <c r="G32">
        <v>5700</v>
      </c>
      <c r="H32">
        <f t="shared" si="2"/>
        <v>57</v>
      </c>
      <c r="J32">
        <f t="shared" si="7"/>
        <v>27</v>
      </c>
      <c r="K32">
        <f t="shared" si="3"/>
        <v>0</v>
      </c>
      <c r="M32">
        <v>3900</v>
      </c>
      <c r="N32">
        <f t="shared" si="4"/>
        <v>39</v>
      </c>
      <c r="P32">
        <f t="shared" si="8"/>
        <v>27</v>
      </c>
      <c r="Q32">
        <f t="shared" si="5"/>
        <v>0</v>
      </c>
    </row>
    <row r="33" spans="1:17" x14ac:dyDescent="0.3">
      <c r="A33">
        <v>10700</v>
      </c>
      <c r="B33">
        <f t="shared" si="0"/>
        <v>107</v>
      </c>
      <c r="D33">
        <f t="shared" si="6"/>
        <v>28</v>
      </c>
      <c r="E33">
        <f t="shared" si="1"/>
        <v>0</v>
      </c>
      <c r="G33">
        <v>5400</v>
      </c>
      <c r="H33">
        <f t="shared" si="2"/>
        <v>54</v>
      </c>
      <c r="J33">
        <f t="shared" si="7"/>
        <v>28</v>
      </c>
      <c r="K33">
        <f t="shared" si="3"/>
        <v>0</v>
      </c>
      <c r="M33">
        <v>4500</v>
      </c>
      <c r="N33">
        <f t="shared" si="4"/>
        <v>45</v>
      </c>
      <c r="P33">
        <f t="shared" si="8"/>
        <v>28</v>
      </c>
      <c r="Q33">
        <f t="shared" si="5"/>
        <v>0</v>
      </c>
    </row>
    <row r="34" spans="1:17" x14ac:dyDescent="0.3">
      <c r="A34">
        <v>10500</v>
      </c>
      <c r="B34">
        <f t="shared" si="0"/>
        <v>105</v>
      </c>
      <c r="D34">
        <f t="shared" si="6"/>
        <v>29</v>
      </c>
      <c r="E34">
        <f t="shared" si="1"/>
        <v>0</v>
      </c>
      <c r="G34">
        <v>5500</v>
      </c>
      <c r="H34">
        <f t="shared" si="2"/>
        <v>55</v>
      </c>
      <c r="J34">
        <f t="shared" si="7"/>
        <v>29</v>
      </c>
      <c r="K34">
        <f t="shared" si="3"/>
        <v>0</v>
      </c>
      <c r="M34">
        <v>4600</v>
      </c>
      <c r="N34">
        <f t="shared" si="4"/>
        <v>46</v>
      </c>
      <c r="P34">
        <f t="shared" si="8"/>
        <v>29</v>
      </c>
      <c r="Q34">
        <f t="shared" si="5"/>
        <v>0</v>
      </c>
    </row>
    <row r="35" spans="1:17" x14ac:dyDescent="0.3">
      <c r="A35">
        <v>10500</v>
      </c>
      <c r="B35">
        <f t="shared" si="0"/>
        <v>105</v>
      </c>
      <c r="D35">
        <f t="shared" si="6"/>
        <v>30</v>
      </c>
      <c r="E35">
        <f t="shared" si="1"/>
        <v>0</v>
      </c>
      <c r="G35">
        <v>5400</v>
      </c>
      <c r="H35">
        <f t="shared" si="2"/>
        <v>54</v>
      </c>
      <c r="J35">
        <f t="shared" si="7"/>
        <v>30</v>
      </c>
      <c r="K35">
        <f t="shared" si="3"/>
        <v>0</v>
      </c>
      <c r="M35">
        <v>4500</v>
      </c>
      <c r="N35">
        <f t="shared" si="4"/>
        <v>45</v>
      </c>
      <c r="P35">
        <f t="shared" si="8"/>
        <v>30</v>
      </c>
      <c r="Q35">
        <f t="shared" si="5"/>
        <v>0</v>
      </c>
    </row>
    <row r="36" spans="1:17" x14ac:dyDescent="0.3">
      <c r="A36">
        <v>10500</v>
      </c>
      <c r="B36">
        <f t="shared" si="0"/>
        <v>105</v>
      </c>
      <c r="D36">
        <f t="shared" si="6"/>
        <v>31</v>
      </c>
      <c r="E36">
        <f t="shared" si="1"/>
        <v>0</v>
      </c>
      <c r="G36">
        <v>6100</v>
      </c>
      <c r="H36">
        <f t="shared" si="2"/>
        <v>61</v>
      </c>
      <c r="J36">
        <f t="shared" si="7"/>
        <v>31</v>
      </c>
      <c r="K36">
        <f t="shared" si="3"/>
        <v>0</v>
      </c>
      <c r="M36">
        <v>4500</v>
      </c>
      <c r="N36">
        <f t="shared" si="4"/>
        <v>45</v>
      </c>
      <c r="P36">
        <f t="shared" si="8"/>
        <v>31</v>
      </c>
      <c r="Q36">
        <f t="shared" si="5"/>
        <v>0</v>
      </c>
    </row>
    <row r="37" spans="1:17" x14ac:dyDescent="0.3">
      <c r="A37">
        <v>10500</v>
      </c>
      <c r="B37">
        <f t="shared" si="0"/>
        <v>105</v>
      </c>
      <c r="D37">
        <f t="shared" si="6"/>
        <v>32</v>
      </c>
      <c r="E37">
        <f t="shared" si="1"/>
        <v>0</v>
      </c>
      <c r="G37">
        <v>5300</v>
      </c>
      <c r="H37">
        <f t="shared" si="2"/>
        <v>53</v>
      </c>
      <c r="J37">
        <f t="shared" si="7"/>
        <v>32</v>
      </c>
      <c r="K37">
        <f t="shared" si="3"/>
        <v>0</v>
      </c>
      <c r="M37">
        <v>4000</v>
      </c>
      <c r="N37">
        <f t="shared" si="4"/>
        <v>40</v>
      </c>
      <c r="P37">
        <f t="shared" si="8"/>
        <v>32</v>
      </c>
      <c r="Q37">
        <f t="shared" si="5"/>
        <v>1</v>
      </c>
    </row>
    <row r="38" spans="1:17" x14ac:dyDescent="0.3">
      <c r="A38">
        <v>12200</v>
      </c>
      <c r="B38">
        <f t="shared" si="0"/>
        <v>122</v>
      </c>
      <c r="D38">
        <f t="shared" si="6"/>
        <v>33</v>
      </c>
      <c r="E38">
        <f t="shared" si="1"/>
        <v>0</v>
      </c>
      <c r="G38">
        <v>5400</v>
      </c>
      <c r="H38">
        <f t="shared" si="2"/>
        <v>54</v>
      </c>
      <c r="J38">
        <f t="shared" si="7"/>
        <v>33</v>
      </c>
      <c r="K38">
        <f t="shared" si="3"/>
        <v>0</v>
      </c>
      <c r="M38">
        <v>4500</v>
      </c>
      <c r="N38">
        <f t="shared" si="4"/>
        <v>45</v>
      </c>
      <c r="P38">
        <f t="shared" si="8"/>
        <v>33</v>
      </c>
      <c r="Q38">
        <f t="shared" si="5"/>
        <v>2</v>
      </c>
    </row>
    <row r="39" spans="1:17" x14ac:dyDescent="0.3">
      <c r="A39">
        <v>19600</v>
      </c>
      <c r="B39">
        <f t="shared" si="0"/>
        <v>196</v>
      </c>
      <c r="D39">
        <f t="shared" si="6"/>
        <v>34</v>
      </c>
      <c r="E39">
        <f t="shared" si="1"/>
        <v>0</v>
      </c>
      <c r="G39">
        <v>5800</v>
      </c>
      <c r="H39">
        <f t="shared" si="2"/>
        <v>58</v>
      </c>
      <c r="J39">
        <f t="shared" si="7"/>
        <v>34</v>
      </c>
      <c r="K39">
        <f t="shared" si="3"/>
        <v>0</v>
      </c>
      <c r="M39">
        <v>4600</v>
      </c>
      <c r="N39">
        <f t="shared" si="4"/>
        <v>46</v>
      </c>
      <c r="P39">
        <f t="shared" si="8"/>
        <v>34</v>
      </c>
      <c r="Q39">
        <f t="shared" si="5"/>
        <v>5</v>
      </c>
    </row>
    <row r="40" spans="1:17" x14ac:dyDescent="0.3">
      <c r="A40">
        <v>14800</v>
      </c>
      <c r="B40">
        <f t="shared" si="0"/>
        <v>148</v>
      </c>
      <c r="D40">
        <f t="shared" si="6"/>
        <v>35</v>
      </c>
      <c r="E40">
        <f t="shared" si="1"/>
        <v>0</v>
      </c>
      <c r="G40">
        <v>5300</v>
      </c>
      <c r="H40">
        <f t="shared" si="2"/>
        <v>53</v>
      </c>
      <c r="J40">
        <f t="shared" si="7"/>
        <v>35</v>
      </c>
      <c r="K40">
        <f t="shared" si="3"/>
        <v>0</v>
      </c>
      <c r="M40">
        <v>4500</v>
      </c>
      <c r="N40">
        <f t="shared" si="4"/>
        <v>45</v>
      </c>
      <c r="P40">
        <f t="shared" si="8"/>
        <v>35</v>
      </c>
      <c r="Q40">
        <f t="shared" si="5"/>
        <v>3</v>
      </c>
    </row>
    <row r="41" spans="1:17" x14ac:dyDescent="0.3">
      <c r="A41">
        <v>10400</v>
      </c>
      <c r="B41">
        <f t="shared" si="0"/>
        <v>104</v>
      </c>
      <c r="D41">
        <f t="shared" si="6"/>
        <v>36</v>
      </c>
      <c r="E41">
        <f t="shared" si="1"/>
        <v>0</v>
      </c>
      <c r="G41">
        <v>5400</v>
      </c>
      <c r="H41">
        <f t="shared" si="2"/>
        <v>54</v>
      </c>
      <c r="J41">
        <f t="shared" si="7"/>
        <v>36</v>
      </c>
      <c r="K41">
        <f t="shared" si="3"/>
        <v>0</v>
      </c>
      <c r="M41">
        <v>4500</v>
      </c>
      <c r="N41">
        <f t="shared" si="4"/>
        <v>45</v>
      </c>
      <c r="P41">
        <f t="shared" si="8"/>
        <v>36</v>
      </c>
      <c r="Q41">
        <f t="shared" si="5"/>
        <v>3</v>
      </c>
    </row>
    <row r="42" spans="1:17" x14ac:dyDescent="0.3">
      <c r="A42">
        <v>10600</v>
      </c>
      <c r="B42">
        <f t="shared" si="0"/>
        <v>106</v>
      </c>
      <c r="D42">
        <f t="shared" si="6"/>
        <v>37</v>
      </c>
      <c r="E42">
        <f t="shared" si="1"/>
        <v>0</v>
      </c>
      <c r="G42">
        <v>5300</v>
      </c>
      <c r="H42">
        <f t="shared" si="2"/>
        <v>53</v>
      </c>
      <c r="J42">
        <f t="shared" si="7"/>
        <v>37</v>
      </c>
      <c r="K42">
        <f t="shared" si="3"/>
        <v>0</v>
      </c>
      <c r="M42">
        <v>4600</v>
      </c>
      <c r="N42">
        <f t="shared" si="4"/>
        <v>46</v>
      </c>
      <c r="P42">
        <f t="shared" si="8"/>
        <v>37</v>
      </c>
      <c r="Q42">
        <f t="shared" si="5"/>
        <v>2</v>
      </c>
    </row>
    <row r="43" spans="1:17" x14ac:dyDescent="0.3">
      <c r="A43">
        <v>12400</v>
      </c>
      <c r="B43">
        <f t="shared" si="0"/>
        <v>124</v>
      </c>
      <c r="D43">
        <f t="shared" si="6"/>
        <v>38</v>
      </c>
      <c r="E43">
        <f t="shared" si="1"/>
        <v>0</v>
      </c>
      <c r="G43">
        <v>9400</v>
      </c>
      <c r="H43">
        <f t="shared" si="2"/>
        <v>94</v>
      </c>
      <c r="J43">
        <f t="shared" si="7"/>
        <v>38</v>
      </c>
      <c r="K43">
        <f t="shared" si="3"/>
        <v>0</v>
      </c>
      <c r="M43">
        <v>4600</v>
      </c>
      <c r="N43">
        <f t="shared" si="4"/>
        <v>46</v>
      </c>
      <c r="P43">
        <f t="shared" si="8"/>
        <v>38</v>
      </c>
      <c r="Q43">
        <f t="shared" si="5"/>
        <v>1</v>
      </c>
    </row>
    <row r="44" spans="1:17" x14ac:dyDescent="0.3">
      <c r="A44">
        <v>10900</v>
      </c>
      <c r="B44">
        <f t="shared" si="0"/>
        <v>109</v>
      </c>
      <c r="D44">
        <f t="shared" si="6"/>
        <v>39</v>
      </c>
      <c r="E44">
        <f t="shared" si="1"/>
        <v>0</v>
      </c>
      <c r="G44">
        <v>5900</v>
      </c>
      <c r="H44">
        <f t="shared" si="2"/>
        <v>59</v>
      </c>
      <c r="J44">
        <f t="shared" si="7"/>
        <v>39</v>
      </c>
      <c r="K44">
        <f t="shared" si="3"/>
        <v>0</v>
      </c>
      <c r="M44">
        <v>4600</v>
      </c>
      <c r="N44">
        <f t="shared" si="4"/>
        <v>46</v>
      </c>
      <c r="P44">
        <f t="shared" si="8"/>
        <v>39</v>
      </c>
      <c r="Q44">
        <f t="shared" si="5"/>
        <v>2</v>
      </c>
    </row>
    <row r="45" spans="1:17" x14ac:dyDescent="0.3">
      <c r="A45">
        <v>10500</v>
      </c>
      <c r="B45">
        <f t="shared" si="0"/>
        <v>105</v>
      </c>
      <c r="D45">
        <f t="shared" si="6"/>
        <v>40</v>
      </c>
      <c r="E45">
        <f t="shared" si="1"/>
        <v>0</v>
      </c>
      <c r="G45">
        <v>5400</v>
      </c>
      <c r="H45">
        <f t="shared" si="2"/>
        <v>54</v>
      </c>
      <c r="J45">
        <f t="shared" si="7"/>
        <v>40</v>
      </c>
      <c r="K45">
        <f t="shared" si="3"/>
        <v>0</v>
      </c>
      <c r="M45">
        <v>4500</v>
      </c>
      <c r="N45">
        <f t="shared" si="4"/>
        <v>45</v>
      </c>
      <c r="P45">
        <f t="shared" si="8"/>
        <v>40</v>
      </c>
      <c r="Q45">
        <f t="shared" si="5"/>
        <v>1</v>
      </c>
    </row>
    <row r="46" spans="1:17" x14ac:dyDescent="0.3">
      <c r="A46">
        <v>10500</v>
      </c>
      <c r="B46">
        <f t="shared" si="0"/>
        <v>105</v>
      </c>
      <c r="D46">
        <f t="shared" si="6"/>
        <v>41</v>
      </c>
      <c r="E46">
        <f t="shared" si="1"/>
        <v>0</v>
      </c>
      <c r="G46">
        <v>5100</v>
      </c>
      <c r="H46">
        <f t="shared" si="2"/>
        <v>51</v>
      </c>
      <c r="J46">
        <f t="shared" si="7"/>
        <v>41</v>
      </c>
      <c r="K46">
        <f t="shared" si="3"/>
        <v>0</v>
      </c>
      <c r="M46">
        <v>4600</v>
      </c>
      <c r="N46">
        <f t="shared" si="4"/>
        <v>46</v>
      </c>
      <c r="P46">
        <f t="shared" si="8"/>
        <v>41</v>
      </c>
      <c r="Q46">
        <f t="shared" si="5"/>
        <v>1</v>
      </c>
    </row>
    <row r="47" spans="1:17" x14ac:dyDescent="0.3">
      <c r="A47">
        <v>10700</v>
      </c>
      <c r="B47">
        <f t="shared" si="0"/>
        <v>107</v>
      </c>
      <c r="D47">
        <f t="shared" si="6"/>
        <v>42</v>
      </c>
      <c r="E47">
        <f t="shared" si="1"/>
        <v>0</v>
      </c>
      <c r="G47">
        <v>5500</v>
      </c>
      <c r="H47">
        <f t="shared" si="2"/>
        <v>55</v>
      </c>
      <c r="J47">
        <f t="shared" si="7"/>
        <v>42</v>
      </c>
      <c r="K47">
        <f t="shared" si="3"/>
        <v>0</v>
      </c>
      <c r="M47">
        <v>4600</v>
      </c>
      <c r="N47">
        <f t="shared" si="4"/>
        <v>46</v>
      </c>
      <c r="P47">
        <f t="shared" si="8"/>
        <v>42</v>
      </c>
      <c r="Q47">
        <f t="shared" si="5"/>
        <v>1</v>
      </c>
    </row>
    <row r="48" spans="1:17" x14ac:dyDescent="0.3">
      <c r="A48">
        <v>10400</v>
      </c>
      <c r="B48">
        <f t="shared" si="0"/>
        <v>104</v>
      </c>
      <c r="D48">
        <f t="shared" si="6"/>
        <v>43</v>
      </c>
      <c r="E48">
        <f t="shared" si="1"/>
        <v>0</v>
      </c>
      <c r="G48">
        <v>5400</v>
      </c>
      <c r="H48">
        <f t="shared" si="2"/>
        <v>54</v>
      </c>
      <c r="J48">
        <f t="shared" si="7"/>
        <v>43</v>
      </c>
      <c r="K48">
        <f t="shared" si="3"/>
        <v>0</v>
      </c>
      <c r="M48">
        <v>3700</v>
      </c>
      <c r="N48">
        <f t="shared" si="4"/>
        <v>37</v>
      </c>
      <c r="P48">
        <f t="shared" si="8"/>
        <v>43</v>
      </c>
      <c r="Q48">
        <f t="shared" si="5"/>
        <v>2</v>
      </c>
    </row>
    <row r="49" spans="1:17" x14ac:dyDescent="0.3">
      <c r="A49">
        <v>10600</v>
      </c>
      <c r="B49">
        <f t="shared" si="0"/>
        <v>106</v>
      </c>
      <c r="D49">
        <f t="shared" si="6"/>
        <v>44</v>
      </c>
      <c r="E49">
        <f t="shared" si="1"/>
        <v>0</v>
      </c>
      <c r="G49">
        <v>7800</v>
      </c>
      <c r="H49">
        <f t="shared" si="2"/>
        <v>78</v>
      </c>
      <c r="J49">
        <f t="shared" si="7"/>
        <v>44</v>
      </c>
      <c r="K49">
        <f t="shared" si="3"/>
        <v>0</v>
      </c>
      <c r="M49">
        <v>4500</v>
      </c>
      <c r="N49">
        <f t="shared" si="4"/>
        <v>45</v>
      </c>
      <c r="P49">
        <f t="shared" si="8"/>
        <v>44</v>
      </c>
      <c r="Q49">
        <f t="shared" si="5"/>
        <v>2</v>
      </c>
    </row>
    <row r="50" spans="1:17" x14ac:dyDescent="0.3">
      <c r="A50">
        <v>12500</v>
      </c>
      <c r="B50">
        <f t="shared" si="0"/>
        <v>125</v>
      </c>
      <c r="D50">
        <f t="shared" si="6"/>
        <v>45</v>
      </c>
      <c r="E50">
        <f t="shared" si="1"/>
        <v>0</v>
      </c>
      <c r="G50">
        <v>5600</v>
      </c>
      <c r="H50">
        <f t="shared" si="2"/>
        <v>56</v>
      </c>
      <c r="J50">
        <f t="shared" si="7"/>
        <v>45</v>
      </c>
      <c r="K50">
        <f t="shared" si="3"/>
        <v>0</v>
      </c>
      <c r="M50">
        <v>4600</v>
      </c>
      <c r="N50">
        <f t="shared" si="4"/>
        <v>46</v>
      </c>
      <c r="P50">
        <f t="shared" si="8"/>
        <v>45</v>
      </c>
      <c r="Q50">
        <f t="shared" si="5"/>
        <v>14</v>
      </c>
    </row>
    <row r="51" spans="1:17" x14ac:dyDescent="0.3">
      <c r="A51">
        <v>10700</v>
      </c>
      <c r="B51">
        <f t="shared" si="0"/>
        <v>107</v>
      </c>
      <c r="D51">
        <f t="shared" si="6"/>
        <v>46</v>
      </c>
      <c r="E51">
        <f t="shared" si="1"/>
        <v>0</v>
      </c>
      <c r="G51">
        <v>6200</v>
      </c>
      <c r="H51">
        <f t="shared" si="2"/>
        <v>62</v>
      </c>
      <c r="J51">
        <f t="shared" si="7"/>
        <v>46</v>
      </c>
      <c r="K51">
        <f t="shared" si="3"/>
        <v>0</v>
      </c>
      <c r="M51">
        <v>4500</v>
      </c>
      <c r="N51">
        <f t="shared" si="4"/>
        <v>45</v>
      </c>
      <c r="P51">
        <f t="shared" si="8"/>
        <v>46</v>
      </c>
      <c r="Q51">
        <f t="shared" si="5"/>
        <v>18</v>
      </c>
    </row>
    <row r="52" spans="1:17" x14ac:dyDescent="0.3">
      <c r="A52">
        <v>10300</v>
      </c>
      <c r="B52">
        <f t="shared" si="0"/>
        <v>103</v>
      </c>
      <c r="D52">
        <f t="shared" si="6"/>
        <v>47</v>
      </c>
      <c r="E52">
        <f t="shared" si="1"/>
        <v>0</v>
      </c>
      <c r="G52">
        <v>5700</v>
      </c>
      <c r="H52">
        <f t="shared" si="2"/>
        <v>57</v>
      </c>
      <c r="J52">
        <f t="shared" si="7"/>
        <v>47</v>
      </c>
      <c r="K52">
        <f t="shared" si="3"/>
        <v>0</v>
      </c>
      <c r="M52">
        <v>16900</v>
      </c>
      <c r="N52">
        <f t="shared" si="4"/>
        <v>169</v>
      </c>
      <c r="P52">
        <f t="shared" si="8"/>
        <v>47</v>
      </c>
      <c r="Q52">
        <f t="shared" si="5"/>
        <v>4</v>
      </c>
    </row>
    <row r="53" spans="1:17" x14ac:dyDescent="0.3">
      <c r="A53">
        <v>9900</v>
      </c>
      <c r="B53">
        <f t="shared" si="0"/>
        <v>99</v>
      </c>
      <c r="D53">
        <f t="shared" si="6"/>
        <v>48</v>
      </c>
      <c r="E53">
        <f t="shared" si="1"/>
        <v>0</v>
      </c>
      <c r="G53">
        <v>5600</v>
      </c>
      <c r="H53">
        <f t="shared" si="2"/>
        <v>56</v>
      </c>
      <c r="J53">
        <f t="shared" si="7"/>
        <v>48</v>
      </c>
      <c r="K53">
        <f t="shared" si="3"/>
        <v>0</v>
      </c>
      <c r="M53">
        <v>3400</v>
      </c>
      <c r="N53">
        <f t="shared" si="4"/>
        <v>34</v>
      </c>
      <c r="P53">
        <f t="shared" si="8"/>
        <v>48</v>
      </c>
      <c r="Q53">
        <f t="shared" si="5"/>
        <v>2</v>
      </c>
    </row>
    <row r="54" spans="1:17" x14ac:dyDescent="0.3">
      <c r="A54">
        <v>16600</v>
      </c>
      <c r="B54">
        <f t="shared" si="0"/>
        <v>166</v>
      </c>
      <c r="D54">
        <f t="shared" si="6"/>
        <v>49</v>
      </c>
      <c r="E54">
        <f t="shared" si="1"/>
        <v>0</v>
      </c>
      <c r="G54">
        <v>5600</v>
      </c>
      <c r="H54">
        <f t="shared" si="2"/>
        <v>56</v>
      </c>
      <c r="J54">
        <f t="shared" si="7"/>
        <v>49</v>
      </c>
      <c r="K54">
        <f t="shared" si="3"/>
        <v>0</v>
      </c>
      <c r="M54">
        <v>3400</v>
      </c>
      <c r="N54">
        <f t="shared" si="4"/>
        <v>34</v>
      </c>
      <c r="P54">
        <f t="shared" si="8"/>
        <v>49</v>
      </c>
      <c r="Q54">
        <f t="shared" si="5"/>
        <v>2</v>
      </c>
    </row>
    <row r="55" spans="1:17" x14ac:dyDescent="0.3">
      <c r="A55">
        <v>10500</v>
      </c>
      <c r="B55">
        <f t="shared" si="0"/>
        <v>105</v>
      </c>
      <c r="D55">
        <f t="shared" si="6"/>
        <v>50</v>
      </c>
      <c r="E55">
        <f t="shared" si="1"/>
        <v>0</v>
      </c>
      <c r="G55">
        <v>5500</v>
      </c>
      <c r="H55">
        <f t="shared" si="2"/>
        <v>55</v>
      </c>
      <c r="J55">
        <f t="shared" si="7"/>
        <v>50</v>
      </c>
      <c r="K55">
        <f t="shared" si="3"/>
        <v>0</v>
      </c>
      <c r="M55">
        <v>3400</v>
      </c>
      <c r="N55">
        <f t="shared" si="4"/>
        <v>34</v>
      </c>
      <c r="P55">
        <f t="shared" si="8"/>
        <v>50</v>
      </c>
      <c r="Q55">
        <f t="shared" si="5"/>
        <v>3</v>
      </c>
    </row>
    <row r="56" spans="1:17" x14ac:dyDescent="0.3">
      <c r="A56">
        <v>10200</v>
      </c>
      <c r="B56">
        <f t="shared" si="0"/>
        <v>102</v>
      </c>
      <c r="D56">
        <f t="shared" si="6"/>
        <v>51</v>
      </c>
      <c r="E56">
        <f t="shared" si="1"/>
        <v>0</v>
      </c>
      <c r="G56">
        <v>5700</v>
      </c>
      <c r="H56">
        <f t="shared" si="2"/>
        <v>57</v>
      </c>
      <c r="J56">
        <f t="shared" si="7"/>
        <v>51</v>
      </c>
      <c r="K56">
        <f t="shared" si="3"/>
        <v>3</v>
      </c>
      <c r="M56">
        <v>3400</v>
      </c>
      <c r="N56">
        <f t="shared" si="4"/>
        <v>34</v>
      </c>
      <c r="P56">
        <f t="shared" si="8"/>
        <v>51</v>
      </c>
      <c r="Q56">
        <f t="shared" si="5"/>
        <v>3</v>
      </c>
    </row>
    <row r="57" spans="1:17" x14ac:dyDescent="0.3">
      <c r="A57">
        <v>10600</v>
      </c>
      <c r="B57">
        <f t="shared" si="0"/>
        <v>106</v>
      </c>
      <c r="D57">
        <f t="shared" si="6"/>
        <v>52</v>
      </c>
      <c r="E57">
        <f t="shared" si="1"/>
        <v>0</v>
      </c>
      <c r="G57">
        <v>5400</v>
      </c>
      <c r="H57">
        <f t="shared" si="2"/>
        <v>54</v>
      </c>
      <c r="J57">
        <f t="shared" si="7"/>
        <v>52</v>
      </c>
      <c r="K57">
        <f t="shared" si="3"/>
        <v>4</v>
      </c>
      <c r="M57">
        <v>6500</v>
      </c>
      <c r="N57">
        <f t="shared" si="4"/>
        <v>65</v>
      </c>
      <c r="P57">
        <f t="shared" si="8"/>
        <v>52</v>
      </c>
      <c r="Q57">
        <f t="shared" si="5"/>
        <v>6</v>
      </c>
    </row>
    <row r="58" spans="1:17" x14ac:dyDescent="0.3">
      <c r="A58">
        <v>10700</v>
      </c>
      <c r="B58">
        <f t="shared" si="0"/>
        <v>107</v>
      </c>
      <c r="D58">
        <f t="shared" si="6"/>
        <v>53</v>
      </c>
      <c r="E58">
        <f t="shared" si="1"/>
        <v>0</v>
      </c>
      <c r="G58">
        <v>5500</v>
      </c>
      <c r="H58">
        <f t="shared" si="2"/>
        <v>55</v>
      </c>
      <c r="J58">
        <f t="shared" si="7"/>
        <v>53</v>
      </c>
      <c r="K58">
        <f t="shared" si="3"/>
        <v>12</v>
      </c>
      <c r="M58">
        <v>3500</v>
      </c>
      <c r="N58">
        <f t="shared" si="4"/>
        <v>35</v>
      </c>
      <c r="P58">
        <f t="shared" si="8"/>
        <v>53</v>
      </c>
      <c r="Q58">
        <f t="shared" si="5"/>
        <v>2</v>
      </c>
    </row>
    <row r="59" spans="1:17" x14ac:dyDescent="0.3">
      <c r="A59">
        <v>10400</v>
      </c>
      <c r="B59">
        <f t="shared" si="0"/>
        <v>104</v>
      </c>
      <c r="D59">
        <f t="shared" si="6"/>
        <v>54</v>
      </c>
      <c r="E59">
        <f t="shared" si="1"/>
        <v>0</v>
      </c>
      <c r="G59">
        <v>5300</v>
      </c>
      <c r="H59">
        <f t="shared" si="2"/>
        <v>53</v>
      </c>
      <c r="J59">
        <f t="shared" si="7"/>
        <v>54</v>
      </c>
      <c r="K59">
        <f t="shared" si="3"/>
        <v>16</v>
      </c>
      <c r="M59">
        <v>3300</v>
      </c>
      <c r="N59">
        <f t="shared" si="4"/>
        <v>33</v>
      </c>
      <c r="P59">
        <f t="shared" si="8"/>
        <v>54</v>
      </c>
      <c r="Q59">
        <f t="shared" si="5"/>
        <v>2</v>
      </c>
    </row>
    <row r="60" spans="1:17" x14ac:dyDescent="0.3">
      <c r="A60">
        <v>10600</v>
      </c>
      <c r="B60">
        <f t="shared" si="0"/>
        <v>106</v>
      </c>
      <c r="D60">
        <f t="shared" si="6"/>
        <v>55</v>
      </c>
      <c r="E60">
        <f t="shared" si="1"/>
        <v>0</v>
      </c>
      <c r="G60">
        <v>5600</v>
      </c>
      <c r="H60">
        <f t="shared" si="2"/>
        <v>56</v>
      </c>
      <c r="J60">
        <f t="shared" si="7"/>
        <v>55</v>
      </c>
      <c r="K60">
        <f t="shared" si="3"/>
        <v>13</v>
      </c>
      <c r="M60">
        <v>4400</v>
      </c>
      <c r="N60">
        <f t="shared" si="4"/>
        <v>44</v>
      </c>
      <c r="P60">
        <f t="shared" si="8"/>
        <v>55</v>
      </c>
      <c r="Q60">
        <f t="shared" si="5"/>
        <v>6</v>
      </c>
    </row>
    <row r="61" spans="1:17" x14ac:dyDescent="0.3">
      <c r="A61">
        <v>10100</v>
      </c>
      <c r="B61">
        <f t="shared" si="0"/>
        <v>101</v>
      </c>
      <c r="D61">
        <f t="shared" si="6"/>
        <v>56</v>
      </c>
      <c r="E61">
        <f t="shared" si="1"/>
        <v>0</v>
      </c>
      <c r="G61">
        <v>8100</v>
      </c>
      <c r="H61">
        <f t="shared" si="2"/>
        <v>81</v>
      </c>
      <c r="J61">
        <f t="shared" si="7"/>
        <v>56</v>
      </c>
      <c r="K61">
        <f t="shared" si="3"/>
        <v>12</v>
      </c>
      <c r="M61">
        <v>5500</v>
      </c>
      <c r="N61">
        <f t="shared" si="4"/>
        <v>55</v>
      </c>
      <c r="P61">
        <f t="shared" si="8"/>
        <v>56</v>
      </c>
      <c r="Q61">
        <f t="shared" si="5"/>
        <v>2</v>
      </c>
    </row>
    <row r="62" spans="1:17" x14ac:dyDescent="0.3">
      <c r="A62">
        <v>13100</v>
      </c>
      <c r="B62">
        <f t="shared" si="0"/>
        <v>131</v>
      </c>
      <c r="D62">
        <f t="shared" si="6"/>
        <v>57</v>
      </c>
      <c r="E62">
        <f t="shared" si="1"/>
        <v>0</v>
      </c>
      <c r="G62">
        <v>8400</v>
      </c>
      <c r="H62">
        <f t="shared" si="2"/>
        <v>84</v>
      </c>
      <c r="J62">
        <f t="shared" si="7"/>
        <v>57</v>
      </c>
      <c r="K62">
        <f t="shared" si="3"/>
        <v>8</v>
      </c>
      <c r="M62">
        <v>4800</v>
      </c>
      <c r="N62">
        <f t="shared" si="4"/>
        <v>48</v>
      </c>
      <c r="P62">
        <f t="shared" si="8"/>
        <v>57</v>
      </c>
      <c r="Q62">
        <f t="shared" si="5"/>
        <v>3</v>
      </c>
    </row>
    <row r="63" spans="1:17" x14ac:dyDescent="0.3">
      <c r="A63">
        <v>38900</v>
      </c>
      <c r="B63">
        <f t="shared" si="0"/>
        <v>389</v>
      </c>
      <c r="D63">
        <f t="shared" si="6"/>
        <v>58</v>
      </c>
      <c r="E63">
        <f t="shared" si="1"/>
        <v>0</v>
      </c>
      <c r="G63">
        <v>5900</v>
      </c>
      <c r="H63">
        <f t="shared" si="2"/>
        <v>59</v>
      </c>
      <c r="J63">
        <f t="shared" si="7"/>
        <v>58</v>
      </c>
      <c r="K63">
        <f t="shared" si="3"/>
        <v>6</v>
      </c>
      <c r="M63">
        <v>5600</v>
      </c>
      <c r="N63">
        <f t="shared" si="4"/>
        <v>56</v>
      </c>
      <c r="P63">
        <f t="shared" si="8"/>
        <v>58</v>
      </c>
      <c r="Q63">
        <f t="shared" si="5"/>
        <v>0</v>
      </c>
    </row>
    <row r="64" spans="1:17" x14ac:dyDescent="0.3">
      <c r="A64">
        <v>10900</v>
      </c>
      <c r="B64">
        <f t="shared" si="0"/>
        <v>109</v>
      </c>
      <c r="D64">
        <f t="shared" si="6"/>
        <v>59</v>
      </c>
      <c r="E64">
        <f t="shared" si="1"/>
        <v>1</v>
      </c>
      <c r="G64">
        <v>5700</v>
      </c>
      <c r="H64">
        <f t="shared" si="2"/>
        <v>57</v>
      </c>
      <c r="J64">
        <f t="shared" si="7"/>
        <v>59</v>
      </c>
      <c r="K64">
        <f t="shared" si="3"/>
        <v>3</v>
      </c>
      <c r="M64">
        <v>31600</v>
      </c>
      <c r="N64">
        <f t="shared" si="4"/>
        <v>316</v>
      </c>
      <c r="P64">
        <f t="shared" si="8"/>
        <v>59</v>
      </c>
      <c r="Q64">
        <f t="shared" si="5"/>
        <v>1</v>
      </c>
    </row>
    <row r="65" spans="1:17" x14ac:dyDescent="0.3">
      <c r="A65">
        <v>6300</v>
      </c>
      <c r="B65">
        <f t="shared" si="0"/>
        <v>63</v>
      </c>
      <c r="D65">
        <f t="shared" si="6"/>
        <v>60</v>
      </c>
      <c r="E65">
        <f t="shared" si="1"/>
        <v>6</v>
      </c>
      <c r="G65">
        <v>5500</v>
      </c>
      <c r="H65">
        <f t="shared" si="2"/>
        <v>55</v>
      </c>
      <c r="J65">
        <f t="shared" si="7"/>
        <v>60</v>
      </c>
      <c r="K65">
        <f t="shared" si="3"/>
        <v>1</v>
      </c>
      <c r="M65">
        <v>11500</v>
      </c>
      <c r="N65">
        <f t="shared" si="4"/>
        <v>115</v>
      </c>
      <c r="P65">
        <f t="shared" si="8"/>
        <v>60</v>
      </c>
      <c r="Q65">
        <f t="shared" si="5"/>
        <v>0</v>
      </c>
    </row>
    <row r="66" spans="1:17" x14ac:dyDescent="0.3">
      <c r="A66">
        <v>6000</v>
      </c>
      <c r="B66">
        <f t="shared" si="0"/>
        <v>60</v>
      </c>
      <c r="D66">
        <f t="shared" si="6"/>
        <v>61</v>
      </c>
      <c r="E66">
        <f t="shared" si="1"/>
        <v>6</v>
      </c>
      <c r="G66">
        <v>5300</v>
      </c>
      <c r="H66">
        <f t="shared" si="2"/>
        <v>53</v>
      </c>
      <c r="J66">
        <f t="shared" si="7"/>
        <v>61</v>
      </c>
      <c r="K66">
        <f t="shared" si="3"/>
        <v>2</v>
      </c>
      <c r="M66">
        <v>6200</v>
      </c>
      <c r="N66">
        <f t="shared" si="4"/>
        <v>62</v>
      </c>
      <c r="P66">
        <f t="shared" si="8"/>
        <v>61</v>
      </c>
      <c r="Q66">
        <f t="shared" si="5"/>
        <v>0</v>
      </c>
    </row>
    <row r="67" spans="1:17" x14ac:dyDescent="0.3">
      <c r="A67">
        <v>6100</v>
      </c>
      <c r="B67">
        <f t="shared" si="0"/>
        <v>61</v>
      </c>
      <c r="D67">
        <f t="shared" si="6"/>
        <v>62</v>
      </c>
      <c r="E67">
        <f t="shared" si="1"/>
        <v>1</v>
      </c>
      <c r="G67">
        <v>5600</v>
      </c>
      <c r="H67">
        <f t="shared" si="2"/>
        <v>56</v>
      </c>
      <c r="J67">
        <f t="shared" si="7"/>
        <v>62</v>
      </c>
      <c r="K67">
        <f t="shared" si="3"/>
        <v>1</v>
      </c>
      <c r="M67">
        <v>5500</v>
      </c>
      <c r="N67">
        <f t="shared" si="4"/>
        <v>55</v>
      </c>
      <c r="P67">
        <f t="shared" si="8"/>
        <v>62</v>
      </c>
      <c r="Q67">
        <f t="shared" si="5"/>
        <v>1</v>
      </c>
    </row>
    <row r="68" spans="1:17" x14ac:dyDescent="0.3">
      <c r="A68">
        <v>6000</v>
      </c>
      <c r="B68">
        <f t="shared" si="0"/>
        <v>60</v>
      </c>
      <c r="D68">
        <f t="shared" si="6"/>
        <v>63</v>
      </c>
      <c r="E68">
        <f t="shared" si="1"/>
        <v>1</v>
      </c>
      <c r="G68">
        <v>5400</v>
      </c>
      <c r="H68">
        <f t="shared" si="2"/>
        <v>54</v>
      </c>
      <c r="J68">
        <f t="shared" si="7"/>
        <v>63</v>
      </c>
      <c r="K68">
        <f t="shared" si="3"/>
        <v>1</v>
      </c>
      <c r="M68">
        <v>4900</v>
      </c>
      <c r="N68">
        <f t="shared" si="4"/>
        <v>49</v>
      </c>
      <c r="P68">
        <f t="shared" si="8"/>
        <v>63</v>
      </c>
      <c r="Q68">
        <f t="shared" si="5"/>
        <v>0</v>
      </c>
    </row>
    <row r="69" spans="1:17" x14ac:dyDescent="0.3">
      <c r="A69">
        <v>6500</v>
      </c>
      <c r="B69">
        <f t="shared" si="0"/>
        <v>65</v>
      </c>
      <c r="D69">
        <f t="shared" si="6"/>
        <v>64</v>
      </c>
      <c r="E69">
        <f t="shared" si="1"/>
        <v>1</v>
      </c>
      <c r="G69">
        <v>6300</v>
      </c>
      <c r="H69">
        <f t="shared" si="2"/>
        <v>63</v>
      </c>
      <c r="J69">
        <f t="shared" si="7"/>
        <v>64</v>
      </c>
      <c r="K69">
        <f t="shared" si="3"/>
        <v>2</v>
      </c>
      <c r="M69">
        <v>4600</v>
      </c>
      <c r="N69">
        <f t="shared" si="4"/>
        <v>46</v>
      </c>
      <c r="P69">
        <f t="shared" si="8"/>
        <v>64</v>
      </c>
      <c r="Q69">
        <f t="shared" si="5"/>
        <v>0</v>
      </c>
    </row>
    <row r="70" spans="1:17" x14ac:dyDescent="0.3">
      <c r="A70">
        <v>6700</v>
      </c>
      <c r="B70">
        <f t="shared" si="0"/>
        <v>67</v>
      </c>
      <c r="D70">
        <f t="shared" si="6"/>
        <v>65</v>
      </c>
      <c r="E70">
        <f t="shared" si="1"/>
        <v>1</v>
      </c>
      <c r="G70">
        <v>5600</v>
      </c>
      <c r="H70">
        <f t="shared" si="2"/>
        <v>56</v>
      </c>
      <c r="J70">
        <f t="shared" si="7"/>
        <v>65</v>
      </c>
      <c r="K70">
        <f t="shared" si="3"/>
        <v>0</v>
      </c>
      <c r="M70">
        <v>5300</v>
      </c>
      <c r="N70">
        <f t="shared" si="4"/>
        <v>53</v>
      </c>
      <c r="P70">
        <f t="shared" si="8"/>
        <v>65</v>
      </c>
      <c r="Q70">
        <f t="shared" si="5"/>
        <v>1</v>
      </c>
    </row>
    <row r="71" spans="1:17" x14ac:dyDescent="0.3">
      <c r="A71">
        <v>9300</v>
      </c>
      <c r="B71">
        <f t="shared" ref="B71:B105" si="9">ROUND(A71/$B$2, 0)</f>
        <v>93</v>
      </c>
      <c r="D71">
        <f t="shared" si="6"/>
        <v>66</v>
      </c>
      <c r="E71">
        <f t="shared" ref="E71:E134" si="10">COUNTIF($B$6:$B$1000006,D71)</f>
        <v>2</v>
      </c>
      <c r="G71">
        <v>5300</v>
      </c>
      <c r="H71">
        <f t="shared" ref="H71:H105" si="11">ROUND(G71/$H$2, 0)</f>
        <v>53</v>
      </c>
      <c r="J71">
        <f t="shared" si="7"/>
        <v>66</v>
      </c>
      <c r="K71">
        <f t="shared" ref="K71:K134" si="12">COUNTIF($H$6:$H$1000006,J71)</f>
        <v>0</v>
      </c>
      <c r="M71">
        <v>5200</v>
      </c>
      <c r="N71">
        <f t="shared" ref="N71:N105" si="13">ROUND(M71/$N$2, 0)</f>
        <v>52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9400</v>
      </c>
      <c r="B72">
        <f t="shared" si="9"/>
        <v>94</v>
      </c>
      <c r="D72">
        <f t="shared" ref="D72:D135" si="15">D71+1</f>
        <v>67</v>
      </c>
      <c r="E72">
        <f t="shared" si="10"/>
        <v>1</v>
      </c>
      <c r="G72">
        <v>5700</v>
      </c>
      <c r="H72">
        <f t="shared" si="11"/>
        <v>57</v>
      </c>
      <c r="J72">
        <f t="shared" ref="J72:J135" si="16">J71+1</f>
        <v>67</v>
      </c>
      <c r="K72">
        <f t="shared" si="12"/>
        <v>0</v>
      </c>
      <c r="M72">
        <v>5300</v>
      </c>
      <c r="N72">
        <f t="shared" si="13"/>
        <v>53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8600</v>
      </c>
      <c r="B73">
        <f t="shared" si="9"/>
        <v>86</v>
      </c>
      <c r="D73">
        <f t="shared" si="15"/>
        <v>68</v>
      </c>
      <c r="E73">
        <f t="shared" si="10"/>
        <v>0</v>
      </c>
      <c r="G73">
        <v>6400</v>
      </c>
      <c r="H73">
        <f t="shared" si="11"/>
        <v>64</v>
      </c>
      <c r="J73">
        <f t="shared" si="16"/>
        <v>68</v>
      </c>
      <c r="K73">
        <f t="shared" si="12"/>
        <v>1</v>
      </c>
      <c r="M73">
        <v>5200</v>
      </c>
      <c r="N73">
        <f t="shared" si="13"/>
        <v>52</v>
      </c>
      <c r="P73">
        <f t="shared" si="17"/>
        <v>68</v>
      </c>
      <c r="Q73">
        <f t="shared" si="14"/>
        <v>0</v>
      </c>
    </row>
    <row r="74" spans="1:17" x14ac:dyDescent="0.3">
      <c r="A74">
        <v>11100</v>
      </c>
      <c r="B74">
        <f t="shared" si="9"/>
        <v>111</v>
      </c>
      <c r="D74">
        <f t="shared" si="15"/>
        <v>69</v>
      </c>
      <c r="E74">
        <f t="shared" si="10"/>
        <v>0</v>
      </c>
      <c r="G74">
        <v>5300</v>
      </c>
      <c r="H74">
        <f t="shared" si="11"/>
        <v>53</v>
      </c>
      <c r="J74">
        <f t="shared" si="16"/>
        <v>69</v>
      </c>
      <c r="K74">
        <f t="shared" si="12"/>
        <v>0</v>
      </c>
      <c r="M74">
        <v>4700</v>
      </c>
      <c r="N74">
        <f t="shared" si="13"/>
        <v>47</v>
      </c>
      <c r="P74">
        <f t="shared" si="17"/>
        <v>69</v>
      </c>
      <c r="Q74">
        <f t="shared" si="14"/>
        <v>0</v>
      </c>
    </row>
    <row r="75" spans="1:17" x14ac:dyDescent="0.3">
      <c r="A75">
        <v>9700</v>
      </c>
      <c r="B75">
        <f t="shared" si="9"/>
        <v>97</v>
      </c>
      <c r="D75">
        <f t="shared" si="15"/>
        <v>70</v>
      </c>
      <c r="E75">
        <f t="shared" si="10"/>
        <v>0</v>
      </c>
      <c r="G75">
        <v>5500</v>
      </c>
      <c r="H75">
        <f t="shared" si="11"/>
        <v>55</v>
      </c>
      <c r="J75">
        <f t="shared" si="16"/>
        <v>70</v>
      </c>
      <c r="K75">
        <f t="shared" si="12"/>
        <v>0</v>
      </c>
      <c r="M75">
        <v>4600</v>
      </c>
      <c r="N75">
        <f t="shared" si="13"/>
        <v>46</v>
      </c>
      <c r="P75">
        <f t="shared" si="17"/>
        <v>70</v>
      </c>
      <c r="Q75">
        <f t="shared" si="14"/>
        <v>0</v>
      </c>
    </row>
    <row r="76" spans="1:17" x14ac:dyDescent="0.3">
      <c r="A76">
        <v>15600</v>
      </c>
      <c r="B76">
        <f t="shared" si="9"/>
        <v>156</v>
      </c>
      <c r="D76">
        <f t="shared" si="15"/>
        <v>71</v>
      </c>
      <c r="E76">
        <f t="shared" si="10"/>
        <v>0</v>
      </c>
      <c r="G76">
        <v>5600</v>
      </c>
      <c r="H76">
        <f t="shared" si="11"/>
        <v>56</v>
      </c>
      <c r="J76">
        <f t="shared" si="16"/>
        <v>71</v>
      </c>
      <c r="K76">
        <f t="shared" si="12"/>
        <v>1</v>
      </c>
      <c r="M76">
        <v>4700</v>
      </c>
      <c r="N76">
        <f t="shared" si="13"/>
        <v>47</v>
      </c>
      <c r="P76">
        <f t="shared" si="17"/>
        <v>71</v>
      </c>
      <c r="Q76">
        <f t="shared" si="14"/>
        <v>0</v>
      </c>
    </row>
    <row r="77" spans="1:17" x14ac:dyDescent="0.3">
      <c r="A77">
        <v>9500</v>
      </c>
      <c r="B77">
        <f t="shared" si="9"/>
        <v>95</v>
      </c>
      <c r="D77">
        <f t="shared" si="15"/>
        <v>72</v>
      </c>
      <c r="E77">
        <f t="shared" si="10"/>
        <v>0</v>
      </c>
      <c r="G77">
        <v>5800</v>
      </c>
      <c r="H77">
        <f t="shared" si="11"/>
        <v>58</v>
      </c>
      <c r="J77">
        <f t="shared" si="16"/>
        <v>72</v>
      </c>
      <c r="K77">
        <f t="shared" si="12"/>
        <v>0</v>
      </c>
      <c r="M77">
        <v>5100</v>
      </c>
      <c r="N77">
        <f t="shared" si="13"/>
        <v>51</v>
      </c>
      <c r="P77">
        <f t="shared" si="17"/>
        <v>72</v>
      </c>
      <c r="Q77">
        <f t="shared" si="14"/>
        <v>0</v>
      </c>
    </row>
    <row r="78" spans="1:17" x14ac:dyDescent="0.3">
      <c r="A78">
        <v>9700</v>
      </c>
      <c r="B78">
        <f t="shared" si="9"/>
        <v>97</v>
      </c>
      <c r="D78">
        <f t="shared" si="15"/>
        <v>73</v>
      </c>
      <c r="E78">
        <f t="shared" si="10"/>
        <v>1</v>
      </c>
      <c r="G78">
        <v>5200</v>
      </c>
      <c r="H78">
        <f t="shared" si="11"/>
        <v>52</v>
      </c>
      <c r="J78">
        <f t="shared" si="16"/>
        <v>73</v>
      </c>
      <c r="K78">
        <f t="shared" si="12"/>
        <v>0</v>
      </c>
      <c r="M78">
        <v>5400</v>
      </c>
      <c r="N78">
        <f t="shared" si="13"/>
        <v>54</v>
      </c>
      <c r="P78">
        <f t="shared" si="17"/>
        <v>73</v>
      </c>
      <c r="Q78">
        <f t="shared" si="14"/>
        <v>0</v>
      </c>
    </row>
    <row r="79" spans="1:17" x14ac:dyDescent="0.3">
      <c r="A79">
        <v>9000</v>
      </c>
      <c r="B79">
        <f t="shared" si="9"/>
        <v>90</v>
      </c>
      <c r="D79">
        <f t="shared" si="15"/>
        <v>74</v>
      </c>
      <c r="E79">
        <f t="shared" si="10"/>
        <v>0</v>
      </c>
      <c r="G79">
        <v>5300</v>
      </c>
      <c r="H79">
        <f t="shared" si="11"/>
        <v>53</v>
      </c>
      <c r="J79">
        <f t="shared" si="16"/>
        <v>74</v>
      </c>
      <c r="K79">
        <f t="shared" si="12"/>
        <v>0</v>
      </c>
      <c r="M79">
        <v>5000</v>
      </c>
      <c r="N79">
        <f t="shared" si="13"/>
        <v>50</v>
      </c>
      <c r="P79">
        <f t="shared" si="17"/>
        <v>74</v>
      </c>
      <c r="Q79">
        <f t="shared" si="14"/>
        <v>0</v>
      </c>
    </row>
    <row r="80" spans="1:17" x14ac:dyDescent="0.3">
      <c r="A80">
        <v>9600</v>
      </c>
      <c r="B80">
        <f t="shared" si="9"/>
        <v>96</v>
      </c>
      <c r="D80">
        <f t="shared" si="15"/>
        <v>75</v>
      </c>
      <c r="E80">
        <f t="shared" si="10"/>
        <v>0</v>
      </c>
      <c r="G80">
        <v>5600</v>
      </c>
      <c r="H80">
        <f t="shared" si="11"/>
        <v>56</v>
      </c>
      <c r="J80">
        <f t="shared" si="16"/>
        <v>75</v>
      </c>
      <c r="K80">
        <f t="shared" si="12"/>
        <v>0</v>
      </c>
      <c r="M80">
        <v>5400</v>
      </c>
      <c r="N80">
        <f t="shared" si="13"/>
        <v>54</v>
      </c>
      <c r="P80">
        <f t="shared" si="17"/>
        <v>75</v>
      </c>
      <c r="Q80">
        <f t="shared" si="14"/>
        <v>0</v>
      </c>
    </row>
    <row r="81" spans="1:17" x14ac:dyDescent="0.3">
      <c r="A81">
        <v>11700</v>
      </c>
      <c r="B81">
        <f t="shared" si="9"/>
        <v>117</v>
      </c>
      <c r="D81">
        <f t="shared" si="15"/>
        <v>76</v>
      </c>
      <c r="E81">
        <f t="shared" si="10"/>
        <v>1</v>
      </c>
      <c r="G81">
        <v>6800</v>
      </c>
      <c r="H81">
        <f t="shared" si="11"/>
        <v>68</v>
      </c>
      <c r="J81">
        <f t="shared" si="16"/>
        <v>76</v>
      </c>
      <c r="K81">
        <f t="shared" si="12"/>
        <v>0</v>
      </c>
      <c r="M81">
        <v>5700</v>
      </c>
      <c r="N81">
        <f t="shared" si="13"/>
        <v>57</v>
      </c>
      <c r="P81">
        <f t="shared" si="17"/>
        <v>76</v>
      </c>
      <c r="Q81">
        <f t="shared" si="14"/>
        <v>0</v>
      </c>
    </row>
    <row r="82" spans="1:17" x14ac:dyDescent="0.3">
      <c r="A82">
        <v>11100</v>
      </c>
      <c r="B82">
        <f t="shared" si="9"/>
        <v>111</v>
      </c>
      <c r="D82">
        <f t="shared" si="15"/>
        <v>77</v>
      </c>
      <c r="E82">
        <f t="shared" si="10"/>
        <v>0</v>
      </c>
      <c r="G82">
        <v>5700</v>
      </c>
      <c r="H82">
        <f t="shared" si="11"/>
        <v>57</v>
      </c>
      <c r="J82">
        <f t="shared" si="16"/>
        <v>77</v>
      </c>
      <c r="K82">
        <f t="shared" si="12"/>
        <v>0</v>
      </c>
      <c r="M82">
        <v>5600</v>
      </c>
      <c r="N82">
        <f t="shared" si="13"/>
        <v>56</v>
      </c>
      <c r="P82">
        <f t="shared" si="17"/>
        <v>77</v>
      </c>
      <c r="Q82">
        <f t="shared" si="14"/>
        <v>0</v>
      </c>
    </row>
    <row r="83" spans="1:17" x14ac:dyDescent="0.3">
      <c r="A83">
        <v>11100</v>
      </c>
      <c r="B83">
        <f t="shared" si="9"/>
        <v>111</v>
      </c>
      <c r="D83">
        <f t="shared" si="15"/>
        <v>78</v>
      </c>
      <c r="E83">
        <f t="shared" si="10"/>
        <v>0</v>
      </c>
      <c r="G83">
        <v>5200</v>
      </c>
      <c r="H83">
        <f t="shared" si="11"/>
        <v>52</v>
      </c>
      <c r="J83">
        <f t="shared" si="16"/>
        <v>78</v>
      </c>
      <c r="K83">
        <f t="shared" si="12"/>
        <v>1</v>
      </c>
      <c r="M83">
        <v>5500</v>
      </c>
      <c r="N83">
        <f t="shared" si="13"/>
        <v>55</v>
      </c>
      <c r="P83">
        <f t="shared" si="17"/>
        <v>78</v>
      </c>
      <c r="Q83">
        <f t="shared" si="14"/>
        <v>0</v>
      </c>
    </row>
    <row r="84" spans="1:17" x14ac:dyDescent="0.3">
      <c r="A84">
        <v>12900</v>
      </c>
      <c r="B84">
        <f t="shared" si="9"/>
        <v>129</v>
      </c>
      <c r="D84">
        <f t="shared" si="15"/>
        <v>79</v>
      </c>
      <c r="E84">
        <f t="shared" si="10"/>
        <v>0</v>
      </c>
      <c r="G84">
        <v>5500</v>
      </c>
      <c r="H84">
        <f t="shared" si="11"/>
        <v>55</v>
      </c>
      <c r="J84">
        <f t="shared" si="16"/>
        <v>79</v>
      </c>
      <c r="K84">
        <f t="shared" si="12"/>
        <v>0</v>
      </c>
      <c r="M84">
        <v>5100</v>
      </c>
      <c r="N84">
        <f t="shared" si="13"/>
        <v>51</v>
      </c>
      <c r="P84">
        <f t="shared" si="17"/>
        <v>79</v>
      </c>
      <c r="Q84">
        <f t="shared" si="14"/>
        <v>0</v>
      </c>
    </row>
    <row r="85" spans="1:17" x14ac:dyDescent="0.3">
      <c r="A85">
        <v>14300</v>
      </c>
      <c r="B85">
        <f t="shared" si="9"/>
        <v>143</v>
      </c>
      <c r="D85">
        <f t="shared" si="15"/>
        <v>80</v>
      </c>
      <c r="E85">
        <f t="shared" si="10"/>
        <v>0</v>
      </c>
      <c r="G85">
        <v>5500</v>
      </c>
      <c r="H85">
        <f t="shared" si="11"/>
        <v>55</v>
      </c>
      <c r="J85">
        <f t="shared" si="16"/>
        <v>80</v>
      </c>
      <c r="K85">
        <f t="shared" si="12"/>
        <v>0</v>
      </c>
      <c r="M85">
        <v>5500</v>
      </c>
      <c r="N85">
        <f t="shared" si="13"/>
        <v>55</v>
      </c>
      <c r="P85">
        <f t="shared" si="17"/>
        <v>80</v>
      </c>
      <c r="Q85">
        <f t="shared" si="14"/>
        <v>0</v>
      </c>
    </row>
    <row r="86" spans="1:17" x14ac:dyDescent="0.3">
      <c r="A86">
        <v>9300</v>
      </c>
      <c r="B86">
        <f t="shared" si="9"/>
        <v>93</v>
      </c>
      <c r="D86">
        <f t="shared" si="15"/>
        <v>81</v>
      </c>
      <c r="E86">
        <f t="shared" si="10"/>
        <v>0</v>
      </c>
      <c r="G86">
        <v>8100</v>
      </c>
      <c r="H86">
        <f t="shared" si="11"/>
        <v>81</v>
      </c>
      <c r="J86">
        <f t="shared" si="16"/>
        <v>81</v>
      </c>
      <c r="K86">
        <f t="shared" si="12"/>
        <v>2</v>
      </c>
      <c r="M86">
        <v>5700</v>
      </c>
      <c r="N86">
        <f t="shared" si="13"/>
        <v>57</v>
      </c>
      <c r="P86">
        <f t="shared" si="17"/>
        <v>81</v>
      </c>
      <c r="Q86">
        <f t="shared" si="14"/>
        <v>0</v>
      </c>
    </row>
    <row r="87" spans="1:17" x14ac:dyDescent="0.3">
      <c r="A87">
        <v>9500</v>
      </c>
      <c r="B87">
        <f t="shared" si="9"/>
        <v>95</v>
      </c>
      <c r="D87">
        <f t="shared" si="15"/>
        <v>82</v>
      </c>
      <c r="E87">
        <f t="shared" si="10"/>
        <v>0</v>
      </c>
      <c r="G87">
        <v>5300</v>
      </c>
      <c r="H87">
        <f t="shared" si="11"/>
        <v>53</v>
      </c>
      <c r="J87">
        <f t="shared" si="16"/>
        <v>82</v>
      </c>
      <c r="K87">
        <f t="shared" si="12"/>
        <v>0</v>
      </c>
      <c r="M87">
        <v>5200</v>
      </c>
      <c r="N87">
        <f t="shared" si="13"/>
        <v>52</v>
      </c>
      <c r="P87">
        <f t="shared" si="17"/>
        <v>82</v>
      </c>
      <c r="Q87">
        <f t="shared" si="14"/>
        <v>0</v>
      </c>
    </row>
    <row r="88" spans="1:17" x14ac:dyDescent="0.3">
      <c r="A88">
        <v>8700</v>
      </c>
      <c r="B88">
        <f t="shared" si="9"/>
        <v>87</v>
      </c>
      <c r="D88">
        <f t="shared" si="15"/>
        <v>83</v>
      </c>
      <c r="E88">
        <f t="shared" si="10"/>
        <v>0</v>
      </c>
      <c r="G88">
        <v>5400</v>
      </c>
      <c r="H88">
        <f t="shared" si="11"/>
        <v>54</v>
      </c>
      <c r="J88">
        <f t="shared" si="16"/>
        <v>83</v>
      </c>
      <c r="K88">
        <f t="shared" si="12"/>
        <v>0</v>
      </c>
      <c r="M88">
        <v>5200</v>
      </c>
      <c r="N88">
        <f t="shared" si="13"/>
        <v>52</v>
      </c>
      <c r="P88">
        <f t="shared" si="17"/>
        <v>83</v>
      </c>
      <c r="Q88">
        <f t="shared" si="14"/>
        <v>0</v>
      </c>
    </row>
    <row r="89" spans="1:17" x14ac:dyDescent="0.3">
      <c r="A89">
        <v>12500</v>
      </c>
      <c r="B89">
        <f t="shared" si="9"/>
        <v>125</v>
      </c>
      <c r="D89">
        <f t="shared" si="15"/>
        <v>84</v>
      </c>
      <c r="E89">
        <f t="shared" si="10"/>
        <v>0</v>
      </c>
      <c r="G89">
        <v>5500</v>
      </c>
      <c r="H89">
        <f t="shared" si="11"/>
        <v>55</v>
      </c>
      <c r="J89">
        <f t="shared" si="16"/>
        <v>84</v>
      </c>
      <c r="K89">
        <f t="shared" si="12"/>
        <v>1</v>
      </c>
      <c r="M89">
        <v>5500</v>
      </c>
      <c r="N89">
        <f t="shared" si="13"/>
        <v>55</v>
      </c>
      <c r="P89">
        <f t="shared" si="17"/>
        <v>84</v>
      </c>
      <c r="Q89">
        <f t="shared" si="14"/>
        <v>0</v>
      </c>
    </row>
    <row r="90" spans="1:17" x14ac:dyDescent="0.3">
      <c r="A90">
        <v>6600</v>
      </c>
      <c r="B90">
        <f t="shared" si="9"/>
        <v>66</v>
      </c>
      <c r="D90">
        <f t="shared" si="15"/>
        <v>85</v>
      </c>
      <c r="E90">
        <f t="shared" si="10"/>
        <v>0</v>
      </c>
      <c r="G90">
        <v>5500</v>
      </c>
      <c r="H90">
        <f t="shared" si="11"/>
        <v>55</v>
      </c>
      <c r="J90">
        <f t="shared" si="16"/>
        <v>85</v>
      </c>
      <c r="K90">
        <f t="shared" si="12"/>
        <v>0</v>
      </c>
      <c r="M90">
        <v>4500</v>
      </c>
      <c r="N90">
        <f t="shared" si="13"/>
        <v>45</v>
      </c>
      <c r="P90">
        <f t="shared" si="17"/>
        <v>85</v>
      </c>
      <c r="Q90">
        <f t="shared" si="14"/>
        <v>0</v>
      </c>
    </row>
    <row r="91" spans="1:17" x14ac:dyDescent="0.3">
      <c r="A91">
        <v>6100</v>
      </c>
      <c r="B91">
        <f t="shared" si="9"/>
        <v>61</v>
      </c>
      <c r="D91">
        <f t="shared" si="15"/>
        <v>86</v>
      </c>
      <c r="E91">
        <f t="shared" si="10"/>
        <v>1</v>
      </c>
      <c r="G91">
        <v>5700</v>
      </c>
      <c r="H91">
        <f t="shared" si="11"/>
        <v>57</v>
      </c>
      <c r="J91">
        <f t="shared" si="16"/>
        <v>86</v>
      </c>
      <c r="K91">
        <f t="shared" si="12"/>
        <v>0</v>
      </c>
      <c r="M91">
        <v>4600</v>
      </c>
      <c r="N91">
        <f t="shared" si="13"/>
        <v>46</v>
      </c>
      <c r="P91">
        <f t="shared" si="17"/>
        <v>86</v>
      </c>
      <c r="Q91">
        <f t="shared" si="14"/>
        <v>0</v>
      </c>
    </row>
    <row r="92" spans="1:17" x14ac:dyDescent="0.3">
      <c r="A92">
        <v>6100</v>
      </c>
      <c r="B92">
        <f t="shared" si="9"/>
        <v>61</v>
      </c>
      <c r="D92">
        <f t="shared" si="15"/>
        <v>87</v>
      </c>
      <c r="E92">
        <f t="shared" si="10"/>
        <v>1</v>
      </c>
      <c r="G92">
        <v>5400</v>
      </c>
      <c r="H92">
        <f t="shared" si="11"/>
        <v>54</v>
      </c>
      <c r="J92">
        <f t="shared" si="16"/>
        <v>87</v>
      </c>
      <c r="K92">
        <f t="shared" si="12"/>
        <v>0</v>
      </c>
      <c r="M92">
        <v>4500</v>
      </c>
      <c r="N92">
        <f t="shared" si="13"/>
        <v>45</v>
      </c>
      <c r="P92">
        <f t="shared" si="17"/>
        <v>87</v>
      </c>
      <c r="Q92">
        <f t="shared" si="14"/>
        <v>0</v>
      </c>
    </row>
    <row r="93" spans="1:17" x14ac:dyDescent="0.3">
      <c r="A93">
        <v>6100</v>
      </c>
      <c r="B93">
        <f t="shared" si="9"/>
        <v>61</v>
      </c>
      <c r="D93">
        <f t="shared" si="15"/>
        <v>88</v>
      </c>
      <c r="E93">
        <f t="shared" si="10"/>
        <v>0</v>
      </c>
      <c r="G93">
        <v>5500</v>
      </c>
      <c r="H93">
        <f t="shared" si="11"/>
        <v>55</v>
      </c>
      <c r="J93">
        <f t="shared" si="16"/>
        <v>88</v>
      </c>
      <c r="K93">
        <f t="shared" si="12"/>
        <v>0</v>
      </c>
      <c r="M93">
        <v>4700</v>
      </c>
      <c r="N93">
        <f t="shared" si="13"/>
        <v>47</v>
      </c>
      <c r="P93">
        <f t="shared" si="17"/>
        <v>88</v>
      </c>
      <c r="Q93">
        <f t="shared" si="14"/>
        <v>0</v>
      </c>
    </row>
    <row r="94" spans="1:17" x14ac:dyDescent="0.3">
      <c r="A94">
        <v>6000</v>
      </c>
      <c r="B94">
        <f t="shared" si="9"/>
        <v>60</v>
      </c>
      <c r="D94">
        <f t="shared" si="15"/>
        <v>89</v>
      </c>
      <c r="E94">
        <f t="shared" si="10"/>
        <v>0</v>
      </c>
      <c r="G94">
        <v>5300</v>
      </c>
      <c r="H94">
        <f t="shared" si="11"/>
        <v>53</v>
      </c>
      <c r="J94">
        <f t="shared" si="16"/>
        <v>89</v>
      </c>
      <c r="K94">
        <f t="shared" si="12"/>
        <v>1</v>
      </c>
      <c r="M94">
        <v>4600</v>
      </c>
      <c r="N94">
        <f t="shared" si="13"/>
        <v>46</v>
      </c>
      <c r="P94">
        <f t="shared" si="17"/>
        <v>89</v>
      </c>
      <c r="Q94">
        <f t="shared" si="14"/>
        <v>0</v>
      </c>
    </row>
    <row r="95" spans="1:17" x14ac:dyDescent="0.3">
      <c r="A95">
        <v>5900</v>
      </c>
      <c r="B95">
        <f t="shared" si="9"/>
        <v>59</v>
      </c>
      <c r="D95">
        <f t="shared" si="15"/>
        <v>90</v>
      </c>
      <c r="E95">
        <f t="shared" si="10"/>
        <v>1</v>
      </c>
      <c r="G95">
        <v>5500</v>
      </c>
      <c r="H95">
        <f t="shared" si="11"/>
        <v>55</v>
      </c>
      <c r="J95">
        <f t="shared" si="16"/>
        <v>90</v>
      </c>
      <c r="K95">
        <f t="shared" si="12"/>
        <v>0</v>
      </c>
      <c r="M95">
        <v>4300</v>
      </c>
      <c r="N95">
        <f t="shared" si="13"/>
        <v>43</v>
      </c>
      <c r="P95">
        <f t="shared" si="17"/>
        <v>90</v>
      </c>
      <c r="Q95">
        <f t="shared" si="14"/>
        <v>0</v>
      </c>
    </row>
    <row r="96" spans="1:17" x14ac:dyDescent="0.3">
      <c r="A96">
        <v>6200</v>
      </c>
      <c r="B96">
        <f t="shared" si="9"/>
        <v>62</v>
      </c>
      <c r="D96">
        <f t="shared" si="15"/>
        <v>91</v>
      </c>
      <c r="E96">
        <f t="shared" si="10"/>
        <v>0</v>
      </c>
      <c r="G96">
        <v>5600</v>
      </c>
      <c r="H96">
        <f t="shared" si="11"/>
        <v>56</v>
      </c>
      <c r="J96">
        <f t="shared" si="16"/>
        <v>91</v>
      </c>
      <c r="K96">
        <f t="shared" si="12"/>
        <v>0</v>
      </c>
      <c r="M96">
        <v>4300</v>
      </c>
      <c r="N96">
        <f t="shared" si="13"/>
        <v>43</v>
      </c>
      <c r="P96">
        <f t="shared" si="17"/>
        <v>91</v>
      </c>
      <c r="Q96">
        <f t="shared" si="14"/>
        <v>0</v>
      </c>
    </row>
    <row r="97" spans="1:17" x14ac:dyDescent="0.3">
      <c r="A97">
        <v>6100</v>
      </c>
      <c r="B97">
        <f t="shared" si="9"/>
        <v>61</v>
      </c>
      <c r="D97">
        <f t="shared" si="15"/>
        <v>92</v>
      </c>
      <c r="E97">
        <f t="shared" si="10"/>
        <v>0</v>
      </c>
      <c r="G97">
        <v>5400</v>
      </c>
      <c r="H97">
        <f t="shared" si="11"/>
        <v>54</v>
      </c>
      <c r="J97">
        <f t="shared" si="16"/>
        <v>92</v>
      </c>
      <c r="K97">
        <f t="shared" si="12"/>
        <v>0</v>
      </c>
      <c r="M97">
        <v>4600</v>
      </c>
      <c r="N97">
        <f t="shared" si="13"/>
        <v>46</v>
      </c>
      <c r="P97">
        <f t="shared" si="17"/>
        <v>92</v>
      </c>
      <c r="Q97">
        <f t="shared" si="14"/>
        <v>0</v>
      </c>
    </row>
    <row r="98" spans="1:17" x14ac:dyDescent="0.3">
      <c r="A98">
        <v>6100</v>
      </c>
      <c r="B98">
        <f t="shared" si="9"/>
        <v>61</v>
      </c>
      <c r="D98">
        <f t="shared" si="15"/>
        <v>93</v>
      </c>
      <c r="E98">
        <f t="shared" si="10"/>
        <v>2</v>
      </c>
      <c r="G98">
        <v>5500</v>
      </c>
      <c r="H98">
        <f t="shared" si="11"/>
        <v>55</v>
      </c>
      <c r="J98">
        <f t="shared" si="16"/>
        <v>93</v>
      </c>
      <c r="K98">
        <f t="shared" si="12"/>
        <v>0</v>
      </c>
      <c r="M98">
        <v>4600</v>
      </c>
      <c r="N98">
        <f t="shared" si="13"/>
        <v>46</v>
      </c>
      <c r="P98">
        <f t="shared" si="17"/>
        <v>93</v>
      </c>
      <c r="Q98">
        <f t="shared" si="14"/>
        <v>0</v>
      </c>
    </row>
    <row r="99" spans="1:17" x14ac:dyDescent="0.3">
      <c r="A99">
        <v>6000</v>
      </c>
      <c r="B99">
        <f t="shared" si="9"/>
        <v>60</v>
      </c>
      <c r="D99">
        <f t="shared" si="15"/>
        <v>94</v>
      </c>
      <c r="E99">
        <f t="shared" si="10"/>
        <v>1</v>
      </c>
      <c r="G99">
        <v>5700</v>
      </c>
      <c r="H99">
        <f t="shared" si="11"/>
        <v>57</v>
      </c>
      <c r="J99">
        <f t="shared" si="16"/>
        <v>94</v>
      </c>
      <c r="K99">
        <f t="shared" si="12"/>
        <v>1</v>
      </c>
      <c r="M99">
        <v>4600</v>
      </c>
      <c r="N99">
        <f t="shared" si="13"/>
        <v>46</v>
      </c>
      <c r="P99">
        <f t="shared" si="17"/>
        <v>94</v>
      </c>
      <c r="Q99">
        <f t="shared" si="14"/>
        <v>0</v>
      </c>
    </row>
    <row r="100" spans="1:17" x14ac:dyDescent="0.3">
      <c r="A100">
        <v>7600</v>
      </c>
      <c r="B100">
        <f t="shared" si="9"/>
        <v>76</v>
      </c>
      <c r="D100">
        <f t="shared" si="15"/>
        <v>95</v>
      </c>
      <c r="E100">
        <f t="shared" si="10"/>
        <v>2</v>
      </c>
      <c r="G100">
        <v>10500</v>
      </c>
      <c r="H100">
        <f t="shared" si="11"/>
        <v>105</v>
      </c>
      <c r="J100">
        <f t="shared" si="16"/>
        <v>95</v>
      </c>
      <c r="K100">
        <f t="shared" si="12"/>
        <v>0</v>
      </c>
      <c r="M100">
        <v>4600</v>
      </c>
      <c r="N100">
        <f t="shared" si="13"/>
        <v>46</v>
      </c>
      <c r="P100">
        <f t="shared" si="17"/>
        <v>95</v>
      </c>
      <c r="Q100">
        <f t="shared" si="14"/>
        <v>0</v>
      </c>
    </row>
    <row r="101" spans="1:17" x14ac:dyDescent="0.3">
      <c r="A101">
        <v>6600</v>
      </c>
      <c r="B101">
        <f t="shared" si="9"/>
        <v>66</v>
      </c>
      <c r="D101">
        <f t="shared" si="15"/>
        <v>96</v>
      </c>
      <c r="E101">
        <f t="shared" si="10"/>
        <v>1</v>
      </c>
      <c r="G101">
        <v>6000</v>
      </c>
      <c r="H101">
        <f t="shared" si="11"/>
        <v>60</v>
      </c>
      <c r="J101">
        <f t="shared" si="16"/>
        <v>96</v>
      </c>
      <c r="K101">
        <f t="shared" si="12"/>
        <v>0</v>
      </c>
      <c r="M101">
        <v>5000</v>
      </c>
      <c r="N101">
        <f t="shared" si="13"/>
        <v>50</v>
      </c>
      <c r="P101">
        <f t="shared" si="17"/>
        <v>96</v>
      </c>
      <c r="Q101">
        <f t="shared" si="14"/>
        <v>0</v>
      </c>
    </row>
    <row r="102" spans="1:17" x14ac:dyDescent="0.3">
      <c r="A102">
        <v>7300</v>
      </c>
      <c r="B102">
        <f t="shared" si="9"/>
        <v>73</v>
      </c>
      <c r="D102">
        <f t="shared" si="15"/>
        <v>97</v>
      </c>
      <c r="E102">
        <f t="shared" si="10"/>
        <v>2</v>
      </c>
      <c r="G102">
        <v>5200</v>
      </c>
      <c r="H102">
        <f t="shared" si="11"/>
        <v>52</v>
      </c>
      <c r="J102">
        <f t="shared" si="16"/>
        <v>97</v>
      </c>
      <c r="K102">
        <f t="shared" si="12"/>
        <v>0</v>
      </c>
      <c r="M102">
        <v>3700</v>
      </c>
      <c r="N102">
        <f t="shared" si="13"/>
        <v>37</v>
      </c>
      <c r="P102">
        <f t="shared" si="17"/>
        <v>97</v>
      </c>
      <c r="Q102">
        <f t="shared" si="14"/>
        <v>0</v>
      </c>
    </row>
    <row r="103" spans="1:17" x14ac:dyDescent="0.3">
      <c r="A103">
        <v>6000</v>
      </c>
      <c r="B103">
        <f t="shared" si="9"/>
        <v>60</v>
      </c>
      <c r="D103">
        <f t="shared" si="15"/>
        <v>98</v>
      </c>
      <c r="E103">
        <f t="shared" si="10"/>
        <v>0</v>
      </c>
      <c r="G103">
        <v>7100</v>
      </c>
      <c r="H103">
        <f t="shared" si="11"/>
        <v>71</v>
      </c>
      <c r="J103">
        <f t="shared" si="16"/>
        <v>98</v>
      </c>
      <c r="K103">
        <f t="shared" si="12"/>
        <v>0</v>
      </c>
      <c r="M103">
        <v>3600</v>
      </c>
      <c r="N103">
        <f t="shared" si="13"/>
        <v>36</v>
      </c>
      <c r="P103">
        <f t="shared" si="17"/>
        <v>98</v>
      </c>
      <c r="Q103">
        <f t="shared" si="14"/>
        <v>0</v>
      </c>
    </row>
    <row r="104" spans="1:17" x14ac:dyDescent="0.3">
      <c r="A104">
        <v>6400</v>
      </c>
      <c r="B104">
        <f t="shared" si="9"/>
        <v>64</v>
      </c>
      <c r="D104">
        <f t="shared" si="15"/>
        <v>99</v>
      </c>
      <c r="E104">
        <f t="shared" si="10"/>
        <v>1</v>
      </c>
      <c r="G104">
        <v>14900</v>
      </c>
      <c r="H104">
        <f t="shared" si="11"/>
        <v>149</v>
      </c>
      <c r="J104">
        <f t="shared" si="16"/>
        <v>99</v>
      </c>
      <c r="K104">
        <f t="shared" si="12"/>
        <v>0</v>
      </c>
      <c r="M104">
        <v>4700</v>
      </c>
      <c r="N104">
        <f t="shared" si="13"/>
        <v>47</v>
      </c>
      <c r="P104">
        <f t="shared" si="17"/>
        <v>99</v>
      </c>
      <c r="Q104">
        <f t="shared" si="14"/>
        <v>0</v>
      </c>
    </row>
    <row r="105" spans="1:17" x14ac:dyDescent="0.3">
      <c r="A105">
        <v>6000</v>
      </c>
      <c r="B105">
        <f t="shared" si="9"/>
        <v>60</v>
      </c>
      <c r="D105">
        <f t="shared" si="15"/>
        <v>100</v>
      </c>
      <c r="E105">
        <f t="shared" si="10"/>
        <v>0</v>
      </c>
      <c r="G105">
        <v>5800</v>
      </c>
      <c r="H105">
        <f t="shared" si="11"/>
        <v>58</v>
      </c>
      <c r="J105">
        <f t="shared" si="16"/>
        <v>100</v>
      </c>
      <c r="K105">
        <f t="shared" si="12"/>
        <v>0</v>
      </c>
      <c r="M105">
        <v>4900</v>
      </c>
      <c r="N105">
        <f t="shared" si="13"/>
        <v>49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1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2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3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5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11</v>
      </c>
      <c r="J110">
        <f t="shared" si="16"/>
        <v>105</v>
      </c>
      <c r="K110">
        <f t="shared" si="12"/>
        <v>1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8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4</v>
      </c>
      <c r="J112">
        <f t="shared" si="16"/>
        <v>107</v>
      </c>
      <c r="K112">
        <f t="shared" si="12"/>
        <v>1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1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5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3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1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1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1</v>
      </c>
    </row>
    <row r="121" spans="4:17" x14ac:dyDescent="0.3">
      <c r="D121">
        <f t="shared" si="15"/>
        <v>116</v>
      </c>
      <c r="E121">
        <f t="shared" si="10"/>
        <v>1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1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1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1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1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2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2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1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1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1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1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1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1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1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1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1</v>
      </c>
      <c r="P154">
        <f t="shared" si="23"/>
        <v>149</v>
      </c>
      <c r="Q154">
        <f t="shared" si="20"/>
        <v>1</v>
      </c>
    </row>
    <row r="155" spans="4:17" x14ac:dyDescent="0.3">
      <c r="D155">
        <f t="shared" si="21"/>
        <v>150</v>
      </c>
      <c r="E155">
        <f t="shared" si="18"/>
        <v>1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1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1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1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1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2634-91A9-4927-A2EF-0D19134C76C0}">
  <dimension ref="A1:Q260"/>
  <sheetViews>
    <sheetView topLeftCell="O16" workbookViewId="0">
      <selection activeCell="N2" sqref="N2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</v>
      </c>
      <c r="G2" t="s">
        <v>1</v>
      </c>
      <c r="H2">
        <v>1000</v>
      </c>
      <c r="M2" t="s">
        <v>1</v>
      </c>
      <c r="N2">
        <v>1000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115900</v>
      </c>
      <c r="B6">
        <f>ROUND(A6/$B$2, 0)</f>
        <v>116</v>
      </c>
      <c r="D6">
        <f>B3</f>
        <v>1</v>
      </c>
      <c r="E6">
        <f>COUNTIF($B$6:$B$1000006,D6)</f>
        <v>0</v>
      </c>
      <c r="G6">
        <v>177000</v>
      </c>
      <c r="H6">
        <f>ROUND(G6/$H$2, 0)</f>
        <v>177</v>
      </c>
      <c r="J6">
        <f>H3</f>
        <v>1</v>
      </c>
      <c r="K6">
        <f>COUNTIF($H$6:$H$1000006,J6)</f>
        <v>0</v>
      </c>
      <c r="M6">
        <v>22800</v>
      </c>
      <c r="N6">
        <f>ROUND(M6/$N$2, 0)</f>
        <v>23</v>
      </c>
      <c r="P6">
        <f>N3</f>
        <v>1</v>
      </c>
      <c r="Q6">
        <f>COUNTIF($N$6:$N$1000006,P6)</f>
        <v>0</v>
      </c>
    </row>
    <row r="7" spans="1:17" x14ac:dyDescent="0.3">
      <c r="A7">
        <v>103100</v>
      </c>
      <c r="B7">
        <f t="shared" ref="B7:B70" si="0">ROUND(A7/$B$2, 0)</f>
        <v>103</v>
      </c>
      <c r="D7">
        <f>D6+1</f>
        <v>2</v>
      </c>
      <c r="E7">
        <f t="shared" ref="E7:E70" si="1">COUNTIF($B$6:$B$1000006,D7)</f>
        <v>0</v>
      </c>
      <c r="G7">
        <v>49100</v>
      </c>
      <c r="H7">
        <f t="shared" ref="H7:H70" si="2">ROUND(G7/$H$2, 0)</f>
        <v>49</v>
      </c>
      <c r="J7">
        <f>J6+1</f>
        <v>2</v>
      </c>
      <c r="K7">
        <f t="shared" ref="K7:K70" si="3">COUNTIF($H$6:$H$1000006,J7)</f>
        <v>0</v>
      </c>
      <c r="M7">
        <v>20100</v>
      </c>
      <c r="N7">
        <f t="shared" ref="N7:N70" si="4">ROUND(M7/$N$2, 0)</f>
        <v>20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93500</v>
      </c>
      <c r="B8">
        <f t="shared" si="0"/>
        <v>94</v>
      </c>
      <c r="D8">
        <f t="shared" ref="D8:D71" si="6">D7+1</f>
        <v>3</v>
      </c>
      <c r="E8">
        <f t="shared" si="1"/>
        <v>0</v>
      </c>
      <c r="G8">
        <v>28500</v>
      </c>
      <c r="H8">
        <f t="shared" si="2"/>
        <v>29</v>
      </c>
      <c r="J8">
        <f t="shared" ref="J8:J71" si="7">J7+1</f>
        <v>3</v>
      </c>
      <c r="K8">
        <f t="shared" si="3"/>
        <v>0</v>
      </c>
      <c r="M8">
        <v>22200</v>
      </c>
      <c r="N8">
        <f t="shared" si="4"/>
        <v>22</v>
      </c>
      <c r="P8">
        <f t="shared" ref="P8:P71" si="8">P7+1</f>
        <v>3</v>
      </c>
      <c r="Q8">
        <f t="shared" si="5"/>
        <v>0</v>
      </c>
    </row>
    <row r="9" spans="1:17" x14ac:dyDescent="0.3">
      <c r="A9">
        <v>98800</v>
      </c>
      <c r="B9">
        <f t="shared" si="0"/>
        <v>99</v>
      </c>
      <c r="D9">
        <f t="shared" si="6"/>
        <v>4</v>
      </c>
      <c r="E9">
        <f t="shared" si="1"/>
        <v>0</v>
      </c>
      <c r="G9">
        <v>22500</v>
      </c>
      <c r="H9">
        <f t="shared" si="2"/>
        <v>23</v>
      </c>
      <c r="J9">
        <f t="shared" si="7"/>
        <v>4</v>
      </c>
      <c r="K9">
        <f t="shared" si="3"/>
        <v>0</v>
      </c>
      <c r="M9">
        <v>18700</v>
      </c>
      <c r="N9">
        <f t="shared" si="4"/>
        <v>19</v>
      </c>
      <c r="P9">
        <f t="shared" si="8"/>
        <v>4</v>
      </c>
      <c r="Q9">
        <f t="shared" si="5"/>
        <v>0</v>
      </c>
    </row>
    <row r="10" spans="1:17" x14ac:dyDescent="0.3">
      <c r="A10">
        <v>91100</v>
      </c>
      <c r="B10">
        <f t="shared" si="0"/>
        <v>91</v>
      </c>
      <c r="D10">
        <f t="shared" si="6"/>
        <v>5</v>
      </c>
      <c r="E10">
        <f t="shared" si="1"/>
        <v>0</v>
      </c>
      <c r="G10">
        <v>25400</v>
      </c>
      <c r="H10">
        <f t="shared" si="2"/>
        <v>25</v>
      </c>
      <c r="J10">
        <f t="shared" si="7"/>
        <v>5</v>
      </c>
      <c r="K10">
        <f t="shared" si="3"/>
        <v>0</v>
      </c>
      <c r="M10">
        <v>22700</v>
      </c>
      <c r="N10">
        <f t="shared" si="4"/>
        <v>23</v>
      </c>
      <c r="P10">
        <f t="shared" si="8"/>
        <v>5</v>
      </c>
      <c r="Q10">
        <f t="shared" si="5"/>
        <v>0</v>
      </c>
    </row>
    <row r="11" spans="1:17" x14ac:dyDescent="0.3">
      <c r="A11">
        <v>95100</v>
      </c>
      <c r="B11">
        <f t="shared" si="0"/>
        <v>95</v>
      </c>
      <c r="D11">
        <f t="shared" si="6"/>
        <v>6</v>
      </c>
      <c r="E11">
        <f t="shared" si="1"/>
        <v>0</v>
      </c>
      <c r="G11">
        <v>27200</v>
      </c>
      <c r="H11">
        <f t="shared" si="2"/>
        <v>27</v>
      </c>
      <c r="J11">
        <f t="shared" si="7"/>
        <v>6</v>
      </c>
      <c r="K11">
        <f t="shared" si="3"/>
        <v>0</v>
      </c>
      <c r="M11">
        <v>20100</v>
      </c>
      <c r="N11">
        <f t="shared" si="4"/>
        <v>20</v>
      </c>
      <c r="P11">
        <f t="shared" si="8"/>
        <v>6</v>
      </c>
      <c r="Q11">
        <f t="shared" si="5"/>
        <v>0</v>
      </c>
    </row>
    <row r="12" spans="1:17" x14ac:dyDescent="0.3">
      <c r="A12">
        <v>92600</v>
      </c>
      <c r="B12">
        <f t="shared" si="0"/>
        <v>93</v>
      </c>
      <c r="D12">
        <f t="shared" si="6"/>
        <v>7</v>
      </c>
      <c r="E12">
        <f t="shared" si="1"/>
        <v>0</v>
      </c>
      <c r="G12">
        <v>24500</v>
      </c>
      <c r="H12">
        <f t="shared" si="2"/>
        <v>25</v>
      </c>
      <c r="J12">
        <f t="shared" si="7"/>
        <v>7</v>
      </c>
      <c r="K12">
        <f t="shared" si="3"/>
        <v>0</v>
      </c>
      <c r="M12">
        <v>18200</v>
      </c>
      <c r="N12">
        <f t="shared" si="4"/>
        <v>18</v>
      </c>
      <c r="P12">
        <f t="shared" si="8"/>
        <v>7</v>
      </c>
      <c r="Q12">
        <f t="shared" si="5"/>
        <v>0</v>
      </c>
    </row>
    <row r="13" spans="1:17" x14ac:dyDescent="0.3">
      <c r="A13">
        <v>98000</v>
      </c>
      <c r="B13">
        <f t="shared" si="0"/>
        <v>98</v>
      </c>
      <c r="D13">
        <f t="shared" si="6"/>
        <v>8</v>
      </c>
      <c r="E13">
        <f t="shared" si="1"/>
        <v>0</v>
      </c>
      <c r="G13">
        <v>19700</v>
      </c>
      <c r="H13">
        <f t="shared" si="2"/>
        <v>20</v>
      </c>
      <c r="J13">
        <f t="shared" si="7"/>
        <v>8</v>
      </c>
      <c r="K13">
        <f t="shared" si="3"/>
        <v>0</v>
      </c>
      <c r="M13">
        <v>18000</v>
      </c>
      <c r="N13">
        <f t="shared" si="4"/>
        <v>18</v>
      </c>
      <c r="P13">
        <f t="shared" si="8"/>
        <v>8</v>
      </c>
      <c r="Q13">
        <f t="shared" si="5"/>
        <v>0</v>
      </c>
    </row>
    <row r="14" spans="1:17" x14ac:dyDescent="0.3">
      <c r="A14">
        <v>115800</v>
      </c>
      <c r="B14">
        <f t="shared" si="0"/>
        <v>116</v>
      </c>
      <c r="D14">
        <f t="shared" si="6"/>
        <v>9</v>
      </c>
      <c r="E14">
        <f t="shared" si="1"/>
        <v>0</v>
      </c>
      <c r="G14">
        <v>20100</v>
      </c>
      <c r="H14">
        <f t="shared" si="2"/>
        <v>20</v>
      </c>
      <c r="J14">
        <f t="shared" si="7"/>
        <v>9</v>
      </c>
      <c r="K14">
        <f t="shared" si="3"/>
        <v>0</v>
      </c>
      <c r="M14">
        <v>18500</v>
      </c>
      <c r="N14">
        <f t="shared" si="4"/>
        <v>19</v>
      </c>
      <c r="P14">
        <f t="shared" si="8"/>
        <v>9</v>
      </c>
      <c r="Q14">
        <f t="shared" si="5"/>
        <v>0</v>
      </c>
    </row>
    <row r="15" spans="1:17" x14ac:dyDescent="0.3">
      <c r="A15">
        <v>33200</v>
      </c>
      <c r="B15">
        <f t="shared" si="0"/>
        <v>33</v>
      </c>
      <c r="D15">
        <f t="shared" si="6"/>
        <v>10</v>
      </c>
      <c r="E15">
        <f t="shared" si="1"/>
        <v>0</v>
      </c>
      <c r="G15">
        <v>21300</v>
      </c>
      <c r="H15">
        <f t="shared" si="2"/>
        <v>21</v>
      </c>
      <c r="J15">
        <f t="shared" si="7"/>
        <v>10</v>
      </c>
      <c r="K15">
        <f t="shared" si="3"/>
        <v>0</v>
      </c>
      <c r="M15">
        <v>21100</v>
      </c>
      <c r="N15">
        <f t="shared" si="4"/>
        <v>21</v>
      </c>
      <c r="P15">
        <f t="shared" si="8"/>
        <v>10</v>
      </c>
      <c r="Q15">
        <f t="shared" si="5"/>
        <v>0</v>
      </c>
    </row>
    <row r="16" spans="1:17" x14ac:dyDescent="0.3">
      <c r="A16">
        <v>34900</v>
      </c>
      <c r="B16">
        <f t="shared" si="0"/>
        <v>35</v>
      </c>
      <c r="D16">
        <f t="shared" si="6"/>
        <v>11</v>
      </c>
      <c r="E16">
        <f t="shared" si="1"/>
        <v>0</v>
      </c>
      <c r="G16">
        <v>22000</v>
      </c>
      <c r="H16">
        <f t="shared" si="2"/>
        <v>22</v>
      </c>
      <c r="J16">
        <f t="shared" si="7"/>
        <v>11</v>
      </c>
      <c r="K16">
        <f t="shared" si="3"/>
        <v>0</v>
      </c>
      <c r="M16">
        <v>18600</v>
      </c>
      <c r="N16">
        <f t="shared" si="4"/>
        <v>19</v>
      </c>
      <c r="P16">
        <f t="shared" si="8"/>
        <v>11</v>
      </c>
      <c r="Q16">
        <f t="shared" si="5"/>
        <v>0</v>
      </c>
    </row>
    <row r="17" spans="1:17" x14ac:dyDescent="0.3">
      <c r="A17">
        <v>27000</v>
      </c>
      <c r="B17">
        <f t="shared" si="0"/>
        <v>27</v>
      </c>
      <c r="D17">
        <f t="shared" si="6"/>
        <v>12</v>
      </c>
      <c r="E17">
        <f t="shared" si="1"/>
        <v>0</v>
      </c>
      <c r="G17">
        <v>22300</v>
      </c>
      <c r="H17">
        <f t="shared" si="2"/>
        <v>22</v>
      </c>
      <c r="J17">
        <f t="shared" si="7"/>
        <v>12</v>
      </c>
      <c r="K17">
        <f t="shared" si="3"/>
        <v>0</v>
      </c>
      <c r="M17">
        <v>18400</v>
      </c>
      <c r="N17">
        <f t="shared" si="4"/>
        <v>18</v>
      </c>
      <c r="P17">
        <f t="shared" si="8"/>
        <v>12</v>
      </c>
      <c r="Q17">
        <f t="shared" si="5"/>
        <v>0</v>
      </c>
    </row>
    <row r="18" spans="1:17" x14ac:dyDescent="0.3">
      <c r="A18">
        <v>24400</v>
      </c>
      <c r="B18">
        <f t="shared" si="0"/>
        <v>24</v>
      </c>
      <c r="D18">
        <f t="shared" si="6"/>
        <v>13</v>
      </c>
      <c r="E18">
        <f t="shared" si="1"/>
        <v>0</v>
      </c>
      <c r="G18">
        <v>67200</v>
      </c>
      <c r="H18">
        <f t="shared" si="2"/>
        <v>67</v>
      </c>
      <c r="J18">
        <f t="shared" si="7"/>
        <v>13</v>
      </c>
      <c r="K18">
        <f t="shared" si="3"/>
        <v>0</v>
      </c>
      <c r="M18">
        <v>32200</v>
      </c>
      <c r="N18">
        <f t="shared" si="4"/>
        <v>32</v>
      </c>
      <c r="P18">
        <f t="shared" si="8"/>
        <v>13</v>
      </c>
      <c r="Q18">
        <f t="shared" si="5"/>
        <v>0</v>
      </c>
    </row>
    <row r="19" spans="1:17" x14ac:dyDescent="0.3">
      <c r="A19">
        <v>28300</v>
      </c>
      <c r="B19">
        <f t="shared" si="0"/>
        <v>28</v>
      </c>
      <c r="D19">
        <f t="shared" si="6"/>
        <v>14</v>
      </c>
      <c r="E19">
        <f t="shared" si="1"/>
        <v>0</v>
      </c>
      <c r="G19">
        <v>54900</v>
      </c>
      <c r="H19">
        <f t="shared" si="2"/>
        <v>55</v>
      </c>
      <c r="J19">
        <f t="shared" si="7"/>
        <v>14</v>
      </c>
      <c r="K19">
        <f t="shared" si="3"/>
        <v>0</v>
      </c>
      <c r="M19">
        <v>21500</v>
      </c>
      <c r="N19">
        <f t="shared" si="4"/>
        <v>22</v>
      </c>
      <c r="P19">
        <f t="shared" si="8"/>
        <v>14</v>
      </c>
      <c r="Q19">
        <f t="shared" si="5"/>
        <v>0</v>
      </c>
    </row>
    <row r="20" spans="1:17" x14ac:dyDescent="0.3">
      <c r="A20">
        <v>27800</v>
      </c>
      <c r="B20">
        <f t="shared" si="0"/>
        <v>28</v>
      </c>
      <c r="D20">
        <f t="shared" si="6"/>
        <v>15</v>
      </c>
      <c r="E20">
        <f t="shared" si="1"/>
        <v>0</v>
      </c>
      <c r="G20">
        <v>25900</v>
      </c>
      <c r="H20">
        <f t="shared" si="2"/>
        <v>26</v>
      </c>
      <c r="J20">
        <f t="shared" si="7"/>
        <v>15</v>
      </c>
      <c r="K20">
        <f t="shared" si="3"/>
        <v>0</v>
      </c>
      <c r="M20">
        <v>19100</v>
      </c>
      <c r="N20">
        <f t="shared" si="4"/>
        <v>19</v>
      </c>
      <c r="P20">
        <f t="shared" si="8"/>
        <v>15</v>
      </c>
      <c r="Q20">
        <f t="shared" si="5"/>
        <v>0</v>
      </c>
    </row>
    <row r="21" spans="1:17" x14ac:dyDescent="0.3">
      <c r="A21">
        <v>26100</v>
      </c>
      <c r="B21">
        <f t="shared" si="0"/>
        <v>26</v>
      </c>
      <c r="D21">
        <f t="shared" si="6"/>
        <v>16</v>
      </c>
      <c r="E21">
        <f t="shared" si="1"/>
        <v>0</v>
      </c>
      <c r="G21">
        <v>20400</v>
      </c>
      <c r="H21">
        <f t="shared" si="2"/>
        <v>20</v>
      </c>
      <c r="J21">
        <f t="shared" si="7"/>
        <v>16</v>
      </c>
      <c r="K21">
        <f t="shared" si="3"/>
        <v>0</v>
      </c>
      <c r="M21">
        <v>20500</v>
      </c>
      <c r="N21">
        <f t="shared" si="4"/>
        <v>21</v>
      </c>
      <c r="P21">
        <f t="shared" si="8"/>
        <v>16</v>
      </c>
      <c r="Q21">
        <f t="shared" si="5"/>
        <v>16</v>
      </c>
    </row>
    <row r="22" spans="1:17" x14ac:dyDescent="0.3">
      <c r="A22">
        <v>20600</v>
      </c>
      <c r="B22">
        <f t="shared" si="0"/>
        <v>21</v>
      </c>
      <c r="D22">
        <f t="shared" si="6"/>
        <v>17</v>
      </c>
      <c r="E22">
        <f t="shared" si="1"/>
        <v>0</v>
      </c>
      <c r="G22">
        <v>22200</v>
      </c>
      <c r="H22">
        <f t="shared" si="2"/>
        <v>22</v>
      </c>
      <c r="J22">
        <f t="shared" si="7"/>
        <v>17</v>
      </c>
      <c r="K22">
        <f t="shared" si="3"/>
        <v>0</v>
      </c>
      <c r="M22">
        <v>20000</v>
      </c>
      <c r="N22">
        <f t="shared" si="4"/>
        <v>20</v>
      </c>
      <c r="P22">
        <f t="shared" si="8"/>
        <v>17</v>
      </c>
      <c r="Q22">
        <f t="shared" si="5"/>
        <v>7</v>
      </c>
    </row>
    <row r="23" spans="1:17" x14ac:dyDescent="0.3">
      <c r="A23">
        <v>19700</v>
      </c>
      <c r="B23">
        <f t="shared" si="0"/>
        <v>20</v>
      </c>
      <c r="D23">
        <f t="shared" si="6"/>
        <v>18</v>
      </c>
      <c r="E23">
        <f t="shared" si="1"/>
        <v>0</v>
      </c>
      <c r="G23">
        <v>20000</v>
      </c>
      <c r="H23">
        <f t="shared" si="2"/>
        <v>20</v>
      </c>
      <c r="J23">
        <f t="shared" si="7"/>
        <v>18</v>
      </c>
      <c r="K23">
        <f t="shared" si="3"/>
        <v>0</v>
      </c>
      <c r="M23">
        <v>20800</v>
      </c>
      <c r="N23">
        <f t="shared" si="4"/>
        <v>21</v>
      </c>
      <c r="P23">
        <f t="shared" si="8"/>
        <v>18</v>
      </c>
      <c r="Q23">
        <f t="shared" si="5"/>
        <v>16</v>
      </c>
    </row>
    <row r="24" spans="1:17" x14ac:dyDescent="0.3">
      <c r="A24">
        <v>25600</v>
      </c>
      <c r="B24">
        <f t="shared" si="0"/>
        <v>26</v>
      </c>
      <c r="D24">
        <f t="shared" si="6"/>
        <v>19</v>
      </c>
      <c r="E24">
        <f t="shared" si="1"/>
        <v>0</v>
      </c>
      <c r="G24">
        <v>26200</v>
      </c>
      <c r="H24">
        <f t="shared" si="2"/>
        <v>26</v>
      </c>
      <c r="J24">
        <f t="shared" si="7"/>
        <v>19</v>
      </c>
      <c r="K24">
        <f t="shared" si="3"/>
        <v>3</v>
      </c>
      <c r="M24">
        <v>18600</v>
      </c>
      <c r="N24">
        <f t="shared" si="4"/>
        <v>19</v>
      </c>
      <c r="P24">
        <f t="shared" si="8"/>
        <v>19</v>
      </c>
      <c r="Q24">
        <f t="shared" si="5"/>
        <v>22</v>
      </c>
    </row>
    <row r="25" spans="1:17" x14ac:dyDescent="0.3">
      <c r="A25">
        <v>27800</v>
      </c>
      <c r="B25">
        <f t="shared" si="0"/>
        <v>28</v>
      </c>
      <c r="D25">
        <f t="shared" si="6"/>
        <v>20</v>
      </c>
      <c r="E25">
        <f t="shared" si="1"/>
        <v>11</v>
      </c>
      <c r="G25">
        <v>36100</v>
      </c>
      <c r="H25">
        <f t="shared" si="2"/>
        <v>36</v>
      </c>
      <c r="J25">
        <f t="shared" si="7"/>
        <v>20</v>
      </c>
      <c r="K25">
        <f t="shared" si="3"/>
        <v>32</v>
      </c>
      <c r="M25">
        <v>20400</v>
      </c>
      <c r="N25">
        <f t="shared" si="4"/>
        <v>20</v>
      </c>
      <c r="P25">
        <f t="shared" si="8"/>
        <v>20</v>
      </c>
      <c r="Q25">
        <f t="shared" si="5"/>
        <v>8</v>
      </c>
    </row>
    <row r="26" spans="1:17" x14ac:dyDescent="0.3">
      <c r="A26">
        <v>21000</v>
      </c>
      <c r="B26">
        <f t="shared" si="0"/>
        <v>21</v>
      </c>
      <c r="D26">
        <f t="shared" si="6"/>
        <v>21</v>
      </c>
      <c r="E26">
        <f t="shared" si="1"/>
        <v>8</v>
      </c>
      <c r="G26">
        <v>21600</v>
      </c>
      <c r="H26">
        <f t="shared" si="2"/>
        <v>22</v>
      </c>
      <c r="J26">
        <f t="shared" si="7"/>
        <v>21</v>
      </c>
      <c r="K26">
        <f t="shared" si="3"/>
        <v>18</v>
      </c>
      <c r="M26">
        <v>18300</v>
      </c>
      <c r="N26">
        <f t="shared" si="4"/>
        <v>18</v>
      </c>
      <c r="P26">
        <f t="shared" si="8"/>
        <v>21</v>
      </c>
      <c r="Q26">
        <f t="shared" si="5"/>
        <v>11</v>
      </c>
    </row>
    <row r="27" spans="1:17" x14ac:dyDescent="0.3">
      <c r="A27">
        <v>23200</v>
      </c>
      <c r="B27">
        <f t="shared" si="0"/>
        <v>23</v>
      </c>
      <c r="D27">
        <f t="shared" si="6"/>
        <v>22</v>
      </c>
      <c r="E27">
        <f t="shared" si="1"/>
        <v>10</v>
      </c>
      <c r="G27">
        <v>23200</v>
      </c>
      <c r="H27">
        <f t="shared" si="2"/>
        <v>23</v>
      </c>
      <c r="J27">
        <f t="shared" si="7"/>
        <v>22</v>
      </c>
      <c r="K27">
        <f t="shared" si="3"/>
        <v>18</v>
      </c>
      <c r="M27">
        <v>18600</v>
      </c>
      <c r="N27">
        <f t="shared" si="4"/>
        <v>19</v>
      </c>
      <c r="P27">
        <f t="shared" si="8"/>
        <v>22</v>
      </c>
      <c r="Q27">
        <f t="shared" si="5"/>
        <v>5</v>
      </c>
    </row>
    <row r="28" spans="1:17" x14ac:dyDescent="0.3">
      <c r="A28">
        <v>25600</v>
      </c>
      <c r="B28">
        <f t="shared" si="0"/>
        <v>26</v>
      </c>
      <c r="D28">
        <f t="shared" si="6"/>
        <v>23</v>
      </c>
      <c r="E28">
        <f t="shared" si="1"/>
        <v>4</v>
      </c>
      <c r="G28">
        <v>28400</v>
      </c>
      <c r="H28">
        <f t="shared" si="2"/>
        <v>28</v>
      </c>
      <c r="J28">
        <f t="shared" si="7"/>
        <v>23</v>
      </c>
      <c r="K28">
        <f t="shared" si="3"/>
        <v>9</v>
      </c>
      <c r="M28">
        <v>18300</v>
      </c>
      <c r="N28">
        <f t="shared" si="4"/>
        <v>18</v>
      </c>
      <c r="P28">
        <f t="shared" si="8"/>
        <v>23</v>
      </c>
      <c r="Q28">
        <f t="shared" si="5"/>
        <v>6</v>
      </c>
    </row>
    <row r="29" spans="1:17" x14ac:dyDescent="0.3">
      <c r="A29">
        <v>36000</v>
      </c>
      <c r="B29">
        <f t="shared" si="0"/>
        <v>36</v>
      </c>
      <c r="D29">
        <f t="shared" si="6"/>
        <v>24</v>
      </c>
      <c r="E29">
        <f t="shared" si="1"/>
        <v>10</v>
      </c>
      <c r="G29">
        <v>20900</v>
      </c>
      <c r="H29">
        <f t="shared" si="2"/>
        <v>21</v>
      </c>
      <c r="J29">
        <f t="shared" si="7"/>
        <v>24</v>
      </c>
      <c r="K29">
        <f t="shared" si="3"/>
        <v>1</v>
      </c>
      <c r="M29">
        <v>18500</v>
      </c>
      <c r="N29">
        <f t="shared" si="4"/>
        <v>19</v>
      </c>
      <c r="P29">
        <f t="shared" si="8"/>
        <v>24</v>
      </c>
      <c r="Q29">
        <f t="shared" si="5"/>
        <v>5</v>
      </c>
    </row>
    <row r="30" spans="1:17" x14ac:dyDescent="0.3">
      <c r="A30">
        <v>22700</v>
      </c>
      <c r="B30">
        <f t="shared" si="0"/>
        <v>23</v>
      </c>
      <c r="D30">
        <f t="shared" si="6"/>
        <v>25</v>
      </c>
      <c r="E30">
        <f t="shared" si="1"/>
        <v>12</v>
      </c>
      <c r="G30">
        <v>20200</v>
      </c>
      <c r="H30">
        <f t="shared" si="2"/>
        <v>20</v>
      </c>
      <c r="J30">
        <f t="shared" si="7"/>
        <v>25</v>
      </c>
      <c r="K30">
        <f t="shared" si="3"/>
        <v>3</v>
      </c>
      <c r="M30">
        <v>21300</v>
      </c>
      <c r="N30">
        <f t="shared" si="4"/>
        <v>21</v>
      </c>
      <c r="P30">
        <f t="shared" si="8"/>
        <v>25</v>
      </c>
      <c r="Q30">
        <f t="shared" si="5"/>
        <v>0</v>
      </c>
    </row>
    <row r="31" spans="1:17" x14ac:dyDescent="0.3">
      <c r="A31">
        <v>24300</v>
      </c>
      <c r="B31">
        <f t="shared" si="0"/>
        <v>24</v>
      </c>
      <c r="D31">
        <f t="shared" si="6"/>
        <v>26</v>
      </c>
      <c r="E31">
        <f t="shared" si="1"/>
        <v>12</v>
      </c>
      <c r="G31">
        <v>19700</v>
      </c>
      <c r="H31">
        <f t="shared" si="2"/>
        <v>20</v>
      </c>
      <c r="J31">
        <f t="shared" si="7"/>
        <v>26</v>
      </c>
      <c r="K31">
        <f t="shared" si="3"/>
        <v>2</v>
      </c>
      <c r="M31">
        <v>19000</v>
      </c>
      <c r="N31">
        <f t="shared" si="4"/>
        <v>19</v>
      </c>
      <c r="P31">
        <f t="shared" si="8"/>
        <v>26</v>
      </c>
      <c r="Q31">
        <f t="shared" si="5"/>
        <v>0</v>
      </c>
    </row>
    <row r="32" spans="1:17" x14ac:dyDescent="0.3">
      <c r="A32">
        <v>24400</v>
      </c>
      <c r="B32">
        <f t="shared" si="0"/>
        <v>24</v>
      </c>
      <c r="D32">
        <f t="shared" si="6"/>
        <v>27</v>
      </c>
      <c r="E32">
        <f t="shared" si="1"/>
        <v>7</v>
      </c>
      <c r="G32">
        <v>21700</v>
      </c>
      <c r="H32">
        <f t="shared" si="2"/>
        <v>22</v>
      </c>
      <c r="J32">
        <f t="shared" si="7"/>
        <v>27</v>
      </c>
      <c r="K32">
        <f t="shared" si="3"/>
        <v>2</v>
      </c>
      <c r="M32">
        <v>20300</v>
      </c>
      <c r="N32">
        <f t="shared" si="4"/>
        <v>20</v>
      </c>
      <c r="P32">
        <f t="shared" si="8"/>
        <v>27</v>
      </c>
      <c r="Q32">
        <f t="shared" si="5"/>
        <v>1</v>
      </c>
    </row>
    <row r="33" spans="1:17" x14ac:dyDescent="0.3">
      <c r="A33">
        <v>31400</v>
      </c>
      <c r="B33">
        <f t="shared" si="0"/>
        <v>31</v>
      </c>
      <c r="D33">
        <f t="shared" si="6"/>
        <v>28</v>
      </c>
      <c r="E33">
        <f t="shared" si="1"/>
        <v>6</v>
      </c>
      <c r="G33">
        <v>22500</v>
      </c>
      <c r="H33">
        <f t="shared" si="2"/>
        <v>23</v>
      </c>
      <c r="J33">
        <f t="shared" si="7"/>
        <v>28</v>
      </c>
      <c r="K33">
        <f t="shared" si="3"/>
        <v>3</v>
      </c>
      <c r="M33">
        <v>18200</v>
      </c>
      <c r="N33">
        <f t="shared" si="4"/>
        <v>18</v>
      </c>
      <c r="P33">
        <f t="shared" si="8"/>
        <v>28</v>
      </c>
      <c r="Q33">
        <f t="shared" si="5"/>
        <v>1</v>
      </c>
    </row>
    <row r="34" spans="1:17" x14ac:dyDescent="0.3">
      <c r="A34">
        <v>28200</v>
      </c>
      <c r="B34">
        <f t="shared" si="0"/>
        <v>28</v>
      </c>
      <c r="D34">
        <f t="shared" si="6"/>
        <v>29</v>
      </c>
      <c r="E34">
        <f t="shared" si="1"/>
        <v>3</v>
      </c>
      <c r="G34">
        <v>21400</v>
      </c>
      <c r="H34">
        <f t="shared" si="2"/>
        <v>21</v>
      </c>
      <c r="J34">
        <f t="shared" si="7"/>
        <v>29</v>
      </c>
      <c r="K34">
        <f t="shared" si="3"/>
        <v>1</v>
      </c>
      <c r="M34">
        <v>20300</v>
      </c>
      <c r="N34">
        <f t="shared" si="4"/>
        <v>20</v>
      </c>
      <c r="P34">
        <f t="shared" si="8"/>
        <v>29</v>
      </c>
      <c r="Q34">
        <f t="shared" si="5"/>
        <v>0</v>
      </c>
    </row>
    <row r="35" spans="1:17" x14ac:dyDescent="0.3">
      <c r="A35">
        <v>25300</v>
      </c>
      <c r="B35">
        <f t="shared" si="0"/>
        <v>25</v>
      </c>
      <c r="D35">
        <f t="shared" si="6"/>
        <v>30</v>
      </c>
      <c r="E35">
        <f t="shared" si="1"/>
        <v>0</v>
      </c>
      <c r="G35">
        <v>20300</v>
      </c>
      <c r="H35">
        <f t="shared" si="2"/>
        <v>20</v>
      </c>
      <c r="J35">
        <f t="shared" si="7"/>
        <v>30</v>
      </c>
      <c r="K35">
        <f t="shared" si="3"/>
        <v>0</v>
      </c>
      <c r="M35">
        <v>18500</v>
      </c>
      <c r="N35">
        <f t="shared" si="4"/>
        <v>19</v>
      </c>
      <c r="P35">
        <f t="shared" si="8"/>
        <v>30</v>
      </c>
      <c r="Q35">
        <f t="shared" si="5"/>
        <v>0</v>
      </c>
    </row>
    <row r="36" spans="1:17" x14ac:dyDescent="0.3">
      <c r="A36">
        <v>24800</v>
      </c>
      <c r="B36">
        <f t="shared" si="0"/>
        <v>25</v>
      </c>
      <c r="D36">
        <f t="shared" si="6"/>
        <v>31</v>
      </c>
      <c r="E36">
        <f t="shared" si="1"/>
        <v>3</v>
      </c>
      <c r="G36">
        <v>22700</v>
      </c>
      <c r="H36">
        <f t="shared" si="2"/>
        <v>23</v>
      </c>
      <c r="J36">
        <f t="shared" si="7"/>
        <v>31</v>
      </c>
      <c r="K36">
        <f t="shared" si="3"/>
        <v>1</v>
      </c>
      <c r="M36">
        <v>20200</v>
      </c>
      <c r="N36">
        <f t="shared" si="4"/>
        <v>20</v>
      </c>
      <c r="P36">
        <f t="shared" si="8"/>
        <v>31</v>
      </c>
      <c r="Q36">
        <f t="shared" si="5"/>
        <v>0</v>
      </c>
    </row>
    <row r="37" spans="1:17" x14ac:dyDescent="0.3">
      <c r="A37">
        <v>20700</v>
      </c>
      <c r="B37">
        <f t="shared" si="0"/>
        <v>21</v>
      </c>
      <c r="D37">
        <f t="shared" si="6"/>
        <v>32</v>
      </c>
      <c r="E37">
        <f t="shared" si="1"/>
        <v>1</v>
      </c>
      <c r="G37">
        <v>22100</v>
      </c>
      <c r="H37">
        <f t="shared" si="2"/>
        <v>22</v>
      </c>
      <c r="J37">
        <f t="shared" si="7"/>
        <v>32</v>
      </c>
      <c r="K37">
        <f t="shared" si="3"/>
        <v>1</v>
      </c>
      <c r="M37">
        <v>21900</v>
      </c>
      <c r="N37">
        <f t="shared" si="4"/>
        <v>22</v>
      </c>
      <c r="P37">
        <f t="shared" si="8"/>
        <v>32</v>
      </c>
      <c r="Q37">
        <f t="shared" si="5"/>
        <v>1</v>
      </c>
    </row>
    <row r="38" spans="1:17" x14ac:dyDescent="0.3">
      <c r="A38">
        <v>21800</v>
      </c>
      <c r="B38">
        <f t="shared" si="0"/>
        <v>22</v>
      </c>
      <c r="D38">
        <f t="shared" si="6"/>
        <v>33</v>
      </c>
      <c r="E38">
        <f t="shared" si="1"/>
        <v>1</v>
      </c>
      <c r="G38">
        <v>20600</v>
      </c>
      <c r="H38">
        <f t="shared" si="2"/>
        <v>21</v>
      </c>
      <c r="J38">
        <f t="shared" si="7"/>
        <v>33</v>
      </c>
      <c r="K38">
        <f t="shared" si="3"/>
        <v>0</v>
      </c>
      <c r="M38">
        <v>21400</v>
      </c>
      <c r="N38">
        <f t="shared" si="4"/>
        <v>21</v>
      </c>
      <c r="P38">
        <f t="shared" si="8"/>
        <v>33</v>
      </c>
      <c r="Q38">
        <f t="shared" si="5"/>
        <v>1</v>
      </c>
    </row>
    <row r="39" spans="1:17" x14ac:dyDescent="0.3">
      <c r="A39">
        <v>24600</v>
      </c>
      <c r="B39">
        <f t="shared" si="0"/>
        <v>25</v>
      </c>
      <c r="D39">
        <f t="shared" si="6"/>
        <v>34</v>
      </c>
      <c r="E39">
        <f t="shared" si="1"/>
        <v>0</v>
      </c>
      <c r="G39">
        <v>19700</v>
      </c>
      <c r="H39">
        <f t="shared" si="2"/>
        <v>20</v>
      </c>
      <c r="J39">
        <f t="shared" si="7"/>
        <v>34</v>
      </c>
      <c r="K39">
        <f t="shared" si="3"/>
        <v>0</v>
      </c>
      <c r="M39">
        <v>18800</v>
      </c>
      <c r="N39">
        <f t="shared" si="4"/>
        <v>19</v>
      </c>
      <c r="P39">
        <f t="shared" si="8"/>
        <v>34</v>
      </c>
      <c r="Q39">
        <f t="shared" si="5"/>
        <v>0</v>
      </c>
    </row>
    <row r="40" spans="1:17" x14ac:dyDescent="0.3">
      <c r="A40">
        <v>24400</v>
      </c>
      <c r="B40">
        <f t="shared" si="0"/>
        <v>24</v>
      </c>
      <c r="D40">
        <f t="shared" si="6"/>
        <v>35</v>
      </c>
      <c r="E40">
        <f t="shared" si="1"/>
        <v>2</v>
      </c>
      <c r="G40">
        <v>20100</v>
      </c>
      <c r="H40">
        <f t="shared" si="2"/>
        <v>20</v>
      </c>
      <c r="J40">
        <f t="shared" si="7"/>
        <v>35</v>
      </c>
      <c r="K40">
        <f t="shared" si="3"/>
        <v>0</v>
      </c>
      <c r="M40">
        <v>33200</v>
      </c>
      <c r="N40">
        <f t="shared" si="4"/>
        <v>33</v>
      </c>
      <c r="P40">
        <f t="shared" si="8"/>
        <v>35</v>
      </c>
      <c r="Q40">
        <f t="shared" si="5"/>
        <v>0</v>
      </c>
    </row>
    <row r="41" spans="1:17" x14ac:dyDescent="0.3">
      <c r="A41">
        <v>26500</v>
      </c>
      <c r="B41">
        <f t="shared" si="0"/>
        <v>27</v>
      </c>
      <c r="D41">
        <f t="shared" si="6"/>
        <v>36</v>
      </c>
      <c r="E41">
        <f t="shared" si="1"/>
        <v>1</v>
      </c>
      <c r="G41">
        <v>20700</v>
      </c>
      <c r="H41">
        <f t="shared" si="2"/>
        <v>21</v>
      </c>
      <c r="J41">
        <f t="shared" si="7"/>
        <v>36</v>
      </c>
      <c r="K41">
        <f t="shared" si="3"/>
        <v>1</v>
      </c>
      <c r="M41">
        <v>22000</v>
      </c>
      <c r="N41">
        <f t="shared" si="4"/>
        <v>22</v>
      </c>
      <c r="P41">
        <f t="shared" si="8"/>
        <v>36</v>
      </c>
      <c r="Q41">
        <f t="shared" si="5"/>
        <v>0</v>
      </c>
    </row>
    <row r="42" spans="1:17" x14ac:dyDescent="0.3">
      <c r="A42">
        <v>29100</v>
      </c>
      <c r="B42">
        <f t="shared" si="0"/>
        <v>29</v>
      </c>
      <c r="D42">
        <f t="shared" si="6"/>
        <v>37</v>
      </c>
      <c r="E42">
        <f t="shared" si="1"/>
        <v>0</v>
      </c>
      <c r="G42">
        <v>22200</v>
      </c>
      <c r="H42">
        <f t="shared" si="2"/>
        <v>22</v>
      </c>
      <c r="J42">
        <f t="shared" si="7"/>
        <v>37</v>
      </c>
      <c r="K42">
        <f t="shared" si="3"/>
        <v>0</v>
      </c>
      <c r="M42">
        <v>19000</v>
      </c>
      <c r="N42">
        <f t="shared" si="4"/>
        <v>19</v>
      </c>
      <c r="P42">
        <f t="shared" si="8"/>
        <v>37</v>
      </c>
      <c r="Q42">
        <f t="shared" si="5"/>
        <v>0</v>
      </c>
    </row>
    <row r="43" spans="1:17" x14ac:dyDescent="0.3">
      <c r="A43">
        <v>25100</v>
      </c>
      <c r="B43">
        <f t="shared" si="0"/>
        <v>25</v>
      </c>
      <c r="D43">
        <f t="shared" si="6"/>
        <v>38</v>
      </c>
      <c r="E43">
        <f t="shared" si="1"/>
        <v>0</v>
      </c>
      <c r="G43">
        <v>20100</v>
      </c>
      <c r="H43">
        <f t="shared" si="2"/>
        <v>20</v>
      </c>
      <c r="J43">
        <f t="shared" si="7"/>
        <v>38</v>
      </c>
      <c r="K43">
        <f t="shared" si="3"/>
        <v>0</v>
      </c>
      <c r="M43">
        <v>20600</v>
      </c>
      <c r="N43">
        <f t="shared" si="4"/>
        <v>21</v>
      </c>
      <c r="P43">
        <f t="shared" si="8"/>
        <v>38</v>
      </c>
      <c r="Q43">
        <f t="shared" si="5"/>
        <v>0</v>
      </c>
    </row>
    <row r="44" spans="1:17" x14ac:dyDescent="0.3">
      <c r="A44">
        <v>20400</v>
      </c>
      <c r="B44">
        <f t="shared" si="0"/>
        <v>20</v>
      </c>
      <c r="D44">
        <f t="shared" si="6"/>
        <v>39</v>
      </c>
      <c r="E44">
        <f t="shared" si="1"/>
        <v>0</v>
      </c>
      <c r="G44">
        <v>19500</v>
      </c>
      <c r="H44">
        <f t="shared" si="2"/>
        <v>20</v>
      </c>
      <c r="J44">
        <f t="shared" si="7"/>
        <v>39</v>
      </c>
      <c r="K44">
        <f t="shared" si="3"/>
        <v>0</v>
      </c>
      <c r="M44">
        <v>18900</v>
      </c>
      <c r="N44">
        <f t="shared" si="4"/>
        <v>19</v>
      </c>
      <c r="P44">
        <f t="shared" si="8"/>
        <v>39</v>
      </c>
      <c r="Q44">
        <f t="shared" si="5"/>
        <v>0</v>
      </c>
    </row>
    <row r="45" spans="1:17" x14ac:dyDescent="0.3">
      <c r="A45">
        <v>27600</v>
      </c>
      <c r="B45">
        <f t="shared" si="0"/>
        <v>28</v>
      </c>
      <c r="D45">
        <f t="shared" si="6"/>
        <v>40</v>
      </c>
      <c r="E45">
        <f t="shared" si="1"/>
        <v>0</v>
      </c>
      <c r="G45">
        <v>20000</v>
      </c>
      <c r="H45">
        <f t="shared" si="2"/>
        <v>20</v>
      </c>
      <c r="J45">
        <f t="shared" si="7"/>
        <v>40</v>
      </c>
      <c r="K45">
        <f t="shared" si="3"/>
        <v>1</v>
      </c>
      <c r="M45">
        <v>18600</v>
      </c>
      <c r="N45">
        <f t="shared" si="4"/>
        <v>19</v>
      </c>
      <c r="P45">
        <f t="shared" si="8"/>
        <v>40</v>
      </c>
      <c r="Q45">
        <f t="shared" si="5"/>
        <v>0</v>
      </c>
    </row>
    <row r="46" spans="1:17" x14ac:dyDescent="0.3">
      <c r="A46">
        <v>21900</v>
      </c>
      <c r="B46">
        <f t="shared" si="0"/>
        <v>22</v>
      </c>
      <c r="D46">
        <f t="shared" si="6"/>
        <v>41</v>
      </c>
      <c r="E46">
        <f t="shared" si="1"/>
        <v>0</v>
      </c>
      <c r="G46">
        <v>20300</v>
      </c>
      <c r="H46">
        <f t="shared" si="2"/>
        <v>20</v>
      </c>
      <c r="J46">
        <f t="shared" si="7"/>
        <v>41</v>
      </c>
      <c r="K46">
        <f t="shared" si="3"/>
        <v>0</v>
      </c>
      <c r="M46">
        <v>19100</v>
      </c>
      <c r="N46">
        <f t="shared" si="4"/>
        <v>19</v>
      </c>
      <c r="P46">
        <f t="shared" si="8"/>
        <v>41</v>
      </c>
      <c r="Q46">
        <f t="shared" si="5"/>
        <v>0</v>
      </c>
    </row>
    <row r="47" spans="1:17" x14ac:dyDescent="0.3">
      <c r="A47">
        <v>21700</v>
      </c>
      <c r="B47">
        <f t="shared" si="0"/>
        <v>22</v>
      </c>
      <c r="D47">
        <f t="shared" si="6"/>
        <v>42</v>
      </c>
      <c r="E47">
        <f t="shared" si="1"/>
        <v>0</v>
      </c>
      <c r="G47">
        <v>20900</v>
      </c>
      <c r="H47">
        <f t="shared" si="2"/>
        <v>21</v>
      </c>
      <c r="J47">
        <f t="shared" si="7"/>
        <v>42</v>
      </c>
      <c r="K47">
        <f t="shared" si="3"/>
        <v>0</v>
      </c>
      <c r="M47">
        <v>21100</v>
      </c>
      <c r="N47">
        <f t="shared" si="4"/>
        <v>21</v>
      </c>
      <c r="P47">
        <f t="shared" si="8"/>
        <v>42</v>
      </c>
      <c r="Q47">
        <f t="shared" si="5"/>
        <v>0</v>
      </c>
    </row>
    <row r="48" spans="1:17" x14ac:dyDescent="0.3">
      <c r="A48">
        <v>25300</v>
      </c>
      <c r="B48">
        <f t="shared" si="0"/>
        <v>25</v>
      </c>
      <c r="D48">
        <f t="shared" si="6"/>
        <v>43</v>
      </c>
      <c r="E48">
        <f t="shared" si="1"/>
        <v>0</v>
      </c>
      <c r="G48">
        <v>20000</v>
      </c>
      <c r="H48">
        <f t="shared" si="2"/>
        <v>20</v>
      </c>
      <c r="J48">
        <f t="shared" si="7"/>
        <v>43</v>
      </c>
      <c r="K48">
        <f t="shared" si="3"/>
        <v>0</v>
      </c>
      <c r="M48">
        <v>18700</v>
      </c>
      <c r="N48">
        <f t="shared" si="4"/>
        <v>19</v>
      </c>
      <c r="P48">
        <f t="shared" si="8"/>
        <v>43</v>
      </c>
      <c r="Q48">
        <f t="shared" si="5"/>
        <v>0</v>
      </c>
    </row>
    <row r="49" spans="1:17" x14ac:dyDescent="0.3">
      <c r="A49">
        <v>20200</v>
      </c>
      <c r="B49">
        <f t="shared" si="0"/>
        <v>20</v>
      </c>
      <c r="D49">
        <f t="shared" si="6"/>
        <v>44</v>
      </c>
      <c r="E49">
        <f t="shared" si="1"/>
        <v>0</v>
      </c>
      <c r="G49">
        <v>19300</v>
      </c>
      <c r="H49">
        <f t="shared" si="2"/>
        <v>19</v>
      </c>
      <c r="J49">
        <f t="shared" si="7"/>
        <v>44</v>
      </c>
      <c r="K49">
        <f t="shared" si="3"/>
        <v>0</v>
      </c>
      <c r="M49">
        <v>21000</v>
      </c>
      <c r="N49">
        <f t="shared" si="4"/>
        <v>21</v>
      </c>
      <c r="P49">
        <f t="shared" si="8"/>
        <v>44</v>
      </c>
      <c r="Q49">
        <f t="shared" si="5"/>
        <v>0</v>
      </c>
    </row>
    <row r="50" spans="1:17" x14ac:dyDescent="0.3">
      <c r="A50">
        <v>21100</v>
      </c>
      <c r="B50">
        <f t="shared" si="0"/>
        <v>21</v>
      </c>
      <c r="D50">
        <f t="shared" si="6"/>
        <v>45</v>
      </c>
      <c r="E50">
        <f t="shared" si="1"/>
        <v>0</v>
      </c>
      <c r="G50">
        <v>20000</v>
      </c>
      <c r="H50">
        <f t="shared" si="2"/>
        <v>20</v>
      </c>
      <c r="J50">
        <f t="shared" si="7"/>
        <v>45</v>
      </c>
      <c r="K50">
        <f t="shared" si="3"/>
        <v>0</v>
      </c>
      <c r="M50">
        <v>19200</v>
      </c>
      <c r="N50">
        <f t="shared" si="4"/>
        <v>19</v>
      </c>
      <c r="P50">
        <f t="shared" si="8"/>
        <v>45</v>
      </c>
      <c r="Q50">
        <f t="shared" si="5"/>
        <v>0</v>
      </c>
    </row>
    <row r="51" spans="1:17" x14ac:dyDescent="0.3">
      <c r="A51">
        <v>29400</v>
      </c>
      <c r="B51">
        <f t="shared" si="0"/>
        <v>29</v>
      </c>
      <c r="D51">
        <f t="shared" si="6"/>
        <v>46</v>
      </c>
      <c r="E51">
        <f t="shared" si="1"/>
        <v>0</v>
      </c>
      <c r="G51">
        <v>20900</v>
      </c>
      <c r="H51">
        <f t="shared" si="2"/>
        <v>21</v>
      </c>
      <c r="J51">
        <f t="shared" si="7"/>
        <v>46</v>
      </c>
      <c r="K51">
        <f t="shared" si="3"/>
        <v>0</v>
      </c>
      <c r="M51">
        <v>19100</v>
      </c>
      <c r="N51">
        <f t="shared" si="4"/>
        <v>19</v>
      </c>
      <c r="P51">
        <f t="shared" si="8"/>
        <v>46</v>
      </c>
      <c r="Q51">
        <f t="shared" si="5"/>
        <v>0</v>
      </c>
    </row>
    <row r="52" spans="1:17" x14ac:dyDescent="0.3">
      <c r="A52">
        <v>23800</v>
      </c>
      <c r="B52">
        <f t="shared" si="0"/>
        <v>24</v>
      </c>
      <c r="D52">
        <f t="shared" si="6"/>
        <v>47</v>
      </c>
      <c r="E52">
        <f t="shared" si="1"/>
        <v>0</v>
      </c>
      <c r="G52">
        <v>21400</v>
      </c>
      <c r="H52">
        <f t="shared" si="2"/>
        <v>21</v>
      </c>
      <c r="J52">
        <f t="shared" si="7"/>
        <v>47</v>
      </c>
      <c r="K52">
        <f t="shared" si="3"/>
        <v>0</v>
      </c>
      <c r="M52">
        <v>19000</v>
      </c>
      <c r="N52">
        <f t="shared" si="4"/>
        <v>19</v>
      </c>
      <c r="P52">
        <f t="shared" si="8"/>
        <v>47</v>
      </c>
      <c r="Q52">
        <f t="shared" si="5"/>
        <v>0</v>
      </c>
    </row>
    <row r="53" spans="1:17" x14ac:dyDescent="0.3">
      <c r="A53">
        <v>26000</v>
      </c>
      <c r="B53">
        <f t="shared" si="0"/>
        <v>26</v>
      </c>
      <c r="D53">
        <f t="shared" si="6"/>
        <v>48</v>
      </c>
      <c r="E53">
        <f t="shared" si="1"/>
        <v>0</v>
      </c>
      <c r="G53">
        <v>20100</v>
      </c>
      <c r="H53">
        <f t="shared" si="2"/>
        <v>20</v>
      </c>
      <c r="J53">
        <f t="shared" si="7"/>
        <v>48</v>
      </c>
      <c r="K53">
        <f t="shared" si="3"/>
        <v>0</v>
      </c>
      <c r="M53">
        <v>17200</v>
      </c>
      <c r="N53">
        <f t="shared" si="4"/>
        <v>17</v>
      </c>
      <c r="P53">
        <f t="shared" si="8"/>
        <v>48</v>
      </c>
      <c r="Q53">
        <f t="shared" si="5"/>
        <v>0</v>
      </c>
    </row>
    <row r="54" spans="1:17" x14ac:dyDescent="0.3">
      <c r="A54">
        <v>23200</v>
      </c>
      <c r="B54">
        <f t="shared" si="0"/>
        <v>23</v>
      </c>
      <c r="D54">
        <f t="shared" si="6"/>
        <v>49</v>
      </c>
      <c r="E54">
        <f t="shared" si="1"/>
        <v>0</v>
      </c>
      <c r="G54">
        <v>19800</v>
      </c>
      <c r="H54">
        <f t="shared" si="2"/>
        <v>20</v>
      </c>
      <c r="J54">
        <f t="shared" si="7"/>
        <v>49</v>
      </c>
      <c r="K54">
        <f t="shared" si="3"/>
        <v>1</v>
      </c>
      <c r="M54">
        <v>28000</v>
      </c>
      <c r="N54">
        <f t="shared" si="4"/>
        <v>28</v>
      </c>
      <c r="P54">
        <f t="shared" si="8"/>
        <v>49</v>
      </c>
      <c r="Q54">
        <f t="shared" si="5"/>
        <v>0</v>
      </c>
    </row>
    <row r="55" spans="1:17" x14ac:dyDescent="0.3">
      <c r="A55">
        <v>25700</v>
      </c>
      <c r="B55">
        <f t="shared" si="0"/>
        <v>26</v>
      </c>
      <c r="D55">
        <f t="shared" si="6"/>
        <v>50</v>
      </c>
      <c r="E55">
        <f t="shared" si="1"/>
        <v>0</v>
      </c>
      <c r="G55">
        <v>20000</v>
      </c>
      <c r="H55">
        <f t="shared" si="2"/>
        <v>20</v>
      </c>
      <c r="J55">
        <f t="shared" si="7"/>
        <v>50</v>
      </c>
      <c r="K55">
        <f t="shared" si="3"/>
        <v>0</v>
      </c>
      <c r="M55">
        <v>17200</v>
      </c>
      <c r="N55">
        <f t="shared" si="4"/>
        <v>17</v>
      </c>
      <c r="P55">
        <f t="shared" si="8"/>
        <v>50</v>
      </c>
      <c r="Q55">
        <f t="shared" si="5"/>
        <v>0</v>
      </c>
    </row>
    <row r="56" spans="1:17" x14ac:dyDescent="0.3">
      <c r="A56">
        <v>27800</v>
      </c>
      <c r="B56">
        <f t="shared" si="0"/>
        <v>28</v>
      </c>
      <c r="D56">
        <f t="shared" si="6"/>
        <v>51</v>
      </c>
      <c r="E56">
        <f t="shared" si="1"/>
        <v>0</v>
      </c>
      <c r="G56">
        <v>20200</v>
      </c>
      <c r="H56">
        <f t="shared" si="2"/>
        <v>20</v>
      </c>
      <c r="J56">
        <f t="shared" si="7"/>
        <v>51</v>
      </c>
      <c r="K56">
        <f t="shared" si="3"/>
        <v>0</v>
      </c>
      <c r="M56">
        <v>17600</v>
      </c>
      <c r="N56">
        <f t="shared" si="4"/>
        <v>18</v>
      </c>
      <c r="P56">
        <f t="shared" si="8"/>
        <v>51</v>
      </c>
      <c r="Q56">
        <f t="shared" si="5"/>
        <v>0</v>
      </c>
    </row>
    <row r="57" spans="1:17" x14ac:dyDescent="0.3">
      <c r="A57">
        <v>27400</v>
      </c>
      <c r="B57">
        <f t="shared" si="0"/>
        <v>27</v>
      </c>
      <c r="D57">
        <f t="shared" si="6"/>
        <v>52</v>
      </c>
      <c r="E57">
        <f t="shared" si="1"/>
        <v>0</v>
      </c>
      <c r="G57">
        <v>21000</v>
      </c>
      <c r="H57">
        <f t="shared" si="2"/>
        <v>21</v>
      </c>
      <c r="J57">
        <f t="shared" si="7"/>
        <v>52</v>
      </c>
      <c r="K57">
        <f t="shared" si="3"/>
        <v>0</v>
      </c>
      <c r="M57">
        <v>18100</v>
      </c>
      <c r="N57">
        <f t="shared" si="4"/>
        <v>18</v>
      </c>
      <c r="P57">
        <f t="shared" si="8"/>
        <v>52</v>
      </c>
      <c r="Q57">
        <f t="shared" si="5"/>
        <v>0</v>
      </c>
    </row>
    <row r="58" spans="1:17" x14ac:dyDescent="0.3">
      <c r="A58">
        <v>22000</v>
      </c>
      <c r="B58">
        <f t="shared" si="0"/>
        <v>22</v>
      </c>
      <c r="D58">
        <f t="shared" si="6"/>
        <v>53</v>
      </c>
      <c r="E58">
        <f t="shared" si="1"/>
        <v>0</v>
      </c>
      <c r="G58">
        <v>21000</v>
      </c>
      <c r="H58">
        <f t="shared" si="2"/>
        <v>21</v>
      </c>
      <c r="J58">
        <f t="shared" si="7"/>
        <v>53</v>
      </c>
      <c r="K58">
        <f t="shared" si="3"/>
        <v>0</v>
      </c>
      <c r="M58">
        <v>23500</v>
      </c>
      <c r="N58">
        <f t="shared" si="4"/>
        <v>24</v>
      </c>
      <c r="P58">
        <f t="shared" si="8"/>
        <v>53</v>
      </c>
      <c r="Q58">
        <f t="shared" si="5"/>
        <v>0</v>
      </c>
    </row>
    <row r="59" spans="1:17" x14ac:dyDescent="0.3">
      <c r="A59">
        <v>20600</v>
      </c>
      <c r="B59">
        <f t="shared" si="0"/>
        <v>21</v>
      </c>
      <c r="D59">
        <f t="shared" si="6"/>
        <v>54</v>
      </c>
      <c r="E59">
        <f t="shared" si="1"/>
        <v>0</v>
      </c>
      <c r="G59">
        <v>21800</v>
      </c>
      <c r="H59">
        <f t="shared" si="2"/>
        <v>22</v>
      </c>
      <c r="J59">
        <f t="shared" si="7"/>
        <v>54</v>
      </c>
      <c r="K59">
        <f t="shared" si="3"/>
        <v>0</v>
      </c>
      <c r="M59">
        <v>17300</v>
      </c>
      <c r="N59">
        <f t="shared" si="4"/>
        <v>17</v>
      </c>
      <c r="P59">
        <f t="shared" si="8"/>
        <v>54</v>
      </c>
      <c r="Q59">
        <f t="shared" si="5"/>
        <v>0</v>
      </c>
    </row>
    <row r="60" spans="1:17" x14ac:dyDescent="0.3">
      <c r="A60">
        <v>23100</v>
      </c>
      <c r="B60">
        <f t="shared" si="0"/>
        <v>23</v>
      </c>
      <c r="D60">
        <f t="shared" si="6"/>
        <v>55</v>
      </c>
      <c r="E60">
        <f t="shared" si="1"/>
        <v>0</v>
      </c>
      <c r="G60">
        <v>20700</v>
      </c>
      <c r="H60">
        <f t="shared" si="2"/>
        <v>21</v>
      </c>
      <c r="J60">
        <f t="shared" si="7"/>
        <v>55</v>
      </c>
      <c r="K60">
        <f t="shared" si="3"/>
        <v>1</v>
      </c>
      <c r="M60">
        <v>15900</v>
      </c>
      <c r="N60">
        <f t="shared" si="4"/>
        <v>16</v>
      </c>
      <c r="P60">
        <f t="shared" si="8"/>
        <v>55</v>
      </c>
      <c r="Q60">
        <f t="shared" si="5"/>
        <v>0</v>
      </c>
    </row>
    <row r="61" spans="1:17" x14ac:dyDescent="0.3">
      <c r="A61">
        <v>25800</v>
      </c>
      <c r="B61">
        <f t="shared" si="0"/>
        <v>26</v>
      </c>
      <c r="D61">
        <f t="shared" si="6"/>
        <v>56</v>
      </c>
      <c r="E61">
        <f t="shared" si="1"/>
        <v>0</v>
      </c>
      <c r="G61">
        <v>22500</v>
      </c>
      <c r="H61">
        <f t="shared" si="2"/>
        <v>23</v>
      </c>
      <c r="J61">
        <f t="shared" si="7"/>
        <v>56</v>
      </c>
      <c r="K61">
        <f t="shared" si="3"/>
        <v>0</v>
      </c>
      <c r="M61">
        <v>16100</v>
      </c>
      <c r="N61">
        <f t="shared" si="4"/>
        <v>16</v>
      </c>
      <c r="P61">
        <f t="shared" si="8"/>
        <v>56</v>
      </c>
      <c r="Q61">
        <f t="shared" si="5"/>
        <v>0</v>
      </c>
    </row>
    <row r="62" spans="1:17" x14ac:dyDescent="0.3">
      <c r="A62">
        <v>22400</v>
      </c>
      <c r="B62">
        <f t="shared" si="0"/>
        <v>22</v>
      </c>
      <c r="D62">
        <f t="shared" si="6"/>
        <v>57</v>
      </c>
      <c r="E62">
        <f t="shared" si="1"/>
        <v>0</v>
      </c>
      <c r="G62">
        <v>21600</v>
      </c>
      <c r="H62">
        <f t="shared" si="2"/>
        <v>22</v>
      </c>
      <c r="J62">
        <f t="shared" si="7"/>
        <v>57</v>
      </c>
      <c r="K62">
        <f t="shared" si="3"/>
        <v>0</v>
      </c>
      <c r="M62">
        <v>22700</v>
      </c>
      <c r="N62">
        <f t="shared" si="4"/>
        <v>23</v>
      </c>
      <c r="P62">
        <f t="shared" si="8"/>
        <v>57</v>
      </c>
      <c r="Q62">
        <f t="shared" si="5"/>
        <v>0</v>
      </c>
    </row>
    <row r="63" spans="1:17" x14ac:dyDescent="0.3">
      <c r="A63">
        <v>21000</v>
      </c>
      <c r="B63">
        <f t="shared" si="0"/>
        <v>21</v>
      </c>
      <c r="D63">
        <f t="shared" si="6"/>
        <v>58</v>
      </c>
      <c r="E63">
        <f t="shared" si="1"/>
        <v>0</v>
      </c>
      <c r="G63">
        <v>24800</v>
      </c>
      <c r="H63">
        <f t="shared" si="2"/>
        <v>25</v>
      </c>
      <c r="J63">
        <f t="shared" si="7"/>
        <v>58</v>
      </c>
      <c r="K63">
        <f t="shared" si="3"/>
        <v>0</v>
      </c>
      <c r="M63">
        <v>18600</v>
      </c>
      <c r="N63">
        <f t="shared" si="4"/>
        <v>19</v>
      </c>
      <c r="P63">
        <f t="shared" si="8"/>
        <v>58</v>
      </c>
      <c r="Q63">
        <f t="shared" si="5"/>
        <v>0</v>
      </c>
    </row>
    <row r="64" spans="1:17" x14ac:dyDescent="0.3">
      <c r="A64">
        <v>25200</v>
      </c>
      <c r="B64">
        <f t="shared" si="0"/>
        <v>25</v>
      </c>
      <c r="D64">
        <f t="shared" si="6"/>
        <v>59</v>
      </c>
      <c r="E64">
        <f t="shared" si="1"/>
        <v>0</v>
      </c>
      <c r="G64">
        <v>26800</v>
      </c>
      <c r="H64">
        <f t="shared" si="2"/>
        <v>27</v>
      </c>
      <c r="J64">
        <f t="shared" si="7"/>
        <v>59</v>
      </c>
      <c r="K64">
        <f t="shared" si="3"/>
        <v>0</v>
      </c>
      <c r="M64">
        <v>18500</v>
      </c>
      <c r="N64">
        <f t="shared" si="4"/>
        <v>19</v>
      </c>
      <c r="P64">
        <f t="shared" si="8"/>
        <v>59</v>
      </c>
      <c r="Q64">
        <f t="shared" si="5"/>
        <v>0</v>
      </c>
    </row>
    <row r="65" spans="1:17" x14ac:dyDescent="0.3">
      <c r="A65">
        <v>25900</v>
      </c>
      <c r="B65">
        <f t="shared" si="0"/>
        <v>26</v>
      </c>
      <c r="D65">
        <f t="shared" si="6"/>
        <v>60</v>
      </c>
      <c r="E65">
        <f t="shared" si="1"/>
        <v>0</v>
      </c>
      <c r="G65">
        <v>39900</v>
      </c>
      <c r="H65">
        <f t="shared" si="2"/>
        <v>40</v>
      </c>
      <c r="J65">
        <f t="shared" si="7"/>
        <v>60</v>
      </c>
      <c r="K65">
        <f t="shared" si="3"/>
        <v>0</v>
      </c>
      <c r="M65">
        <v>16100</v>
      </c>
      <c r="N65">
        <f t="shared" si="4"/>
        <v>16</v>
      </c>
      <c r="P65">
        <f t="shared" si="8"/>
        <v>60</v>
      </c>
      <c r="Q65">
        <f t="shared" si="5"/>
        <v>0</v>
      </c>
    </row>
    <row r="66" spans="1:17" x14ac:dyDescent="0.3">
      <c r="A66">
        <v>23800</v>
      </c>
      <c r="B66">
        <f t="shared" si="0"/>
        <v>24</v>
      </c>
      <c r="D66">
        <f t="shared" si="6"/>
        <v>61</v>
      </c>
      <c r="E66">
        <f t="shared" si="1"/>
        <v>0</v>
      </c>
      <c r="G66">
        <v>30500</v>
      </c>
      <c r="H66">
        <f t="shared" si="2"/>
        <v>31</v>
      </c>
      <c r="J66">
        <f t="shared" si="7"/>
        <v>61</v>
      </c>
      <c r="K66">
        <f t="shared" si="3"/>
        <v>0</v>
      </c>
      <c r="M66">
        <v>23500</v>
      </c>
      <c r="N66">
        <f t="shared" si="4"/>
        <v>24</v>
      </c>
      <c r="P66">
        <f t="shared" si="8"/>
        <v>61</v>
      </c>
      <c r="Q66">
        <f t="shared" si="5"/>
        <v>0</v>
      </c>
    </row>
    <row r="67" spans="1:17" x14ac:dyDescent="0.3">
      <c r="A67">
        <v>25300</v>
      </c>
      <c r="B67">
        <f t="shared" si="0"/>
        <v>25</v>
      </c>
      <c r="D67">
        <f t="shared" si="6"/>
        <v>62</v>
      </c>
      <c r="E67">
        <f t="shared" si="1"/>
        <v>0</v>
      </c>
      <c r="G67">
        <v>32100</v>
      </c>
      <c r="H67">
        <f t="shared" si="2"/>
        <v>32</v>
      </c>
      <c r="J67">
        <f t="shared" si="7"/>
        <v>62</v>
      </c>
      <c r="K67">
        <f t="shared" si="3"/>
        <v>0</v>
      </c>
      <c r="M67">
        <v>17400</v>
      </c>
      <c r="N67">
        <f t="shared" si="4"/>
        <v>17</v>
      </c>
      <c r="P67">
        <f t="shared" si="8"/>
        <v>62</v>
      </c>
      <c r="Q67">
        <f t="shared" si="5"/>
        <v>0</v>
      </c>
    </row>
    <row r="68" spans="1:17" x14ac:dyDescent="0.3">
      <c r="A68">
        <v>21900</v>
      </c>
      <c r="B68">
        <f t="shared" si="0"/>
        <v>22</v>
      </c>
      <c r="D68">
        <f t="shared" si="6"/>
        <v>63</v>
      </c>
      <c r="E68">
        <f t="shared" si="1"/>
        <v>0</v>
      </c>
      <c r="G68">
        <v>28300</v>
      </c>
      <c r="H68">
        <f t="shared" si="2"/>
        <v>28</v>
      </c>
      <c r="J68">
        <f t="shared" si="7"/>
        <v>63</v>
      </c>
      <c r="K68">
        <f t="shared" si="3"/>
        <v>0</v>
      </c>
      <c r="M68">
        <v>17200</v>
      </c>
      <c r="N68">
        <f t="shared" si="4"/>
        <v>17</v>
      </c>
      <c r="P68">
        <f t="shared" si="8"/>
        <v>63</v>
      </c>
      <c r="Q68">
        <f t="shared" si="5"/>
        <v>0</v>
      </c>
    </row>
    <row r="69" spans="1:17" x14ac:dyDescent="0.3">
      <c r="A69">
        <v>22000</v>
      </c>
      <c r="B69">
        <f t="shared" si="0"/>
        <v>22</v>
      </c>
      <c r="D69">
        <f t="shared" si="6"/>
        <v>64</v>
      </c>
      <c r="E69">
        <f t="shared" si="1"/>
        <v>0</v>
      </c>
      <c r="G69">
        <v>22900</v>
      </c>
      <c r="H69">
        <f t="shared" si="2"/>
        <v>23</v>
      </c>
      <c r="J69">
        <f t="shared" si="7"/>
        <v>64</v>
      </c>
      <c r="K69">
        <f t="shared" si="3"/>
        <v>0</v>
      </c>
      <c r="M69">
        <v>15900</v>
      </c>
      <c r="N69">
        <f t="shared" si="4"/>
        <v>16</v>
      </c>
      <c r="P69">
        <f t="shared" si="8"/>
        <v>64</v>
      </c>
      <c r="Q69">
        <f t="shared" si="5"/>
        <v>0</v>
      </c>
    </row>
    <row r="70" spans="1:17" x14ac:dyDescent="0.3">
      <c r="A70">
        <v>20000</v>
      </c>
      <c r="B70">
        <f t="shared" si="0"/>
        <v>20</v>
      </c>
      <c r="D70">
        <f t="shared" si="6"/>
        <v>65</v>
      </c>
      <c r="E70">
        <f t="shared" si="1"/>
        <v>0</v>
      </c>
      <c r="G70">
        <v>20000</v>
      </c>
      <c r="H70">
        <f t="shared" si="2"/>
        <v>20</v>
      </c>
      <c r="J70">
        <f t="shared" si="7"/>
        <v>65</v>
      </c>
      <c r="K70">
        <f t="shared" si="3"/>
        <v>0</v>
      </c>
      <c r="M70">
        <v>23000</v>
      </c>
      <c r="N70">
        <f t="shared" si="4"/>
        <v>23</v>
      </c>
      <c r="P70">
        <f t="shared" si="8"/>
        <v>65</v>
      </c>
      <c r="Q70">
        <f t="shared" si="5"/>
        <v>0</v>
      </c>
    </row>
    <row r="71" spans="1:17" x14ac:dyDescent="0.3">
      <c r="A71">
        <v>34500</v>
      </c>
      <c r="B71">
        <f t="shared" ref="B71:B105" si="9">ROUND(A71/$B$2, 0)</f>
        <v>35</v>
      </c>
      <c r="D71">
        <f t="shared" si="6"/>
        <v>66</v>
      </c>
      <c r="E71">
        <f t="shared" ref="E71:E134" si="10">COUNTIF($B$6:$B$1000006,D71)</f>
        <v>0</v>
      </c>
      <c r="G71">
        <v>19800</v>
      </c>
      <c r="H71">
        <f t="shared" ref="H71:H105" si="11">ROUND(G71/$H$2, 0)</f>
        <v>20</v>
      </c>
      <c r="J71">
        <f t="shared" si="7"/>
        <v>66</v>
      </c>
      <c r="K71">
        <f t="shared" ref="K71:K134" si="12">COUNTIF($H$6:$H$1000006,J71)</f>
        <v>0</v>
      </c>
      <c r="M71">
        <v>17300</v>
      </c>
      <c r="N71">
        <f t="shared" ref="N71:N105" si="13">ROUND(M71/$N$2, 0)</f>
        <v>17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27100</v>
      </c>
      <c r="B72">
        <f t="shared" si="9"/>
        <v>27</v>
      </c>
      <c r="D72">
        <f t="shared" ref="D72:D135" si="15">D71+1</f>
        <v>67</v>
      </c>
      <c r="E72">
        <f t="shared" si="10"/>
        <v>0</v>
      </c>
      <c r="G72">
        <v>22300</v>
      </c>
      <c r="H72">
        <f t="shared" si="11"/>
        <v>22</v>
      </c>
      <c r="J72">
        <f t="shared" ref="J72:J135" si="16">J71+1</f>
        <v>67</v>
      </c>
      <c r="K72">
        <f t="shared" si="12"/>
        <v>1</v>
      </c>
      <c r="M72">
        <v>17500</v>
      </c>
      <c r="N72">
        <f t="shared" si="13"/>
        <v>18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21700</v>
      </c>
      <c r="B73">
        <f t="shared" si="9"/>
        <v>22</v>
      </c>
      <c r="D73">
        <f t="shared" si="15"/>
        <v>68</v>
      </c>
      <c r="E73">
        <f t="shared" si="10"/>
        <v>0</v>
      </c>
      <c r="G73">
        <v>21000</v>
      </c>
      <c r="H73">
        <f t="shared" si="11"/>
        <v>21</v>
      </c>
      <c r="J73">
        <f t="shared" si="16"/>
        <v>68</v>
      </c>
      <c r="K73">
        <f t="shared" si="12"/>
        <v>0</v>
      </c>
      <c r="M73">
        <v>17700</v>
      </c>
      <c r="N73">
        <f t="shared" si="13"/>
        <v>18</v>
      </c>
      <c r="P73">
        <f t="shared" si="17"/>
        <v>68</v>
      </c>
      <c r="Q73">
        <f t="shared" si="14"/>
        <v>0</v>
      </c>
    </row>
    <row r="74" spans="1:17" x14ac:dyDescent="0.3">
      <c r="A74">
        <v>24400</v>
      </c>
      <c r="B74">
        <f t="shared" si="9"/>
        <v>24</v>
      </c>
      <c r="D74">
        <f t="shared" si="15"/>
        <v>69</v>
      </c>
      <c r="E74">
        <f t="shared" si="10"/>
        <v>0</v>
      </c>
      <c r="G74">
        <v>20100</v>
      </c>
      <c r="H74">
        <f t="shared" si="11"/>
        <v>20</v>
      </c>
      <c r="J74">
        <f t="shared" si="16"/>
        <v>69</v>
      </c>
      <c r="K74">
        <f t="shared" si="12"/>
        <v>0</v>
      </c>
      <c r="M74">
        <v>23900</v>
      </c>
      <c r="N74">
        <f t="shared" si="13"/>
        <v>24</v>
      </c>
      <c r="P74">
        <f t="shared" si="17"/>
        <v>69</v>
      </c>
      <c r="Q74">
        <f t="shared" si="14"/>
        <v>0</v>
      </c>
    </row>
    <row r="75" spans="1:17" x14ac:dyDescent="0.3">
      <c r="A75">
        <v>25100</v>
      </c>
      <c r="B75">
        <f t="shared" si="9"/>
        <v>25</v>
      </c>
      <c r="D75">
        <f t="shared" si="15"/>
        <v>70</v>
      </c>
      <c r="E75">
        <f t="shared" si="10"/>
        <v>0</v>
      </c>
      <c r="G75">
        <v>19400</v>
      </c>
      <c r="H75">
        <f t="shared" si="11"/>
        <v>19</v>
      </c>
      <c r="J75">
        <f t="shared" si="16"/>
        <v>70</v>
      </c>
      <c r="K75">
        <f t="shared" si="12"/>
        <v>0</v>
      </c>
      <c r="M75">
        <v>19000</v>
      </c>
      <c r="N75">
        <f t="shared" si="13"/>
        <v>19</v>
      </c>
      <c r="P75">
        <f t="shared" si="17"/>
        <v>70</v>
      </c>
      <c r="Q75">
        <f t="shared" si="14"/>
        <v>0</v>
      </c>
    </row>
    <row r="76" spans="1:17" x14ac:dyDescent="0.3">
      <c r="A76">
        <v>20000</v>
      </c>
      <c r="B76">
        <f t="shared" si="9"/>
        <v>20</v>
      </c>
      <c r="D76">
        <f t="shared" si="15"/>
        <v>71</v>
      </c>
      <c r="E76">
        <f t="shared" si="10"/>
        <v>0</v>
      </c>
      <c r="G76">
        <v>19700</v>
      </c>
      <c r="H76">
        <f t="shared" si="11"/>
        <v>20</v>
      </c>
      <c r="J76">
        <f t="shared" si="16"/>
        <v>71</v>
      </c>
      <c r="K76">
        <f t="shared" si="12"/>
        <v>0</v>
      </c>
      <c r="M76">
        <v>20500</v>
      </c>
      <c r="N76">
        <f t="shared" si="13"/>
        <v>21</v>
      </c>
      <c r="P76">
        <f t="shared" si="17"/>
        <v>71</v>
      </c>
      <c r="Q76">
        <f t="shared" si="14"/>
        <v>0</v>
      </c>
    </row>
    <row r="77" spans="1:17" x14ac:dyDescent="0.3">
      <c r="A77">
        <v>20100</v>
      </c>
      <c r="B77">
        <f t="shared" si="9"/>
        <v>20</v>
      </c>
      <c r="D77">
        <f t="shared" si="15"/>
        <v>72</v>
      </c>
      <c r="E77">
        <f t="shared" si="10"/>
        <v>0</v>
      </c>
      <c r="G77">
        <v>22300</v>
      </c>
      <c r="H77">
        <f t="shared" si="11"/>
        <v>22</v>
      </c>
      <c r="J77">
        <f t="shared" si="16"/>
        <v>72</v>
      </c>
      <c r="K77">
        <f t="shared" si="12"/>
        <v>0</v>
      </c>
      <c r="M77">
        <v>18800</v>
      </c>
      <c r="N77">
        <f t="shared" si="13"/>
        <v>19</v>
      </c>
      <c r="P77">
        <f t="shared" si="17"/>
        <v>72</v>
      </c>
      <c r="Q77">
        <f t="shared" si="14"/>
        <v>0</v>
      </c>
    </row>
    <row r="78" spans="1:17" x14ac:dyDescent="0.3">
      <c r="A78">
        <v>23600</v>
      </c>
      <c r="B78">
        <f t="shared" si="9"/>
        <v>24</v>
      </c>
      <c r="D78">
        <f t="shared" si="15"/>
        <v>73</v>
      </c>
      <c r="E78">
        <f t="shared" si="10"/>
        <v>0</v>
      </c>
      <c r="G78">
        <v>20000</v>
      </c>
      <c r="H78">
        <f t="shared" si="11"/>
        <v>20</v>
      </c>
      <c r="J78">
        <f t="shared" si="16"/>
        <v>73</v>
      </c>
      <c r="K78">
        <f t="shared" si="12"/>
        <v>0</v>
      </c>
      <c r="M78">
        <v>16400</v>
      </c>
      <c r="N78">
        <f t="shared" si="13"/>
        <v>16</v>
      </c>
      <c r="P78">
        <f t="shared" si="17"/>
        <v>73</v>
      </c>
      <c r="Q78">
        <f t="shared" si="14"/>
        <v>0</v>
      </c>
    </row>
    <row r="79" spans="1:17" x14ac:dyDescent="0.3">
      <c r="A79">
        <v>25400</v>
      </c>
      <c r="B79">
        <f t="shared" si="9"/>
        <v>25</v>
      </c>
      <c r="D79">
        <f t="shared" si="15"/>
        <v>74</v>
      </c>
      <c r="E79">
        <f t="shared" si="10"/>
        <v>0</v>
      </c>
      <c r="G79">
        <v>21500</v>
      </c>
      <c r="H79">
        <f t="shared" si="11"/>
        <v>22</v>
      </c>
      <c r="J79">
        <f t="shared" si="16"/>
        <v>74</v>
      </c>
      <c r="K79">
        <f t="shared" si="12"/>
        <v>0</v>
      </c>
      <c r="M79">
        <v>16400</v>
      </c>
      <c r="N79">
        <f t="shared" si="13"/>
        <v>16</v>
      </c>
      <c r="P79">
        <f t="shared" si="17"/>
        <v>74</v>
      </c>
      <c r="Q79">
        <f t="shared" si="14"/>
        <v>0</v>
      </c>
    </row>
    <row r="80" spans="1:17" x14ac:dyDescent="0.3">
      <c r="A80">
        <v>21400</v>
      </c>
      <c r="B80">
        <f t="shared" si="9"/>
        <v>21</v>
      </c>
      <c r="D80">
        <f t="shared" si="15"/>
        <v>75</v>
      </c>
      <c r="E80">
        <f t="shared" si="10"/>
        <v>0</v>
      </c>
      <c r="G80">
        <v>19900</v>
      </c>
      <c r="H80">
        <f t="shared" si="11"/>
        <v>20</v>
      </c>
      <c r="J80">
        <f t="shared" si="16"/>
        <v>75</v>
      </c>
      <c r="K80">
        <f t="shared" si="12"/>
        <v>0</v>
      </c>
      <c r="M80">
        <v>26800</v>
      </c>
      <c r="N80">
        <f t="shared" si="13"/>
        <v>27</v>
      </c>
      <c r="P80">
        <f t="shared" si="17"/>
        <v>75</v>
      </c>
      <c r="Q80">
        <f t="shared" si="14"/>
        <v>0</v>
      </c>
    </row>
    <row r="81" spans="1:17" x14ac:dyDescent="0.3">
      <c r="A81">
        <v>25000</v>
      </c>
      <c r="B81">
        <f t="shared" si="9"/>
        <v>25</v>
      </c>
      <c r="D81">
        <f t="shared" si="15"/>
        <v>76</v>
      </c>
      <c r="E81">
        <f t="shared" si="10"/>
        <v>0</v>
      </c>
      <c r="G81">
        <v>19200</v>
      </c>
      <c r="H81">
        <f t="shared" si="11"/>
        <v>19</v>
      </c>
      <c r="J81">
        <f t="shared" si="16"/>
        <v>76</v>
      </c>
      <c r="K81">
        <f t="shared" si="12"/>
        <v>0</v>
      </c>
      <c r="M81">
        <v>16000</v>
      </c>
      <c r="N81">
        <f t="shared" si="13"/>
        <v>16</v>
      </c>
      <c r="P81">
        <f t="shared" si="17"/>
        <v>76</v>
      </c>
      <c r="Q81">
        <f t="shared" si="14"/>
        <v>0</v>
      </c>
    </row>
    <row r="82" spans="1:17" x14ac:dyDescent="0.3">
      <c r="A82">
        <v>25300</v>
      </c>
      <c r="B82">
        <f t="shared" si="9"/>
        <v>25</v>
      </c>
      <c r="D82">
        <f t="shared" si="15"/>
        <v>77</v>
      </c>
      <c r="E82">
        <f t="shared" si="10"/>
        <v>0</v>
      </c>
      <c r="G82">
        <v>23300</v>
      </c>
      <c r="H82">
        <f t="shared" si="11"/>
        <v>23</v>
      </c>
      <c r="J82">
        <f t="shared" si="16"/>
        <v>77</v>
      </c>
      <c r="K82">
        <f t="shared" si="12"/>
        <v>0</v>
      </c>
      <c r="M82">
        <v>16100</v>
      </c>
      <c r="N82">
        <f t="shared" si="13"/>
        <v>16</v>
      </c>
      <c r="P82">
        <f t="shared" si="17"/>
        <v>77</v>
      </c>
      <c r="Q82">
        <f t="shared" si="14"/>
        <v>0</v>
      </c>
    </row>
    <row r="83" spans="1:17" x14ac:dyDescent="0.3">
      <c r="A83">
        <v>25900</v>
      </c>
      <c r="B83">
        <f t="shared" si="9"/>
        <v>26</v>
      </c>
      <c r="D83">
        <f t="shared" si="15"/>
        <v>78</v>
      </c>
      <c r="E83">
        <f t="shared" si="10"/>
        <v>0</v>
      </c>
      <c r="G83">
        <v>21900</v>
      </c>
      <c r="H83">
        <f t="shared" si="11"/>
        <v>22</v>
      </c>
      <c r="J83">
        <f t="shared" si="16"/>
        <v>78</v>
      </c>
      <c r="K83">
        <f t="shared" si="12"/>
        <v>0</v>
      </c>
      <c r="M83">
        <v>15900</v>
      </c>
      <c r="N83">
        <f t="shared" si="13"/>
        <v>16</v>
      </c>
      <c r="P83">
        <f t="shared" si="17"/>
        <v>78</v>
      </c>
      <c r="Q83">
        <f t="shared" si="14"/>
        <v>0</v>
      </c>
    </row>
    <row r="84" spans="1:17" x14ac:dyDescent="0.3">
      <c r="A84">
        <v>27200</v>
      </c>
      <c r="B84">
        <f t="shared" si="9"/>
        <v>27</v>
      </c>
      <c r="D84">
        <f t="shared" si="15"/>
        <v>79</v>
      </c>
      <c r="E84">
        <f t="shared" si="10"/>
        <v>0</v>
      </c>
      <c r="G84">
        <v>21000</v>
      </c>
      <c r="H84">
        <f t="shared" si="11"/>
        <v>21</v>
      </c>
      <c r="J84">
        <f t="shared" si="16"/>
        <v>79</v>
      </c>
      <c r="K84">
        <f t="shared" si="12"/>
        <v>0</v>
      </c>
      <c r="M84">
        <v>22200</v>
      </c>
      <c r="N84">
        <f t="shared" si="13"/>
        <v>22</v>
      </c>
      <c r="P84">
        <f t="shared" si="17"/>
        <v>79</v>
      </c>
      <c r="Q84">
        <f t="shared" si="14"/>
        <v>0</v>
      </c>
    </row>
    <row r="85" spans="1:17" x14ac:dyDescent="0.3">
      <c r="A85">
        <v>20100</v>
      </c>
      <c r="B85">
        <f t="shared" si="9"/>
        <v>20</v>
      </c>
      <c r="D85">
        <f t="shared" si="15"/>
        <v>80</v>
      </c>
      <c r="E85">
        <f t="shared" si="10"/>
        <v>0</v>
      </c>
      <c r="G85">
        <v>23400</v>
      </c>
      <c r="H85">
        <f t="shared" si="11"/>
        <v>23</v>
      </c>
      <c r="J85">
        <f t="shared" si="16"/>
        <v>80</v>
      </c>
      <c r="K85">
        <f t="shared" si="12"/>
        <v>0</v>
      </c>
      <c r="M85">
        <v>18100</v>
      </c>
      <c r="N85">
        <f t="shared" si="13"/>
        <v>18</v>
      </c>
      <c r="P85">
        <f t="shared" si="17"/>
        <v>80</v>
      </c>
      <c r="Q85">
        <f t="shared" si="14"/>
        <v>0</v>
      </c>
    </row>
    <row r="86" spans="1:17" x14ac:dyDescent="0.3">
      <c r="A86">
        <v>24900</v>
      </c>
      <c r="B86">
        <f t="shared" si="9"/>
        <v>25</v>
      </c>
      <c r="D86">
        <f t="shared" si="15"/>
        <v>81</v>
      </c>
      <c r="E86">
        <f t="shared" si="10"/>
        <v>0</v>
      </c>
      <c r="G86">
        <v>21000</v>
      </c>
      <c r="H86">
        <f t="shared" si="11"/>
        <v>21</v>
      </c>
      <c r="J86">
        <f t="shared" si="16"/>
        <v>81</v>
      </c>
      <c r="K86">
        <f t="shared" si="12"/>
        <v>0</v>
      </c>
      <c r="M86">
        <v>15900</v>
      </c>
      <c r="N86">
        <f t="shared" si="13"/>
        <v>16</v>
      </c>
      <c r="P86">
        <f t="shared" si="17"/>
        <v>81</v>
      </c>
      <c r="Q86">
        <f t="shared" si="14"/>
        <v>0</v>
      </c>
    </row>
    <row r="87" spans="1:17" x14ac:dyDescent="0.3">
      <c r="A87">
        <v>24400</v>
      </c>
      <c r="B87">
        <f t="shared" si="9"/>
        <v>24</v>
      </c>
      <c r="D87">
        <f t="shared" si="15"/>
        <v>82</v>
      </c>
      <c r="E87">
        <f t="shared" si="10"/>
        <v>0</v>
      </c>
      <c r="G87">
        <v>20500</v>
      </c>
      <c r="H87">
        <f t="shared" si="11"/>
        <v>21</v>
      </c>
      <c r="J87">
        <f t="shared" si="16"/>
        <v>82</v>
      </c>
      <c r="K87">
        <f t="shared" si="12"/>
        <v>0</v>
      </c>
      <c r="M87">
        <v>17500</v>
      </c>
      <c r="N87">
        <f t="shared" si="13"/>
        <v>18</v>
      </c>
      <c r="P87">
        <f t="shared" si="17"/>
        <v>82</v>
      </c>
      <c r="Q87">
        <f t="shared" si="14"/>
        <v>0</v>
      </c>
    </row>
    <row r="88" spans="1:17" x14ac:dyDescent="0.3">
      <c r="A88">
        <v>21000</v>
      </c>
      <c r="B88">
        <f t="shared" si="9"/>
        <v>21</v>
      </c>
      <c r="D88">
        <f t="shared" si="15"/>
        <v>83</v>
      </c>
      <c r="E88">
        <f t="shared" si="10"/>
        <v>0</v>
      </c>
      <c r="G88">
        <v>19500</v>
      </c>
      <c r="H88">
        <f t="shared" si="11"/>
        <v>20</v>
      </c>
      <c r="J88">
        <f t="shared" si="16"/>
        <v>83</v>
      </c>
      <c r="K88">
        <f t="shared" si="12"/>
        <v>0</v>
      </c>
      <c r="M88">
        <v>24100</v>
      </c>
      <c r="N88">
        <f t="shared" si="13"/>
        <v>24</v>
      </c>
      <c r="P88">
        <f t="shared" si="17"/>
        <v>83</v>
      </c>
      <c r="Q88">
        <f t="shared" si="14"/>
        <v>0</v>
      </c>
    </row>
    <row r="89" spans="1:17" x14ac:dyDescent="0.3">
      <c r="A89">
        <v>20000</v>
      </c>
      <c r="B89">
        <f t="shared" si="9"/>
        <v>20</v>
      </c>
      <c r="D89">
        <f t="shared" si="15"/>
        <v>84</v>
      </c>
      <c r="E89">
        <f t="shared" si="10"/>
        <v>0</v>
      </c>
      <c r="G89">
        <v>22200</v>
      </c>
      <c r="H89">
        <f t="shared" si="11"/>
        <v>22</v>
      </c>
      <c r="J89">
        <f t="shared" si="16"/>
        <v>84</v>
      </c>
      <c r="K89">
        <f t="shared" si="12"/>
        <v>0</v>
      </c>
      <c r="M89">
        <v>16200</v>
      </c>
      <c r="N89">
        <f t="shared" si="13"/>
        <v>16</v>
      </c>
      <c r="P89">
        <f t="shared" si="17"/>
        <v>84</v>
      </c>
      <c r="Q89">
        <f t="shared" si="14"/>
        <v>0</v>
      </c>
    </row>
    <row r="90" spans="1:17" x14ac:dyDescent="0.3">
      <c r="A90">
        <v>25500</v>
      </c>
      <c r="B90">
        <f t="shared" si="9"/>
        <v>26</v>
      </c>
      <c r="D90">
        <f t="shared" si="15"/>
        <v>85</v>
      </c>
      <c r="E90">
        <f t="shared" si="10"/>
        <v>0</v>
      </c>
      <c r="G90">
        <v>20600</v>
      </c>
      <c r="H90">
        <f t="shared" si="11"/>
        <v>21</v>
      </c>
      <c r="J90">
        <f t="shared" si="16"/>
        <v>85</v>
      </c>
      <c r="K90">
        <f t="shared" si="12"/>
        <v>0</v>
      </c>
      <c r="M90">
        <v>17800</v>
      </c>
      <c r="N90">
        <f t="shared" si="13"/>
        <v>18</v>
      </c>
      <c r="P90">
        <f t="shared" si="17"/>
        <v>85</v>
      </c>
      <c r="Q90">
        <f t="shared" si="14"/>
        <v>0</v>
      </c>
    </row>
    <row r="91" spans="1:17" x14ac:dyDescent="0.3">
      <c r="A91">
        <v>19900</v>
      </c>
      <c r="B91">
        <f t="shared" si="9"/>
        <v>20</v>
      </c>
      <c r="D91">
        <f t="shared" si="15"/>
        <v>86</v>
      </c>
      <c r="E91">
        <f t="shared" si="10"/>
        <v>0</v>
      </c>
      <c r="G91">
        <v>20800</v>
      </c>
      <c r="H91">
        <f t="shared" si="11"/>
        <v>21</v>
      </c>
      <c r="J91">
        <f t="shared" si="16"/>
        <v>86</v>
      </c>
      <c r="K91">
        <f t="shared" si="12"/>
        <v>0</v>
      </c>
      <c r="M91">
        <v>16200</v>
      </c>
      <c r="N91">
        <f t="shared" si="13"/>
        <v>16</v>
      </c>
      <c r="P91">
        <f t="shared" si="17"/>
        <v>86</v>
      </c>
      <c r="Q91">
        <f t="shared" si="14"/>
        <v>0</v>
      </c>
    </row>
    <row r="92" spans="1:17" x14ac:dyDescent="0.3">
      <c r="A92">
        <v>21700</v>
      </c>
      <c r="B92">
        <f t="shared" si="9"/>
        <v>22</v>
      </c>
      <c r="D92">
        <f t="shared" si="15"/>
        <v>87</v>
      </c>
      <c r="E92">
        <f t="shared" si="10"/>
        <v>0</v>
      </c>
      <c r="G92">
        <v>20200</v>
      </c>
      <c r="H92">
        <f t="shared" si="11"/>
        <v>20</v>
      </c>
      <c r="J92">
        <f t="shared" si="16"/>
        <v>87</v>
      </c>
      <c r="K92">
        <f t="shared" si="12"/>
        <v>0</v>
      </c>
      <c r="M92">
        <v>23100</v>
      </c>
      <c r="N92">
        <f t="shared" si="13"/>
        <v>23</v>
      </c>
      <c r="P92">
        <f t="shared" si="17"/>
        <v>87</v>
      </c>
      <c r="Q92">
        <f t="shared" si="14"/>
        <v>0</v>
      </c>
    </row>
    <row r="93" spans="1:17" x14ac:dyDescent="0.3">
      <c r="A93">
        <v>31300</v>
      </c>
      <c r="B93">
        <f t="shared" si="9"/>
        <v>31</v>
      </c>
      <c r="D93">
        <f t="shared" si="15"/>
        <v>88</v>
      </c>
      <c r="E93">
        <f t="shared" si="10"/>
        <v>0</v>
      </c>
      <c r="G93">
        <v>19800</v>
      </c>
      <c r="H93">
        <f t="shared" si="11"/>
        <v>20</v>
      </c>
      <c r="J93">
        <f t="shared" si="16"/>
        <v>88</v>
      </c>
      <c r="K93">
        <f t="shared" si="12"/>
        <v>0</v>
      </c>
      <c r="M93">
        <v>21400</v>
      </c>
      <c r="N93">
        <f t="shared" si="13"/>
        <v>21</v>
      </c>
      <c r="P93">
        <f t="shared" si="17"/>
        <v>88</v>
      </c>
      <c r="Q93">
        <f t="shared" si="14"/>
        <v>0</v>
      </c>
    </row>
    <row r="94" spans="1:17" x14ac:dyDescent="0.3">
      <c r="A94">
        <v>30800</v>
      </c>
      <c r="B94">
        <f t="shared" si="9"/>
        <v>31</v>
      </c>
      <c r="D94">
        <f t="shared" si="15"/>
        <v>89</v>
      </c>
      <c r="E94">
        <f t="shared" si="10"/>
        <v>0</v>
      </c>
      <c r="G94">
        <v>22000</v>
      </c>
      <c r="H94">
        <f t="shared" si="11"/>
        <v>22</v>
      </c>
      <c r="J94">
        <f t="shared" si="16"/>
        <v>89</v>
      </c>
      <c r="K94">
        <f t="shared" si="12"/>
        <v>0</v>
      </c>
      <c r="M94">
        <v>16000</v>
      </c>
      <c r="N94">
        <f t="shared" si="13"/>
        <v>16</v>
      </c>
      <c r="P94">
        <f t="shared" si="17"/>
        <v>89</v>
      </c>
      <c r="Q94">
        <f t="shared" si="14"/>
        <v>0</v>
      </c>
    </row>
    <row r="95" spans="1:17" x14ac:dyDescent="0.3">
      <c r="A95">
        <v>25500</v>
      </c>
      <c r="B95">
        <f t="shared" si="9"/>
        <v>26</v>
      </c>
      <c r="D95">
        <f t="shared" si="15"/>
        <v>90</v>
      </c>
      <c r="E95">
        <f t="shared" si="10"/>
        <v>0</v>
      </c>
      <c r="G95">
        <v>21700</v>
      </c>
      <c r="H95">
        <f t="shared" si="11"/>
        <v>22</v>
      </c>
      <c r="J95">
        <f t="shared" si="16"/>
        <v>90</v>
      </c>
      <c r="K95">
        <f t="shared" si="12"/>
        <v>0</v>
      </c>
      <c r="M95">
        <v>16000</v>
      </c>
      <c r="N95">
        <f t="shared" si="13"/>
        <v>16</v>
      </c>
      <c r="P95">
        <f t="shared" si="17"/>
        <v>90</v>
      </c>
      <c r="Q95">
        <f t="shared" si="14"/>
        <v>0</v>
      </c>
    </row>
    <row r="96" spans="1:17" x14ac:dyDescent="0.3">
      <c r="A96">
        <v>26100</v>
      </c>
      <c r="B96">
        <f t="shared" si="9"/>
        <v>26</v>
      </c>
      <c r="D96">
        <f t="shared" si="15"/>
        <v>91</v>
      </c>
      <c r="E96">
        <f t="shared" si="10"/>
        <v>1</v>
      </c>
      <c r="G96">
        <v>19800</v>
      </c>
      <c r="H96">
        <f t="shared" si="11"/>
        <v>20</v>
      </c>
      <c r="J96">
        <f t="shared" si="16"/>
        <v>91</v>
      </c>
      <c r="K96">
        <f t="shared" si="12"/>
        <v>0</v>
      </c>
      <c r="M96">
        <v>24400</v>
      </c>
      <c r="N96">
        <f t="shared" si="13"/>
        <v>24</v>
      </c>
      <c r="P96">
        <f t="shared" si="17"/>
        <v>91</v>
      </c>
      <c r="Q96">
        <f t="shared" si="14"/>
        <v>0</v>
      </c>
    </row>
    <row r="97" spans="1:17" x14ac:dyDescent="0.3">
      <c r="A97">
        <v>29300</v>
      </c>
      <c r="B97">
        <f t="shared" si="9"/>
        <v>29</v>
      </c>
      <c r="D97">
        <f t="shared" si="15"/>
        <v>92</v>
      </c>
      <c r="E97">
        <f t="shared" si="10"/>
        <v>0</v>
      </c>
      <c r="G97">
        <v>21700</v>
      </c>
      <c r="H97">
        <f t="shared" si="11"/>
        <v>22</v>
      </c>
      <c r="J97">
        <f t="shared" si="16"/>
        <v>92</v>
      </c>
      <c r="K97">
        <f t="shared" si="12"/>
        <v>0</v>
      </c>
      <c r="M97">
        <v>19500</v>
      </c>
      <c r="N97">
        <f t="shared" si="13"/>
        <v>20</v>
      </c>
      <c r="P97">
        <f t="shared" si="17"/>
        <v>92</v>
      </c>
      <c r="Q97">
        <f t="shared" si="14"/>
        <v>0</v>
      </c>
    </row>
    <row r="98" spans="1:17" x14ac:dyDescent="0.3">
      <c r="A98">
        <v>31700</v>
      </c>
      <c r="B98">
        <f t="shared" si="9"/>
        <v>32</v>
      </c>
      <c r="D98">
        <f t="shared" si="15"/>
        <v>93</v>
      </c>
      <c r="E98">
        <f t="shared" si="10"/>
        <v>1</v>
      </c>
      <c r="G98">
        <v>27600</v>
      </c>
      <c r="H98">
        <f t="shared" si="11"/>
        <v>28</v>
      </c>
      <c r="J98">
        <f t="shared" si="16"/>
        <v>93</v>
      </c>
      <c r="K98">
        <f t="shared" si="12"/>
        <v>0</v>
      </c>
      <c r="M98">
        <v>18200</v>
      </c>
      <c r="N98">
        <f t="shared" si="13"/>
        <v>18</v>
      </c>
      <c r="P98">
        <f t="shared" si="17"/>
        <v>93</v>
      </c>
      <c r="Q98">
        <f t="shared" si="14"/>
        <v>0</v>
      </c>
    </row>
    <row r="99" spans="1:17" x14ac:dyDescent="0.3">
      <c r="A99">
        <v>23500</v>
      </c>
      <c r="B99">
        <f t="shared" si="9"/>
        <v>24</v>
      </c>
      <c r="D99">
        <f t="shared" si="15"/>
        <v>94</v>
      </c>
      <c r="E99">
        <f t="shared" si="10"/>
        <v>1</v>
      </c>
      <c r="G99">
        <v>24200</v>
      </c>
      <c r="H99">
        <f t="shared" si="11"/>
        <v>24</v>
      </c>
      <c r="J99">
        <f t="shared" si="16"/>
        <v>94</v>
      </c>
      <c r="K99">
        <f t="shared" si="12"/>
        <v>0</v>
      </c>
      <c r="M99">
        <v>17900</v>
      </c>
      <c r="N99">
        <f t="shared" si="13"/>
        <v>18</v>
      </c>
      <c r="P99">
        <f t="shared" si="17"/>
        <v>94</v>
      </c>
      <c r="Q99">
        <f t="shared" si="14"/>
        <v>0</v>
      </c>
    </row>
    <row r="100" spans="1:17" x14ac:dyDescent="0.3">
      <c r="A100">
        <v>20400</v>
      </c>
      <c r="B100">
        <f t="shared" si="9"/>
        <v>20</v>
      </c>
      <c r="D100">
        <f t="shared" si="15"/>
        <v>95</v>
      </c>
      <c r="E100">
        <f t="shared" si="10"/>
        <v>1</v>
      </c>
      <c r="G100">
        <v>20300</v>
      </c>
      <c r="H100">
        <f t="shared" si="11"/>
        <v>20</v>
      </c>
      <c r="J100">
        <f t="shared" si="16"/>
        <v>95</v>
      </c>
      <c r="K100">
        <f t="shared" si="12"/>
        <v>0</v>
      </c>
      <c r="M100">
        <v>23000</v>
      </c>
      <c r="N100">
        <f t="shared" si="13"/>
        <v>23</v>
      </c>
      <c r="P100">
        <f t="shared" si="17"/>
        <v>95</v>
      </c>
      <c r="Q100">
        <f t="shared" si="14"/>
        <v>0</v>
      </c>
    </row>
    <row r="101" spans="1:17" x14ac:dyDescent="0.3">
      <c r="A101">
        <v>20300</v>
      </c>
      <c r="B101">
        <f t="shared" si="9"/>
        <v>20</v>
      </c>
      <c r="D101">
        <f t="shared" si="15"/>
        <v>96</v>
      </c>
      <c r="E101">
        <f t="shared" si="10"/>
        <v>0</v>
      </c>
      <c r="G101">
        <v>19600</v>
      </c>
      <c r="H101">
        <f t="shared" si="11"/>
        <v>20</v>
      </c>
      <c r="J101">
        <f t="shared" si="16"/>
        <v>96</v>
      </c>
      <c r="K101">
        <f t="shared" si="12"/>
        <v>0</v>
      </c>
      <c r="M101">
        <v>17500</v>
      </c>
      <c r="N101">
        <f t="shared" si="13"/>
        <v>18</v>
      </c>
      <c r="P101">
        <f t="shared" si="17"/>
        <v>96</v>
      </c>
      <c r="Q101">
        <f t="shared" si="14"/>
        <v>0</v>
      </c>
    </row>
    <row r="102" spans="1:17" x14ac:dyDescent="0.3">
      <c r="A102">
        <v>22000</v>
      </c>
      <c r="B102">
        <f t="shared" si="9"/>
        <v>22</v>
      </c>
      <c r="D102">
        <f t="shared" si="15"/>
        <v>97</v>
      </c>
      <c r="E102">
        <f t="shared" si="10"/>
        <v>0</v>
      </c>
      <c r="G102">
        <v>20400</v>
      </c>
      <c r="H102">
        <f t="shared" si="11"/>
        <v>20</v>
      </c>
      <c r="J102">
        <f t="shared" si="16"/>
        <v>97</v>
      </c>
      <c r="K102">
        <f t="shared" si="12"/>
        <v>0</v>
      </c>
      <c r="M102">
        <v>16000</v>
      </c>
      <c r="N102">
        <f t="shared" si="13"/>
        <v>16</v>
      </c>
      <c r="P102">
        <f t="shared" si="17"/>
        <v>97</v>
      </c>
      <c r="Q102">
        <f t="shared" si="14"/>
        <v>0</v>
      </c>
    </row>
    <row r="103" spans="1:17" x14ac:dyDescent="0.3">
      <c r="A103">
        <v>25800</v>
      </c>
      <c r="B103">
        <f t="shared" si="9"/>
        <v>26</v>
      </c>
      <c r="D103">
        <f t="shared" si="15"/>
        <v>98</v>
      </c>
      <c r="E103">
        <f t="shared" si="10"/>
        <v>1</v>
      </c>
      <c r="G103">
        <v>22600</v>
      </c>
      <c r="H103">
        <f t="shared" si="11"/>
        <v>23</v>
      </c>
      <c r="J103">
        <f t="shared" si="16"/>
        <v>98</v>
      </c>
      <c r="K103">
        <f t="shared" si="12"/>
        <v>0</v>
      </c>
      <c r="M103">
        <v>16100</v>
      </c>
      <c r="N103">
        <f t="shared" si="13"/>
        <v>16</v>
      </c>
      <c r="P103">
        <f t="shared" si="17"/>
        <v>98</v>
      </c>
      <c r="Q103">
        <f t="shared" si="14"/>
        <v>0</v>
      </c>
    </row>
    <row r="104" spans="1:17" x14ac:dyDescent="0.3">
      <c r="A104">
        <v>26900</v>
      </c>
      <c r="B104">
        <f t="shared" si="9"/>
        <v>27</v>
      </c>
      <c r="D104">
        <f t="shared" si="15"/>
        <v>99</v>
      </c>
      <c r="E104">
        <f t="shared" si="10"/>
        <v>1</v>
      </c>
      <c r="G104">
        <v>20800</v>
      </c>
      <c r="H104">
        <f t="shared" si="11"/>
        <v>21</v>
      </c>
      <c r="J104">
        <f t="shared" si="16"/>
        <v>99</v>
      </c>
      <c r="K104">
        <f t="shared" si="12"/>
        <v>0</v>
      </c>
      <c r="M104">
        <v>21400</v>
      </c>
      <c r="N104">
        <f t="shared" si="13"/>
        <v>21</v>
      </c>
      <c r="P104">
        <f t="shared" si="17"/>
        <v>99</v>
      </c>
      <c r="Q104">
        <f t="shared" si="14"/>
        <v>0</v>
      </c>
    </row>
    <row r="105" spans="1:17" x14ac:dyDescent="0.3">
      <c r="A105">
        <v>27000</v>
      </c>
      <c r="B105">
        <f t="shared" si="9"/>
        <v>27</v>
      </c>
      <c r="D105">
        <f t="shared" si="15"/>
        <v>100</v>
      </c>
      <c r="E105">
        <f t="shared" si="10"/>
        <v>0</v>
      </c>
      <c r="G105">
        <v>21700</v>
      </c>
      <c r="H105">
        <f t="shared" si="11"/>
        <v>22</v>
      </c>
      <c r="J105">
        <f t="shared" si="16"/>
        <v>100</v>
      </c>
      <c r="K105">
        <f t="shared" si="12"/>
        <v>0</v>
      </c>
      <c r="M105">
        <v>16800</v>
      </c>
      <c r="N105">
        <f t="shared" si="13"/>
        <v>17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1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2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1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5412-32B4-4CAE-9D5B-456E072F87DF}">
  <dimension ref="A1:Q260"/>
  <sheetViews>
    <sheetView topLeftCell="O10" workbookViewId="0">
      <selection activeCell="M26" sqref="M26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</v>
      </c>
      <c r="G2" t="s">
        <v>1</v>
      </c>
      <c r="H2">
        <v>10000</v>
      </c>
      <c r="M2" t="s">
        <v>1</v>
      </c>
      <c r="N2">
        <v>10000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402500</v>
      </c>
      <c r="B6">
        <f>ROUND(A6/$B$2, 0)</f>
        <v>403</v>
      </c>
      <c r="D6">
        <f>B3</f>
        <v>1</v>
      </c>
      <c r="E6">
        <f>COUNTIF($B$6:$B$1000006,D6)</f>
        <v>0</v>
      </c>
      <c r="G6">
        <v>1435300</v>
      </c>
      <c r="H6">
        <f>ROUND(G6/$H$2, 0)</f>
        <v>144</v>
      </c>
      <c r="J6">
        <f>H3</f>
        <v>1</v>
      </c>
      <c r="K6">
        <f>COUNTIF($H$6:$H$1000006,J6)</f>
        <v>0</v>
      </c>
      <c r="M6">
        <v>1191900</v>
      </c>
      <c r="N6">
        <f>ROUND(M6/$N$2, 0)</f>
        <v>119</v>
      </c>
      <c r="P6">
        <f>N3</f>
        <v>1</v>
      </c>
      <c r="Q6">
        <f>COUNTIF($N$6:$N$1000006,P6)</f>
        <v>0</v>
      </c>
    </row>
    <row r="7" spans="1:17" x14ac:dyDescent="0.3">
      <c r="A7">
        <v>438300</v>
      </c>
      <c r="B7">
        <f t="shared" ref="B7:B70" si="0">ROUND(A7/$B$2, 0)</f>
        <v>438</v>
      </c>
      <c r="D7">
        <f>D6+1</f>
        <v>2</v>
      </c>
      <c r="E7">
        <f t="shared" ref="E7:E70" si="1">COUNTIF($B$6:$B$1000006,D7)</f>
        <v>0</v>
      </c>
      <c r="G7">
        <v>1494200</v>
      </c>
      <c r="H7">
        <f t="shared" ref="H7:H70" si="2">ROUND(G7/$H$2, 0)</f>
        <v>149</v>
      </c>
      <c r="J7">
        <f>J6+1</f>
        <v>2</v>
      </c>
      <c r="K7">
        <f t="shared" ref="K7:K70" si="3">COUNTIF($H$6:$H$1000006,J7)</f>
        <v>0</v>
      </c>
      <c r="M7">
        <v>1213100</v>
      </c>
      <c r="N7">
        <f t="shared" ref="N7:N70" si="4">ROUND(M7/$N$2, 0)</f>
        <v>121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429400</v>
      </c>
      <c r="B8">
        <f t="shared" si="0"/>
        <v>429</v>
      </c>
      <c r="D8">
        <f t="shared" ref="D8:D71" si="6">D7+1</f>
        <v>3</v>
      </c>
      <c r="E8">
        <f t="shared" si="1"/>
        <v>0</v>
      </c>
      <c r="G8">
        <v>1134300</v>
      </c>
      <c r="H8">
        <f t="shared" si="2"/>
        <v>113</v>
      </c>
      <c r="J8">
        <f t="shared" ref="J8:J71" si="7">J7+1</f>
        <v>3</v>
      </c>
      <c r="K8">
        <f t="shared" si="3"/>
        <v>0</v>
      </c>
      <c r="M8">
        <v>1217700</v>
      </c>
      <c r="N8">
        <f t="shared" si="4"/>
        <v>122</v>
      </c>
      <c r="P8">
        <f t="shared" ref="P8:P71" si="8">P7+1</f>
        <v>3</v>
      </c>
      <c r="Q8">
        <f t="shared" si="5"/>
        <v>0</v>
      </c>
    </row>
    <row r="9" spans="1:17" x14ac:dyDescent="0.3">
      <c r="A9">
        <v>430100</v>
      </c>
      <c r="B9">
        <f t="shared" si="0"/>
        <v>430</v>
      </c>
      <c r="D9">
        <f t="shared" si="6"/>
        <v>4</v>
      </c>
      <c r="E9">
        <f t="shared" si="1"/>
        <v>0</v>
      </c>
      <c r="G9">
        <v>1110700</v>
      </c>
      <c r="H9">
        <f t="shared" si="2"/>
        <v>111</v>
      </c>
      <c r="J9">
        <f t="shared" si="7"/>
        <v>4</v>
      </c>
      <c r="K9">
        <f t="shared" si="3"/>
        <v>0</v>
      </c>
      <c r="M9">
        <v>1274500</v>
      </c>
      <c r="N9">
        <f t="shared" si="4"/>
        <v>127</v>
      </c>
      <c r="P9">
        <f t="shared" si="8"/>
        <v>4</v>
      </c>
      <c r="Q9">
        <f t="shared" si="5"/>
        <v>0</v>
      </c>
    </row>
    <row r="10" spans="1:17" x14ac:dyDescent="0.3">
      <c r="A10">
        <v>429700</v>
      </c>
      <c r="B10">
        <f t="shared" si="0"/>
        <v>430</v>
      </c>
      <c r="D10">
        <f t="shared" si="6"/>
        <v>5</v>
      </c>
      <c r="E10">
        <f t="shared" si="1"/>
        <v>0</v>
      </c>
      <c r="G10">
        <v>1107400</v>
      </c>
      <c r="H10">
        <f t="shared" si="2"/>
        <v>111</v>
      </c>
      <c r="J10">
        <f t="shared" si="7"/>
        <v>5</v>
      </c>
      <c r="K10">
        <f t="shared" si="3"/>
        <v>0</v>
      </c>
      <c r="M10">
        <v>1234000</v>
      </c>
      <c r="N10">
        <f t="shared" si="4"/>
        <v>123</v>
      </c>
      <c r="P10">
        <f t="shared" si="8"/>
        <v>5</v>
      </c>
      <c r="Q10">
        <f t="shared" si="5"/>
        <v>0</v>
      </c>
    </row>
    <row r="11" spans="1:17" x14ac:dyDescent="0.3">
      <c r="A11">
        <v>431700</v>
      </c>
      <c r="B11">
        <f t="shared" si="0"/>
        <v>432</v>
      </c>
      <c r="D11">
        <f t="shared" si="6"/>
        <v>6</v>
      </c>
      <c r="E11">
        <f t="shared" si="1"/>
        <v>0</v>
      </c>
      <c r="G11">
        <v>1104600</v>
      </c>
      <c r="H11">
        <f t="shared" si="2"/>
        <v>110</v>
      </c>
      <c r="J11">
        <f t="shared" si="7"/>
        <v>6</v>
      </c>
      <c r="K11">
        <f t="shared" si="3"/>
        <v>0</v>
      </c>
      <c r="M11">
        <v>1208800</v>
      </c>
      <c r="N11">
        <f t="shared" si="4"/>
        <v>121</v>
      </c>
      <c r="P11">
        <f t="shared" si="8"/>
        <v>6</v>
      </c>
      <c r="Q11">
        <f t="shared" si="5"/>
        <v>0</v>
      </c>
    </row>
    <row r="12" spans="1:17" x14ac:dyDescent="0.3">
      <c r="A12">
        <v>439100</v>
      </c>
      <c r="B12">
        <f t="shared" si="0"/>
        <v>439</v>
      </c>
      <c r="D12">
        <f t="shared" si="6"/>
        <v>7</v>
      </c>
      <c r="E12">
        <f t="shared" si="1"/>
        <v>0</v>
      </c>
      <c r="G12">
        <v>1181900</v>
      </c>
      <c r="H12">
        <f t="shared" si="2"/>
        <v>118</v>
      </c>
      <c r="J12">
        <f t="shared" si="7"/>
        <v>7</v>
      </c>
      <c r="K12">
        <f t="shared" si="3"/>
        <v>0</v>
      </c>
      <c r="M12">
        <v>1205400</v>
      </c>
      <c r="N12">
        <f t="shared" si="4"/>
        <v>121</v>
      </c>
      <c r="P12">
        <f t="shared" si="8"/>
        <v>7</v>
      </c>
      <c r="Q12">
        <f t="shared" si="5"/>
        <v>0</v>
      </c>
    </row>
    <row r="13" spans="1:17" x14ac:dyDescent="0.3">
      <c r="A13">
        <v>418000</v>
      </c>
      <c r="B13">
        <f t="shared" si="0"/>
        <v>418</v>
      </c>
      <c r="D13">
        <f t="shared" si="6"/>
        <v>8</v>
      </c>
      <c r="E13">
        <f t="shared" si="1"/>
        <v>0</v>
      </c>
      <c r="G13">
        <v>1237800</v>
      </c>
      <c r="H13">
        <f t="shared" si="2"/>
        <v>124</v>
      </c>
      <c r="J13">
        <f t="shared" si="7"/>
        <v>8</v>
      </c>
      <c r="K13">
        <f t="shared" si="3"/>
        <v>0</v>
      </c>
      <c r="M13">
        <v>1211800</v>
      </c>
      <c r="N13">
        <f t="shared" si="4"/>
        <v>121</v>
      </c>
      <c r="P13">
        <f t="shared" si="8"/>
        <v>8</v>
      </c>
      <c r="Q13">
        <f t="shared" si="5"/>
        <v>0</v>
      </c>
    </row>
    <row r="14" spans="1:17" x14ac:dyDescent="0.3">
      <c r="A14">
        <v>420200</v>
      </c>
      <c r="B14">
        <f t="shared" si="0"/>
        <v>420</v>
      </c>
      <c r="D14">
        <f t="shared" si="6"/>
        <v>9</v>
      </c>
      <c r="E14">
        <f t="shared" si="1"/>
        <v>0</v>
      </c>
      <c r="G14">
        <v>1291000</v>
      </c>
      <c r="H14">
        <f t="shared" si="2"/>
        <v>129</v>
      </c>
      <c r="J14">
        <f t="shared" si="7"/>
        <v>9</v>
      </c>
      <c r="K14">
        <f t="shared" si="3"/>
        <v>0</v>
      </c>
      <c r="M14">
        <v>1209800</v>
      </c>
      <c r="N14">
        <f t="shared" si="4"/>
        <v>121</v>
      </c>
      <c r="P14">
        <f t="shared" si="8"/>
        <v>9</v>
      </c>
      <c r="Q14">
        <f t="shared" si="5"/>
        <v>0</v>
      </c>
    </row>
    <row r="15" spans="1:17" x14ac:dyDescent="0.3">
      <c r="A15">
        <v>436300</v>
      </c>
      <c r="B15">
        <f t="shared" si="0"/>
        <v>436</v>
      </c>
      <c r="D15">
        <f t="shared" si="6"/>
        <v>10</v>
      </c>
      <c r="E15">
        <f t="shared" si="1"/>
        <v>0</v>
      </c>
      <c r="G15">
        <v>1250400</v>
      </c>
      <c r="H15">
        <f t="shared" si="2"/>
        <v>125</v>
      </c>
      <c r="J15">
        <f t="shared" si="7"/>
        <v>10</v>
      </c>
      <c r="K15">
        <f t="shared" si="3"/>
        <v>0</v>
      </c>
      <c r="M15">
        <v>1207100</v>
      </c>
      <c r="N15">
        <f t="shared" si="4"/>
        <v>121</v>
      </c>
      <c r="P15">
        <f t="shared" si="8"/>
        <v>10</v>
      </c>
      <c r="Q15">
        <f t="shared" si="5"/>
        <v>0</v>
      </c>
    </row>
    <row r="16" spans="1:17" x14ac:dyDescent="0.3">
      <c r="A16">
        <v>438600</v>
      </c>
      <c r="B16">
        <f t="shared" si="0"/>
        <v>439</v>
      </c>
      <c r="D16">
        <f t="shared" si="6"/>
        <v>11</v>
      </c>
      <c r="E16">
        <f t="shared" si="1"/>
        <v>0</v>
      </c>
      <c r="G16">
        <v>1179300</v>
      </c>
      <c r="H16">
        <f t="shared" si="2"/>
        <v>118</v>
      </c>
      <c r="J16">
        <f t="shared" si="7"/>
        <v>11</v>
      </c>
      <c r="K16">
        <f t="shared" si="3"/>
        <v>0</v>
      </c>
      <c r="M16">
        <v>1264400</v>
      </c>
      <c r="N16">
        <f t="shared" si="4"/>
        <v>126</v>
      </c>
      <c r="P16">
        <f t="shared" si="8"/>
        <v>11</v>
      </c>
      <c r="Q16">
        <f t="shared" si="5"/>
        <v>0</v>
      </c>
    </row>
    <row r="17" spans="1:17" x14ac:dyDescent="0.3">
      <c r="A17">
        <v>428500</v>
      </c>
      <c r="B17">
        <f t="shared" si="0"/>
        <v>429</v>
      </c>
      <c r="D17">
        <f t="shared" si="6"/>
        <v>12</v>
      </c>
      <c r="E17">
        <f t="shared" si="1"/>
        <v>0</v>
      </c>
      <c r="G17">
        <v>1293200</v>
      </c>
      <c r="H17">
        <f t="shared" si="2"/>
        <v>129</v>
      </c>
      <c r="J17">
        <f t="shared" si="7"/>
        <v>12</v>
      </c>
      <c r="K17">
        <f t="shared" si="3"/>
        <v>0</v>
      </c>
      <c r="M17">
        <v>1296000</v>
      </c>
      <c r="N17">
        <f t="shared" si="4"/>
        <v>130</v>
      </c>
      <c r="P17">
        <f t="shared" si="8"/>
        <v>12</v>
      </c>
      <c r="Q17">
        <f t="shared" si="5"/>
        <v>0</v>
      </c>
    </row>
    <row r="18" spans="1:17" x14ac:dyDescent="0.3">
      <c r="A18">
        <v>512200</v>
      </c>
      <c r="B18">
        <f t="shared" si="0"/>
        <v>512</v>
      </c>
      <c r="D18">
        <f t="shared" si="6"/>
        <v>13</v>
      </c>
      <c r="E18">
        <f t="shared" si="1"/>
        <v>0</v>
      </c>
      <c r="G18">
        <v>1265100</v>
      </c>
      <c r="H18">
        <f t="shared" si="2"/>
        <v>127</v>
      </c>
      <c r="J18">
        <f t="shared" si="7"/>
        <v>13</v>
      </c>
      <c r="K18">
        <f t="shared" si="3"/>
        <v>0</v>
      </c>
      <c r="M18">
        <v>1265000</v>
      </c>
      <c r="N18">
        <f t="shared" si="4"/>
        <v>127</v>
      </c>
      <c r="P18">
        <f t="shared" si="8"/>
        <v>13</v>
      </c>
      <c r="Q18">
        <f t="shared" si="5"/>
        <v>0</v>
      </c>
    </row>
    <row r="19" spans="1:17" x14ac:dyDescent="0.3">
      <c r="A19">
        <v>308700</v>
      </c>
      <c r="B19">
        <f t="shared" si="0"/>
        <v>309</v>
      </c>
      <c r="D19">
        <f t="shared" si="6"/>
        <v>14</v>
      </c>
      <c r="E19">
        <f t="shared" si="1"/>
        <v>0</v>
      </c>
      <c r="G19">
        <v>1216500</v>
      </c>
      <c r="H19">
        <f t="shared" si="2"/>
        <v>122</v>
      </c>
      <c r="J19">
        <f t="shared" si="7"/>
        <v>14</v>
      </c>
      <c r="K19">
        <f t="shared" si="3"/>
        <v>0</v>
      </c>
      <c r="M19">
        <v>1212100</v>
      </c>
      <c r="N19">
        <f t="shared" si="4"/>
        <v>121</v>
      </c>
      <c r="P19">
        <f t="shared" si="8"/>
        <v>14</v>
      </c>
      <c r="Q19">
        <f t="shared" si="5"/>
        <v>0</v>
      </c>
    </row>
    <row r="20" spans="1:17" x14ac:dyDescent="0.3">
      <c r="A20">
        <v>206100</v>
      </c>
      <c r="B20">
        <f t="shared" si="0"/>
        <v>206</v>
      </c>
      <c r="D20">
        <f t="shared" si="6"/>
        <v>15</v>
      </c>
      <c r="E20">
        <f t="shared" si="1"/>
        <v>0</v>
      </c>
      <c r="G20">
        <v>1188200</v>
      </c>
      <c r="H20">
        <f t="shared" si="2"/>
        <v>119</v>
      </c>
      <c r="J20">
        <f t="shared" si="7"/>
        <v>15</v>
      </c>
      <c r="K20">
        <f t="shared" si="3"/>
        <v>0</v>
      </c>
      <c r="M20">
        <v>1211200</v>
      </c>
      <c r="N20">
        <f t="shared" si="4"/>
        <v>121</v>
      </c>
      <c r="P20">
        <f t="shared" si="8"/>
        <v>15</v>
      </c>
      <c r="Q20">
        <f t="shared" si="5"/>
        <v>0</v>
      </c>
    </row>
    <row r="21" spans="1:17" x14ac:dyDescent="0.3">
      <c r="A21">
        <v>202200</v>
      </c>
      <c r="B21">
        <f t="shared" si="0"/>
        <v>202</v>
      </c>
      <c r="D21">
        <f t="shared" si="6"/>
        <v>16</v>
      </c>
      <c r="E21">
        <f t="shared" si="1"/>
        <v>0</v>
      </c>
      <c r="G21">
        <v>1198700</v>
      </c>
      <c r="H21">
        <f t="shared" si="2"/>
        <v>120</v>
      </c>
      <c r="J21">
        <f t="shared" si="7"/>
        <v>16</v>
      </c>
      <c r="K21">
        <f t="shared" si="3"/>
        <v>0</v>
      </c>
      <c r="M21">
        <v>1211200</v>
      </c>
      <c r="N21">
        <f t="shared" si="4"/>
        <v>121</v>
      </c>
      <c r="P21">
        <f t="shared" si="8"/>
        <v>16</v>
      </c>
      <c r="Q21">
        <f t="shared" si="5"/>
        <v>0</v>
      </c>
    </row>
    <row r="22" spans="1:17" x14ac:dyDescent="0.3">
      <c r="A22">
        <v>209400</v>
      </c>
      <c r="B22">
        <f t="shared" si="0"/>
        <v>209</v>
      </c>
      <c r="D22">
        <f t="shared" si="6"/>
        <v>17</v>
      </c>
      <c r="E22">
        <f t="shared" si="1"/>
        <v>0</v>
      </c>
      <c r="G22">
        <v>1176900</v>
      </c>
      <c r="H22">
        <f t="shared" si="2"/>
        <v>118</v>
      </c>
      <c r="J22">
        <f t="shared" si="7"/>
        <v>17</v>
      </c>
      <c r="K22">
        <f t="shared" si="3"/>
        <v>0</v>
      </c>
      <c r="M22">
        <v>1265000</v>
      </c>
      <c r="N22">
        <f t="shared" si="4"/>
        <v>127</v>
      </c>
      <c r="P22">
        <f t="shared" si="8"/>
        <v>17</v>
      </c>
      <c r="Q22">
        <f t="shared" si="5"/>
        <v>0</v>
      </c>
    </row>
    <row r="23" spans="1:17" x14ac:dyDescent="0.3">
      <c r="A23">
        <v>196000</v>
      </c>
      <c r="B23">
        <f t="shared" si="0"/>
        <v>196</v>
      </c>
      <c r="D23">
        <f t="shared" si="6"/>
        <v>18</v>
      </c>
      <c r="E23">
        <f t="shared" si="1"/>
        <v>0</v>
      </c>
      <c r="G23">
        <v>1191400</v>
      </c>
      <c r="H23">
        <f t="shared" si="2"/>
        <v>119</v>
      </c>
      <c r="J23">
        <f t="shared" si="7"/>
        <v>18</v>
      </c>
      <c r="K23">
        <f t="shared" si="3"/>
        <v>0</v>
      </c>
      <c r="M23">
        <v>1218700</v>
      </c>
      <c r="N23">
        <f t="shared" si="4"/>
        <v>122</v>
      </c>
      <c r="P23">
        <f t="shared" si="8"/>
        <v>18</v>
      </c>
      <c r="Q23">
        <f t="shared" si="5"/>
        <v>0</v>
      </c>
    </row>
    <row r="24" spans="1:17" x14ac:dyDescent="0.3">
      <c r="A24">
        <v>191700</v>
      </c>
      <c r="B24">
        <f t="shared" si="0"/>
        <v>192</v>
      </c>
      <c r="D24">
        <f t="shared" si="6"/>
        <v>19</v>
      </c>
      <c r="E24">
        <f t="shared" si="1"/>
        <v>0</v>
      </c>
      <c r="G24">
        <v>1180100</v>
      </c>
      <c r="H24">
        <f t="shared" si="2"/>
        <v>118</v>
      </c>
      <c r="J24">
        <f t="shared" si="7"/>
        <v>19</v>
      </c>
      <c r="K24">
        <f t="shared" si="3"/>
        <v>0</v>
      </c>
      <c r="M24">
        <v>1209800</v>
      </c>
      <c r="N24">
        <f t="shared" si="4"/>
        <v>121</v>
      </c>
      <c r="P24">
        <f t="shared" si="8"/>
        <v>19</v>
      </c>
      <c r="Q24">
        <f t="shared" si="5"/>
        <v>0</v>
      </c>
    </row>
    <row r="25" spans="1:17" x14ac:dyDescent="0.3">
      <c r="A25">
        <v>190700</v>
      </c>
      <c r="B25">
        <f t="shared" si="0"/>
        <v>191</v>
      </c>
      <c r="D25">
        <f t="shared" si="6"/>
        <v>20</v>
      </c>
      <c r="E25">
        <f t="shared" si="1"/>
        <v>0</v>
      </c>
      <c r="G25">
        <v>1396200</v>
      </c>
      <c r="H25">
        <f t="shared" si="2"/>
        <v>140</v>
      </c>
      <c r="J25">
        <f t="shared" si="7"/>
        <v>20</v>
      </c>
      <c r="K25">
        <f t="shared" si="3"/>
        <v>0</v>
      </c>
      <c r="M25">
        <v>1206000</v>
      </c>
      <c r="N25">
        <f t="shared" si="4"/>
        <v>121</v>
      </c>
      <c r="P25">
        <f t="shared" si="8"/>
        <v>20</v>
      </c>
      <c r="Q25">
        <f t="shared" si="5"/>
        <v>0</v>
      </c>
    </row>
    <row r="26" spans="1:17" x14ac:dyDescent="0.3">
      <c r="A26">
        <v>191100</v>
      </c>
      <c r="B26">
        <f t="shared" si="0"/>
        <v>191</v>
      </c>
      <c r="D26">
        <f t="shared" si="6"/>
        <v>21</v>
      </c>
      <c r="E26">
        <f t="shared" si="1"/>
        <v>0</v>
      </c>
      <c r="G26">
        <v>1679900</v>
      </c>
      <c r="H26">
        <f t="shared" si="2"/>
        <v>168</v>
      </c>
      <c r="J26">
        <f t="shared" si="7"/>
        <v>21</v>
      </c>
      <c r="K26">
        <f t="shared" si="3"/>
        <v>0</v>
      </c>
      <c r="M26">
        <v>1216600</v>
      </c>
      <c r="N26">
        <f t="shared" si="4"/>
        <v>122</v>
      </c>
      <c r="P26">
        <f t="shared" si="8"/>
        <v>21</v>
      </c>
      <c r="Q26">
        <f t="shared" si="5"/>
        <v>0</v>
      </c>
    </row>
    <row r="27" spans="1:17" x14ac:dyDescent="0.3">
      <c r="A27">
        <v>197500</v>
      </c>
      <c r="B27">
        <f t="shared" si="0"/>
        <v>198</v>
      </c>
      <c r="D27">
        <f t="shared" si="6"/>
        <v>22</v>
      </c>
      <c r="E27">
        <f t="shared" si="1"/>
        <v>0</v>
      </c>
      <c r="G27">
        <v>1192800</v>
      </c>
      <c r="H27">
        <f t="shared" si="2"/>
        <v>119</v>
      </c>
      <c r="J27">
        <f t="shared" si="7"/>
        <v>22</v>
      </c>
      <c r="K27">
        <f t="shared" si="3"/>
        <v>0</v>
      </c>
      <c r="M27">
        <v>1218000</v>
      </c>
      <c r="N27">
        <f t="shared" si="4"/>
        <v>122</v>
      </c>
      <c r="P27">
        <f t="shared" si="8"/>
        <v>22</v>
      </c>
      <c r="Q27">
        <f t="shared" si="5"/>
        <v>0</v>
      </c>
    </row>
    <row r="28" spans="1:17" x14ac:dyDescent="0.3">
      <c r="A28">
        <v>192800</v>
      </c>
      <c r="B28">
        <f t="shared" si="0"/>
        <v>193</v>
      </c>
      <c r="D28">
        <f t="shared" si="6"/>
        <v>23</v>
      </c>
      <c r="E28">
        <f t="shared" si="1"/>
        <v>0</v>
      </c>
      <c r="G28">
        <v>1177800</v>
      </c>
      <c r="H28">
        <f t="shared" si="2"/>
        <v>118</v>
      </c>
      <c r="J28">
        <f t="shared" si="7"/>
        <v>23</v>
      </c>
      <c r="K28">
        <f t="shared" si="3"/>
        <v>0</v>
      </c>
      <c r="M28">
        <v>1204500</v>
      </c>
      <c r="N28">
        <f t="shared" si="4"/>
        <v>120</v>
      </c>
      <c r="P28">
        <f t="shared" si="8"/>
        <v>23</v>
      </c>
      <c r="Q28">
        <f t="shared" si="5"/>
        <v>0</v>
      </c>
    </row>
    <row r="29" spans="1:17" x14ac:dyDescent="0.3">
      <c r="A29">
        <v>191200</v>
      </c>
      <c r="B29">
        <f t="shared" si="0"/>
        <v>191</v>
      </c>
      <c r="D29">
        <f t="shared" si="6"/>
        <v>24</v>
      </c>
      <c r="E29">
        <f t="shared" si="1"/>
        <v>0</v>
      </c>
      <c r="G29">
        <v>1203800</v>
      </c>
      <c r="H29">
        <f t="shared" si="2"/>
        <v>120</v>
      </c>
      <c r="J29">
        <f t="shared" si="7"/>
        <v>24</v>
      </c>
      <c r="K29">
        <f t="shared" si="3"/>
        <v>0</v>
      </c>
      <c r="M29">
        <v>1211000</v>
      </c>
      <c r="N29">
        <f t="shared" si="4"/>
        <v>121</v>
      </c>
      <c r="P29">
        <f t="shared" si="8"/>
        <v>24</v>
      </c>
      <c r="Q29">
        <f t="shared" si="5"/>
        <v>0</v>
      </c>
    </row>
    <row r="30" spans="1:17" x14ac:dyDescent="0.3">
      <c r="A30">
        <v>191000</v>
      </c>
      <c r="B30">
        <f t="shared" si="0"/>
        <v>191</v>
      </c>
      <c r="D30">
        <f t="shared" si="6"/>
        <v>25</v>
      </c>
      <c r="E30">
        <f t="shared" si="1"/>
        <v>0</v>
      </c>
      <c r="G30">
        <v>1197600</v>
      </c>
      <c r="H30">
        <f t="shared" si="2"/>
        <v>120</v>
      </c>
      <c r="J30">
        <f t="shared" si="7"/>
        <v>25</v>
      </c>
      <c r="K30">
        <f t="shared" si="3"/>
        <v>0</v>
      </c>
      <c r="M30">
        <v>1204900</v>
      </c>
      <c r="N30">
        <f t="shared" si="4"/>
        <v>120</v>
      </c>
      <c r="P30">
        <f t="shared" si="8"/>
        <v>25</v>
      </c>
      <c r="Q30">
        <f t="shared" si="5"/>
        <v>0</v>
      </c>
    </row>
    <row r="31" spans="1:17" x14ac:dyDescent="0.3">
      <c r="A31">
        <v>190400</v>
      </c>
      <c r="B31">
        <f t="shared" si="0"/>
        <v>190</v>
      </c>
      <c r="D31">
        <f t="shared" si="6"/>
        <v>26</v>
      </c>
      <c r="E31">
        <f t="shared" si="1"/>
        <v>0</v>
      </c>
      <c r="G31">
        <v>1197100</v>
      </c>
      <c r="H31">
        <f t="shared" si="2"/>
        <v>120</v>
      </c>
      <c r="J31">
        <f t="shared" si="7"/>
        <v>26</v>
      </c>
      <c r="K31">
        <f t="shared" si="3"/>
        <v>0</v>
      </c>
      <c r="M31">
        <v>1212000</v>
      </c>
      <c r="N31">
        <f t="shared" si="4"/>
        <v>121</v>
      </c>
      <c r="P31">
        <f t="shared" si="8"/>
        <v>26</v>
      </c>
      <c r="Q31">
        <f t="shared" si="5"/>
        <v>0</v>
      </c>
    </row>
    <row r="32" spans="1:17" x14ac:dyDescent="0.3">
      <c r="A32">
        <v>200200</v>
      </c>
      <c r="B32">
        <f t="shared" si="0"/>
        <v>200</v>
      </c>
      <c r="D32">
        <f t="shared" si="6"/>
        <v>27</v>
      </c>
      <c r="E32">
        <f t="shared" si="1"/>
        <v>0</v>
      </c>
      <c r="G32">
        <v>1195200</v>
      </c>
      <c r="H32">
        <f t="shared" si="2"/>
        <v>120</v>
      </c>
      <c r="J32">
        <f t="shared" si="7"/>
        <v>27</v>
      </c>
      <c r="K32">
        <f t="shared" si="3"/>
        <v>0</v>
      </c>
      <c r="M32">
        <v>1214200</v>
      </c>
      <c r="N32">
        <f t="shared" si="4"/>
        <v>121</v>
      </c>
      <c r="P32">
        <f t="shared" si="8"/>
        <v>27</v>
      </c>
      <c r="Q32">
        <f t="shared" si="5"/>
        <v>0</v>
      </c>
    </row>
    <row r="33" spans="1:17" x14ac:dyDescent="0.3">
      <c r="A33">
        <v>194900</v>
      </c>
      <c r="B33">
        <f t="shared" si="0"/>
        <v>195</v>
      </c>
      <c r="D33">
        <f t="shared" si="6"/>
        <v>28</v>
      </c>
      <c r="E33">
        <f t="shared" si="1"/>
        <v>0</v>
      </c>
      <c r="G33">
        <v>1183500</v>
      </c>
      <c r="H33">
        <f t="shared" si="2"/>
        <v>118</v>
      </c>
      <c r="J33">
        <f t="shared" si="7"/>
        <v>28</v>
      </c>
      <c r="K33">
        <f t="shared" si="3"/>
        <v>0</v>
      </c>
      <c r="M33">
        <v>1175000</v>
      </c>
      <c r="N33">
        <f t="shared" si="4"/>
        <v>118</v>
      </c>
      <c r="P33">
        <f t="shared" si="8"/>
        <v>28</v>
      </c>
      <c r="Q33">
        <f t="shared" si="5"/>
        <v>0</v>
      </c>
    </row>
    <row r="34" spans="1:17" x14ac:dyDescent="0.3">
      <c r="A34">
        <v>193800</v>
      </c>
      <c r="B34">
        <f t="shared" si="0"/>
        <v>194</v>
      </c>
      <c r="D34">
        <f t="shared" si="6"/>
        <v>29</v>
      </c>
      <c r="E34">
        <f t="shared" si="1"/>
        <v>0</v>
      </c>
      <c r="G34">
        <v>1194600</v>
      </c>
      <c r="H34">
        <f t="shared" si="2"/>
        <v>119</v>
      </c>
      <c r="J34">
        <f t="shared" si="7"/>
        <v>29</v>
      </c>
      <c r="K34">
        <f t="shared" si="3"/>
        <v>0</v>
      </c>
      <c r="M34">
        <v>1177400</v>
      </c>
      <c r="N34">
        <f t="shared" si="4"/>
        <v>118</v>
      </c>
      <c r="P34">
        <f t="shared" si="8"/>
        <v>29</v>
      </c>
      <c r="Q34">
        <f t="shared" si="5"/>
        <v>0</v>
      </c>
    </row>
    <row r="35" spans="1:17" x14ac:dyDescent="0.3">
      <c r="A35">
        <v>191000</v>
      </c>
      <c r="B35">
        <f t="shared" si="0"/>
        <v>191</v>
      </c>
      <c r="D35">
        <f t="shared" si="6"/>
        <v>30</v>
      </c>
      <c r="E35">
        <f t="shared" si="1"/>
        <v>0</v>
      </c>
      <c r="G35">
        <v>1196000</v>
      </c>
      <c r="H35">
        <f t="shared" si="2"/>
        <v>120</v>
      </c>
      <c r="J35">
        <f t="shared" si="7"/>
        <v>30</v>
      </c>
      <c r="K35">
        <f t="shared" si="3"/>
        <v>0</v>
      </c>
      <c r="M35">
        <v>1175000</v>
      </c>
      <c r="N35">
        <f t="shared" si="4"/>
        <v>118</v>
      </c>
      <c r="P35">
        <f t="shared" si="8"/>
        <v>30</v>
      </c>
      <c r="Q35">
        <f t="shared" si="5"/>
        <v>0</v>
      </c>
    </row>
    <row r="36" spans="1:17" x14ac:dyDescent="0.3">
      <c r="A36">
        <v>190000</v>
      </c>
      <c r="B36">
        <f t="shared" si="0"/>
        <v>190</v>
      </c>
      <c r="D36">
        <f t="shared" si="6"/>
        <v>31</v>
      </c>
      <c r="E36">
        <f t="shared" si="1"/>
        <v>0</v>
      </c>
      <c r="G36">
        <v>1182900</v>
      </c>
      <c r="H36">
        <f t="shared" si="2"/>
        <v>118</v>
      </c>
      <c r="J36">
        <f t="shared" si="7"/>
        <v>31</v>
      </c>
      <c r="K36">
        <f t="shared" si="3"/>
        <v>0</v>
      </c>
      <c r="M36">
        <v>1205900</v>
      </c>
      <c r="N36">
        <f t="shared" si="4"/>
        <v>121</v>
      </c>
      <c r="P36">
        <f t="shared" si="8"/>
        <v>31</v>
      </c>
      <c r="Q36">
        <f t="shared" si="5"/>
        <v>0</v>
      </c>
    </row>
    <row r="37" spans="1:17" x14ac:dyDescent="0.3">
      <c r="A37">
        <v>203600</v>
      </c>
      <c r="B37">
        <f t="shared" si="0"/>
        <v>204</v>
      </c>
      <c r="D37">
        <f t="shared" si="6"/>
        <v>32</v>
      </c>
      <c r="E37">
        <f t="shared" si="1"/>
        <v>0</v>
      </c>
      <c r="G37">
        <v>1194000</v>
      </c>
      <c r="H37">
        <f t="shared" si="2"/>
        <v>119</v>
      </c>
      <c r="J37">
        <f t="shared" si="7"/>
        <v>32</v>
      </c>
      <c r="K37">
        <f t="shared" si="3"/>
        <v>0</v>
      </c>
      <c r="M37">
        <v>1224300</v>
      </c>
      <c r="N37">
        <f t="shared" si="4"/>
        <v>122</v>
      </c>
      <c r="P37">
        <f t="shared" si="8"/>
        <v>32</v>
      </c>
      <c r="Q37">
        <f t="shared" si="5"/>
        <v>0</v>
      </c>
    </row>
    <row r="38" spans="1:17" x14ac:dyDescent="0.3">
      <c r="A38">
        <v>194700</v>
      </c>
      <c r="B38">
        <f t="shared" si="0"/>
        <v>195</v>
      </c>
      <c r="D38">
        <f t="shared" si="6"/>
        <v>33</v>
      </c>
      <c r="E38">
        <f t="shared" si="1"/>
        <v>0</v>
      </c>
      <c r="G38">
        <v>1184100</v>
      </c>
      <c r="H38">
        <f t="shared" si="2"/>
        <v>118</v>
      </c>
      <c r="J38">
        <f t="shared" si="7"/>
        <v>33</v>
      </c>
      <c r="K38">
        <f t="shared" si="3"/>
        <v>0</v>
      </c>
      <c r="M38">
        <v>1177400</v>
      </c>
      <c r="N38">
        <f t="shared" si="4"/>
        <v>118</v>
      </c>
      <c r="P38">
        <f t="shared" si="8"/>
        <v>33</v>
      </c>
      <c r="Q38">
        <f t="shared" si="5"/>
        <v>0</v>
      </c>
    </row>
    <row r="39" spans="1:17" x14ac:dyDescent="0.3">
      <c r="A39">
        <v>196500</v>
      </c>
      <c r="B39">
        <f t="shared" si="0"/>
        <v>197</v>
      </c>
      <c r="D39">
        <f t="shared" si="6"/>
        <v>34</v>
      </c>
      <c r="E39">
        <f t="shared" si="1"/>
        <v>0</v>
      </c>
      <c r="G39">
        <v>1196600</v>
      </c>
      <c r="H39">
        <f t="shared" si="2"/>
        <v>120</v>
      </c>
      <c r="J39">
        <f t="shared" si="7"/>
        <v>34</v>
      </c>
      <c r="K39">
        <f t="shared" si="3"/>
        <v>0</v>
      </c>
      <c r="M39">
        <v>1172000</v>
      </c>
      <c r="N39">
        <f t="shared" si="4"/>
        <v>117</v>
      </c>
      <c r="P39">
        <f t="shared" si="8"/>
        <v>34</v>
      </c>
      <c r="Q39">
        <f t="shared" si="5"/>
        <v>0</v>
      </c>
    </row>
    <row r="40" spans="1:17" x14ac:dyDescent="0.3">
      <c r="A40">
        <v>191900</v>
      </c>
      <c r="B40">
        <f t="shared" si="0"/>
        <v>192</v>
      </c>
      <c r="D40">
        <f t="shared" si="6"/>
        <v>35</v>
      </c>
      <c r="E40">
        <f t="shared" si="1"/>
        <v>0</v>
      </c>
      <c r="G40">
        <v>1307600</v>
      </c>
      <c r="H40">
        <f t="shared" si="2"/>
        <v>131</v>
      </c>
      <c r="J40">
        <f t="shared" si="7"/>
        <v>35</v>
      </c>
      <c r="K40">
        <f t="shared" si="3"/>
        <v>0</v>
      </c>
      <c r="M40">
        <v>1175900</v>
      </c>
      <c r="N40">
        <f t="shared" si="4"/>
        <v>118</v>
      </c>
      <c r="P40">
        <f t="shared" si="8"/>
        <v>35</v>
      </c>
      <c r="Q40">
        <f t="shared" si="5"/>
        <v>0</v>
      </c>
    </row>
    <row r="41" spans="1:17" x14ac:dyDescent="0.3">
      <c r="A41">
        <v>191400</v>
      </c>
      <c r="B41">
        <f t="shared" si="0"/>
        <v>191</v>
      </c>
      <c r="D41">
        <f t="shared" si="6"/>
        <v>36</v>
      </c>
      <c r="E41">
        <f t="shared" si="1"/>
        <v>0</v>
      </c>
      <c r="G41">
        <v>1186000</v>
      </c>
      <c r="H41">
        <f t="shared" si="2"/>
        <v>119</v>
      </c>
      <c r="J41">
        <f t="shared" si="7"/>
        <v>36</v>
      </c>
      <c r="K41">
        <f t="shared" si="3"/>
        <v>0</v>
      </c>
      <c r="M41">
        <v>1181800</v>
      </c>
      <c r="N41">
        <f t="shared" si="4"/>
        <v>118</v>
      </c>
      <c r="P41">
        <f t="shared" si="8"/>
        <v>36</v>
      </c>
      <c r="Q41">
        <f t="shared" si="5"/>
        <v>0</v>
      </c>
    </row>
    <row r="42" spans="1:17" x14ac:dyDescent="0.3">
      <c r="A42">
        <v>199300</v>
      </c>
      <c r="B42">
        <f t="shared" si="0"/>
        <v>199</v>
      </c>
      <c r="D42">
        <f t="shared" si="6"/>
        <v>37</v>
      </c>
      <c r="E42">
        <f t="shared" si="1"/>
        <v>0</v>
      </c>
      <c r="G42">
        <v>1176400</v>
      </c>
      <c r="H42">
        <f t="shared" si="2"/>
        <v>118</v>
      </c>
      <c r="J42">
        <f t="shared" si="7"/>
        <v>37</v>
      </c>
      <c r="K42">
        <f t="shared" si="3"/>
        <v>0</v>
      </c>
      <c r="M42">
        <v>1174700</v>
      </c>
      <c r="N42">
        <f t="shared" si="4"/>
        <v>117</v>
      </c>
      <c r="P42">
        <f t="shared" si="8"/>
        <v>37</v>
      </c>
      <c r="Q42">
        <f t="shared" si="5"/>
        <v>0</v>
      </c>
    </row>
    <row r="43" spans="1:17" x14ac:dyDescent="0.3">
      <c r="A43">
        <v>206200</v>
      </c>
      <c r="B43">
        <f t="shared" si="0"/>
        <v>206</v>
      </c>
      <c r="D43">
        <f t="shared" si="6"/>
        <v>38</v>
      </c>
      <c r="E43">
        <f t="shared" si="1"/>
        <v>0</v>
      </c>
      <c r="G43">
        <v>1179400</v>
      </c>
      <c r="H43">
        <f t="shared" si="2"/>
        <v>118</v>
      </c>
      <c r="J43">
        <f t="shared" si="7"/>
        <v>38</v>
      </c>
      <c r="K43">
        <f t="shared" si="3"/>
        <v>0</v>
      </c>
      <c r="M43">
        <v>1171000</v>
      </c>
      <c r="N43">
        <f t="shared" si="4"/>
        <v>117</v>
      </c>
      <c r="P43">
        <f t="shared" si="8"/>
        <v>38</v>
      </c>
      <c r="Q43">
        <f t="shared" si="5"/>
        <v>0</v>
      </c>
    </row>
    <row r="44" spans="1:17" x14ac:dyDescent="0.3">
      <c r="A44">
        <v>193800</v>
      </c>
      <c r="B44">
        <f t="shared" si="0"/>
        <v>194</v>
      </c>
      <c r="D44">
        <f t="shared" si="6"/>
        <v>39</v>
      </c>
      <c r="E44">
        <f t="shared" si="1"/>
        <v>0</v>
      </c>
      <c r="G44">
        <v>1193900</v>
      </c>
      <c r="H44">
        <f t="shared" si="2"/>
        <v>119</v>
      </c>
      <c r="J44">
        <f t="shared" si="7"/>
        <v>39</v>
      </c>
      <c r="K44">
        <f t="shared" si="3"/>
        <v>0</v>
      </c>
      <c r="M44">
        <v>1177300</v>
      </c>
      <c r="N44">
        <f t="shared" si="4"/>
        <v>118</v>
      </c>
      <c r="P44">
        <f t="shared" si="8"/>
        <v>39</v>
      </c>
      <c r="Q44">
        <f t="shared" si="5"/>
        <v>0</v>
      </c>
    </row>
    <row r="45" spans="1:17" x14ac:dyDescent="0.3">
      <c r="A45">
        <v>192400</v>
      </c>
      <c r="B45">
        <f t="shared" si="0"/>
        <v>192</v>
      </c>
      <c r="D45">
        <f t="shared" si="6"/>
        <v>40</v>
      </c>
      <c r="E45">
        <f t="shared" si="1"/>
        <v>0</v>
      </c>
      <c r="G45">
        <v>1188200</v>
      </c>
      <c r="H45">
        <f t="shared" si="2"/>
        <v>119</v>
      </c>
      <c r="J45">
        <f t="shared" si="7"/>
        <v>40</v>
      </c>
      <c r="K45">
        <f t="shared" si="3"/>
        <v>0</v>
      </c>
      <c r="M45">
        <v>1168700</v>
      </c>
      <c r="N45">
        <f t="shared" si="4"/>
        <v>117</v>
      </c>
      <c r="P45">
        <f t="shared" si="8"/>
        <v>40</v>
      </c>
      <c r="Q45">
        <f t="shared" si="5"/>
        <v>0</v>
      </c>
    </row>
    <row r="46" spans="1:17" x14ac:dyDescent="0.3">
      <c r="A46">
        <v>193300</v>
      </c>
      <c r="B46">
        <f t="shared" si="0"/>
        <v>193</v>
      </c>
      <c r="D46">
        <f t="shared" si="6"/>
        <v>41</v>
      </c>
      <c r="E46">
        <f t="shared" si="1"/>
        <v>0</v>
      </c>
      <c r="G46">
        <v>1193900</v>
      </c>
      <c r="H46">
        <f t="shared" si="2"/>
        <v>119</v>
      </c>
      <c r="J46">
        <f t="shared" si="7"/>
        <v>41</v>
      </c>
      <c r="K46">
        <f t="shared" si="3"/>
        <v>0</v>
      </c>
      <c r="M46">
        <v>1174600</v>
      </c>
      <c r="N46">
        <f t="shared" si="4"/>
        <v>117</v>
      </c>
      <c r="P46">
        <f t="shared" si="8"/>
        <v>41</v>
      </c>
      <c r="Q46">
        <f t="shared" si="5"/>
        <v>0</v>
      </c>
    </row>
    <row r="47" spans="1:17" x14ac:dyDescent="0.3">
      <c r="A47">
        <v>197200</v>
      </c>
      <c r="B47">
        <f t="shared" si="0"/>
        <v>197</v>
      </c>
      <c r="D47">
        <f t="shared" si="6"/>
        <v>42</v>
      </c>
      <c r="E47">
        <f t="shared" si="1"/>
        <v>0</v>
      </c>
      <c r="G47">
        <v>1165100</v>
      </c>
      <c r="H47">
        <f t="shared" si="2"/>
        <v>117</v>
      </c>
      <c r="J47">
        <f t="shared" si="7"/>
        <v>42</v>
      </c>
      <c r="K47">
        <f t="shared" si="3"/>
        <v>0</v>
      </c>
      <c r="M47">
        <v>1175300</v>
      </c>
      <c r="N47">
        <f t="shared" si="4"/>
        <v>118</v>
      </c>
      <c r="P47">
        <f t="shared" si="8"/>
        <v>42</v>
      </c>
      <c r="Q47">
        <f t="shared" si="5"/>
        <v>0</v>
      </c>
    </row>
    <row r="48" spans="1:17" x14ac:dyDescent="0.3">
      <c r="A48">
        <v>193500</v>
      </c>
      <c r="B48">
        <f t="shared" si="0"/>
        <v>194</v>
      </c>
      <c r="D48">
        <f t="shared" si="6"/>
        <v>43</v>
      </c>
      <c r="E48">
        <f t="shared" si="1"/>
        <v>0</v>
      </c>
      <c r="G48">
        <v>1174700</v>
      </c>
      <c r="H48">
        <f t="shared" si="2"/>
        <v>117</v>
      </c>
      <c r="J48">
        <f t="shared" si="7"/>
        <v>43</v>
      </c>
      <c r="K48">
        <f t="shared" si="3"/>
        <v>0</v>
      </c>
      <c r="M48">
        <v>1176500</v>
      </c>
      <c r="N48">
        <f t="shared" si="4"/>
        <v>118</v>
      </c>
      <c r="P48">
        <f t="shared" si="8"/>
        <v>43</v>
      </c>
      <c r="Q48">
        <f t="shared" si="5"/>
        <v>0</v>
      </c>
    </row>
    <row r="49" spans="1:17" x14ac:dyDescent="0.3">
      <c r="A49">
        <v>190600</v>
      </c>
      <c r="B49">
        <f t="shared" si="0"/>
        <v>191</v>
      </c>
      <c r="D49">
        <f t="shared" si="6"/>
        <v>44</v>
      </c>
      <c r="E49">
        <f t="shared" si="1"/>
        <v>0</v>
      </c>
      <c r="G49">
        <v>1143800</v>
      </c>
      <c r="H49">
        <f t="shared" si="2"/>
        <v>114</v>
      </c>
      <c r="J49">
        <f t="shared" si="7"/>
        <v>44</v>
      </c>
      <c r="K49">
        <f t="shared" si="3"/>
        <v>0</v>
      </c>
      <c r="M49">
        <v>1169400</v>
      </c>
      <c r="N49">
        <f t="shared" si="4"/>
        <v>117</v>
      </c>
      <c r="P49">
        <f t="shared" si="8"/>
        <v>44</v>
      </c>
      <c r="Q49">
        <f t="shared" si="5"/>
        <v>0</v>
      </c>
    </row>
    <row r="50" spans="1:17" x14ac:dyDescent="0.3">
      <c r="A50">
        <v>190700</v>
      </c>
      <c r="B50">
        <f t="shared" si="0"/>
        <v>191</v>
      </c>
      <c r="D50">
        <f t="shared" si="6"/>
        <v>45</v>
      </c>
      <c r="E50">
        <f t="shared" si="1"/>
        <v>0</v>
      </c>
      <c r="G50">
        <v>1169400</v>
      </c>
      <c r="H50">
        <f t="shared" si="2"/>
        <v>117</v>
      </c>
      <c r="J50">
        <f t="shared" si="7"/>
        <v>45</v>
      </c>
      <c r="K50">
        <f t="shared" si="3"/>
        <v>0</v>
      </c>
      <c r="M50">
        <v>1204300</v>
      </c>
      <c r="N50">
        <f t="shared" si="4"/>
        <v>120</v>
      </c>
      <c r="P50">
        <f t="shared" si="8"/>
        <v>45</v>
      </c>
      <c r="Q50">
        <f t="shared" si="5"/>
        <v>0</v>
      </c>
    </row>
    <row r="51" spans="1:17" x14ac:dyDescent="0.3">
      <c r="A51">
        <v>191200</v>
      </c>
      <c r="B51">
        <f t="shared" si="0"/>
        <v>191</v>
      </c>
      <c r="D51">
        <f t="shared" si="6"/>
        <v>46</v>
      </c>
      <c r="E51">
        <f t="shared" si="1"/>
        <v>0</v>
      </c>
      <c r="G51">
        <v>1166500</v>
      </c>
      <c r="H51">
        <f t="shared" si="2"/>
        <v>117</v>
      </c>
      <c r="J51">
        <f t="shared" si="7"/>
        <v>46</v>
      </c>
      <c r="K51">
        <f t="shared" si="3"/>
        <v>0</v>
      </c>
      <c r="M51">
        <v>1215800</v>
      </c>
      <c r="N51">
        <f t="shared" si="4"/>
        <v>122</v>
      </c>
      <c r="P51">
        <f t="shared" si="8"/>
        <v>46</v>
      </c>
      <c r="Q51">
        <f t="shared" si="5"/>
        <v>0</v>
      </c>
    </row>
    <row r="52" spans="1:17" x14ac:dyDescent="0.3">
      <c r="A52">
        <v>200100</v>
      </c>
      <c r="B52">
        <f t="shared" si="0"/>
        <v>200</v>
      </c>
      <c r="D52">
        <f t="shared" si="6"/>
        <v>47</v>
      </c>
      <c r="E52">
        <f t="shared" si="1"/>
        <v>0</v>
      </c>
      <c r="G52">
        <v>1148900</v>
      </c>
      <c r="H52">
        <f t="shared" si="2"/>
        <v>115</v>
      </c>
      <c r="J52">
        <f t="shared" si="7"/>
        <v>47</v>
      </c>
      <c r="K52">
        <f t="shared" si="3"/>
        <v>0</v>
      </c>
      <c r="M52">
        <v>1167900</v>
      </c>
      <c r="N52">
        <f t="shared" si="4"/>
        <v>117</v>
      </c>
      <c r="P52">
        <f t="shared" si="8"/>
        <v>47</v>
      </c>
      <c r="Q52">
        <f t="shared" si="5"/>
        <v>0</v>
      </c>
    </row>
    <row r="53" spans="1:17" x14ac:dyDescent="0.3">
      <c r="A53">
        <v>204300</v>
      </c>
      <c r="B53">
        <f t="shared" si="0"/>
        <v>204</v>
      </c>
      <c r="D53">
        <f t="shared" si="6"/>
        <v>48</v>
      </c>
      <c r="E53">
        <f t="shared" si="1"/>
        <v>0</v>
      </c>
      <c r="G53">
        <v>1160800</v>
      </c>
      <c r="H53">
        <f t="shared" si="2"/>
        <v>116</v>
      </c>
      <c r="J53">
        <f t="shared" si="7"/>
        <v>48</v>
      </c>
      <c r="K53">
        <f t="shared" si="3"/>
        <v>0</v>
      </c>
      <c r="M53">
        <v>1178400</v>
      </c>
      <c r="N53">
        <f t="shared" si="4"/>
        <v>118</v>
      </c>
      <c r="P53">
        <f t="shared" si="8"/>
        <v>48</v>
      </c>
      <c r="Q53">
        <f t="shared" si="5"/>
        <v>0</v>
      </c>
    </row>
    <row r="54" spans="1:17" x14ac:dyDescent="0.3">
      <c r="A54">
        <v>193700</v>
      </c>
      <c r="B54">
        <f t="shared" si="0"/>
        <v>194</v>
      </c>
      <c r="D54">
        <f t="shared" si="6"/>
        <v>49</v>
      </c>
      <c r="E54">
        <f t="shared" si="1"/>
        <v>0</v>
      </c>
      <c r="G54">
        <v>1149000</v>
      </c>
      <c r="H54">
        <f t="shared" si="2"/>
        <v>115</v>
      </c>
      <c r="J54">
        <f t="shared" si="7"/>
        <v>49</v>
      </c>
      <c r="K54">
        <f t="shared" si="3"/>
        <v>0</v>
      </c>
      <c r="M54">
        <v>1180400</v>
      </c>
      <c r="N54">
        <f t="shared" si="4"/>
        <v>118</v>
      </c>
      <c r="P54">
        <f t="shared" si="8"/>
        <v>49</v>
      </c>
      <c r="Q54">
        <f t="shared" si="5"/>
        <v>0</v>
      </c>
    </row>
    <row r="55" spans="1:17" x14ac:dyDescent="0.3">
      <c r="A55">
        <v>190500</v>
      </c>
      <c r="B55">
        <f t="shared" si="0"/>
        <v>191</v>
      </c>
      <c r="D55">
        <f t="shared" si="6"/>
        <v>50</v>
      </c>
      <c r="E55">
        <f t="shared" si="1"/>
        <v>0</v>
      </c>
      <c r="G55">
        <v>1144500</v>
      </c>
      <c r="H55">
        <f t="shared" si="2"/>
        <v>114</v>
      </c>
      <c r="J55">
        <f t="shared" si="7"/>
        <v>50</v>
      </c>
      <c r="K55">
        <f t="shared" si="3"/>
        <v>0</v>
      </c>
      <c r="M55">
        <v>1213300</v>
      </c>
      <c r="N55">
        <f t="shared" si="4"/>
        <v>121</v>
      </c>
      <c r="P55">
        <f t="shared" si="8"/>
        <v>50</v>
      </c>
      <c r="Q55">
        <f t="shared" si="5"/>
        <v>0</v>
      </c>
    </row>
    <row r="56" spans="1:17" x14ac:dyDescent="0.3">
      <c r="A56">
        <v>190500</v>
      </c>
      <c r="B56">
        <f t="shared" si="0"/>
        <v>191</v>
      </c>
      <c r="D56">
        <f t="shared" si="6"/>
        <v>51</v>
      </c>
      <c r="E56">
        <f t="shared" si="1"/>
        <v>0</v>
      </c>
      <c r="G56">
        <v>1167800</v>
      </c>
      <c r="H56">
        <f t="shared" si="2"/>
        <v>117</v>
      </c>
      <c r="J56">
        <f t="shared" si="7"/>
        <v>51</v>
      </c>
      <c r="K56">
        <f t="shared" si="3"/>
        <v>0</v>
      </c>
      <c r="M56">
        <v>1251600</v>
      </c>
      <c r="N56">
        <f t="shared" si="4"/>
        <v>125</v>
      </c>
      <c r="P56">
        <f t="shared" si="8"/>
        <v>51</v>
      </c>
      <c r="Q56">
        <f t="shared" si="5"/>
        <v>0</v>
      </c>
    </row>
    <row r="57" spans="1:17" x14ac:dyDescent="0.3">
      <c r="A57">
        <v>196100</v>
      </c>
      <c r="B57">
        <f t="shared" si="0"/>
        <v>196</v>
      </c>
      <c r="D57">
        <f t="shared" si="6"/>
        <v>52</v>
      </c>
      <c r="E57">
        <f t="shared" si="1"/>
        <v>0</v>
      </c>
      <c r="G57">
        <v>1151800</v>
      </c>
      <c r="H57">
        <f t="shared" si="2"/>
        <v>115</v>
      </c>
      <c r="J57">
        <f t="shared" si="7"/>
        <v>52</v>
      </c>
      <c r="K57">
        <f t="shared" si="3"/>
        <v>0</v>
      </c>
      <c r="M57">
        <v>1203500</v>
      </c>
      <c r="N57">
        <f t="shared" si="4"/>
        <v>120</v>
      </c>
      <c r="P57">
        <f t="shared" si="8"/>
        <v>52</v>
      </c>
      <c r="Q57">
        <f t="shared" si="5"/>
        <v>0</v>
      </c>
    </row>
    <row r="58" spans="1:17" x14ac:dyDescent="0.3">
      <c r="A58">
        <v>195000</v>
      </c>
      <c r="B58">
        <f t="shared" si="0"/>
        <v>195</v>
      </c>
      <c r="D58">
        <f t="shared" si="6"/>
        <v>53</v>
      </c>
      <c r="E58">
        <f t="shared" si="1"/>
        <v>0</v>
      </c>
      <c r="G58">
        <v>1155400</v>
      </c>
      <c r="H58">
        <f t="shared" si="2"/>
        <v>116</v>
      </c>
      <c r="J58">
        <f t="shared" si="7"/>
        <v>53</v>
      </c>
      <c r="K58">
        <f t="shared" si="3"/>
        <v>0</v>
      </c>
      <c r="M58">
        <v>1201300</v>
      </c>
      <c r="N58">
        <f t="shared" si="4"/>
        <v>120</v>
      </c>
      <c r="P58">
        <f t="shared" si="8"/>
        <v>53</v>
      </c>
      <c r="Q58">
        <f t="shared" si="5"/>
        <v>0</v>
      </c>
    </row>
    <row r="59" spans="1:17" x14ac:dyDescent="0.3">
      <c r="A59">
        <v>193500</v>
      </c>
      <c r="B59">
        <f t="shared" si="0"/>
        <v>194</v>
      </c>
      <c r="D59">
        <f t="shared" si="6"/>
        <v>54</v>
      </c>
      <c r="E59">
        <f t="shared" si="1"/>
        <v>0</v>
      </c>
      <c r="G59">
        <v>1150900</v>
      </c>
      <c r="H59">
        <f t="shared" si="2"/>
        <v>115</v>
      </c>
      <c r="J59">
        <f t="shared" si="7"/>
        <v>54</v>
      </c>
      <c r="K59">
        <f t="shared" si="3"/>
        <v>0</v>
      </c>
      <c r="M59">
        <v>1288900</v>
      </c>
      <c r="N59">
        <f t="shared" si="4"/>
        <v>129</v>
      </c>
      <c r="P59">
        <f t="shared" si="8"/>
        <v>54</v>
      </c>
      <c r="Q59">
        <f t="shared" si="5"/>
        <v>0</v>
      </c>
    </row>
    <row r="60" spans="1:17" x14ac:dyDescent="0.3">
      <c r="A60">
        <v>190700</v>
      </c>
      <c r="B60">
        <f t="shared" si="0"/>
        <v>191</v>
      </c>
      <c r="D60">
        <f t="shared" si="6"/>
        <v>55</v>
      </c>
      <c r="E60">
        <f t="shared" si="1"/>
        <v>0</v>
      </c>
      <c r="G60">
        <v>1145700</v>
      </c>
      <c r="H60">
        <f t="shared" si="2"/>
        <v>115</v>
      </c>
      <c r="J60">
        <f t="shared" si="7"/>
        <v>55</v>
      </c>
      <c r="K60">
        <f t="shared" si="3"/>
        <v>0</v>
      </c>
      <c r="M60">
        <v>1355600</v>
      </c>
      <c r="N60">
        <f t="shared" si="4"/>
        <v>136</v>
      </c>
      <c r="P60">
        <f t="shared" si="8"/>
        <v>55</v>
      </c>
      <c r="Q60">
        <f t="shared" si="5"/>
        <v>0</v>
      </c>
    </row>
    <row r="61" spans="1:17" x14ac:dyDescent="0.3">
      <c r="A61">
        <v>190400</v>
      </c>
      <c r="B61">
        <f t="shared" si="0"/>
        <v>190</v>
      </c>
      <c r="D61">
        <f t="shared" si="6"/>
        <v>56</v>
      </c>
      <c r="E61">
        <f t="shared" si="1"/>
        <v>0</v>
      </c>
      <c r="G61">
        <v>1142400</v>
      </c>
      <c r="H61">
        <f t="shared" si="2"/>
        <v>114</v>
      </c>
      <c r="J61">
        <f t="shared" si="7"/>
        <v>56</v>
      </c>
      <c r="K61">
        <f t="shared" si="3"/>
        <v>0</v>
      </c>
      <c r="M61">
        <v>1247200</v>
      </c>
      <c r="N61">
        <f t="shared" si="4"/>
        <v>125</v>
      </c>
      <c r="P61">
        <f t="shared" si="8"/>
        <v>56</v>
      </c>
      <c r="Q61">
        <f t="shared" si="5"/>
        <v>0</v>
      </c>
    </row>
    <row r="62" spans="1:17" x14ac:dyDescent="0.3">
      <c r="A62">
        <v>190900</v>
      </c>
      <c r="B62">
        <f t="shared" si="0"/>
        <v>191</v>
      </c>
      <c r="D62">
        <f t="shared" si="6"/>
        <v>57</v>
      </c>
      <c r="E62">
        <f t="shared" si="1"/>
        <v>0</v>
      </c>
      <c r="G62">
        <v>1158100</v>
      </c>
      <c r="H62">
        <f t="shared" si="2"/>
        <v>116</v>
      </c>
      <c r="J62">
        <f t="shared" si="7"/>
        <v>57</v>
      </c>
      <c r="K62">
        <f t="shared" si="3"/>
        <v>0</v>
      </c>
      <c r="M62">
        <v>1215400</v>
      </c>
      <c r="N62">
        <f t="shared" si="4"/>
        <v>122</v>
      </c>
      <c r="P62">
        <f t="shared" si="8"/>
        <v>57</v>
      </c>
      <c r="Q62">
        <f t="shared" si="5"/>
        <v>0</v>
      </c>
    </row>
    <row r="63" spans="1:17" x14ac:dyDescent="0.3">
      <c r="A63">
        <v>199400</v>
      </c>
      <c r="B63">
        <f t="shared" si="0"/>
        <v>199</v>
      </c>
      <c r="D63">
        <f t="shared" si="6"/>
        <v>58</v>
      </c>
      <c r="E63">
        <f t="shared" si="1"/>
        <v>0</v>
      </c>
      <c r="G63">
        <v>1164400</v>
      </c>
      <c r="H63">
        <f t="shared" si="2"/>
        <v>116</v>
      </c>
      <c r="J63">
        <f t="shared" si="7"/>
        <v>58</v>
      </c>
      <c r="K63">
        <f t="shared" si="3"/>
        <v>0</v>
      </c>
      <c r="M63">
        <v>1201600</v>
      </c>
      <c r="N63">
        <f t="shared" si="4"/>
        <v>120</v>
      </c>
      <c r="P63">
        <f t="shared" si="8"/>
        <v>58</v>
      </c>
      <c r="Q63">
        <f t="shared" si="5"/>
        <v>0</v>
      </c>
    </row>
    <row r="64" spans="1:17" x14ac:dyDescent="0.3">
      <c r="A64">
        <v>192300</v>
      </c>
      <c r="B64">
        <f t="shared" si="0"/>
        <v>192</v>
      </c>
      <c r="D64">
        <f t="shared" si="6"/>
        <v>59</v>
      </c>
      <c r="E64">
        <f t="shared" si="1"/>
        <v>0</v>
      </c>
      <c r="G64">
        <v>1295400</v>
      </c>
      <c r="H64">
        <f t="shared" si="2"/>
        <v>130</v>
      </c>
      <c r="J64">
        <f t="shared" si="7"/>
        <v>59</v>
      </c>
      <c r="K64">
        <f t="shared" si="3"/>
        <v>0</v>
      </c>
      <c r="M64">
        <v>1207300</v>
      </c>
      <c r="N64">
        <f t="shared" si="4"/>
        <v>121</v>
      </c>
      <c r="P64">
        <f t="shared" si="8"/>
        <v>59</v>
      </c>
      <c r="Q64">
        <f t="shared" si="5"/>
        <v>0</v>
      </c>
    </row>
    <row r="65" spans="1:17" x14ac:dyDescent="0.3">
      <c r="A65">
        <v>190700</v>
      </c>
      <c r="B65">
        <f t="shared" si="0"/>
        <v>191</v>
      </c>
      <c r="D65">
        <f t="shared" si="6"/>
        <v>60</v>
      </c>
      <c r="E65">
        <f t="shared" si="1"/>
        <v>0</v>
      </c>
      <c r="G65">
        <v>1200800</v>
      </c>
      <c r="H65">
        <f t="shared" si="2"/>
        <v>120</v>
      </c>
      <c r="J65">
        <f t="shared" si="7"/>
        <v>60</v>
      </c>
      <c r="K65">
        <f t="shared" si="3"/>
        <v>0</v>
      </c>
      <c r="M65">
        <v>1215900</v>
      </c>
      <c r="N65">
        <f t="shared" si="4"/>
        <v>122</v>
      </c>
      <c r="P65">
        <f t="shared" si="8"/>
        <v>60</v>
      </c>
      <c r="Q65">
        <f t="shared" si="5"/>
        <v>0</v>
      </c>
    </row>
    <row r="66" spans="1:17" x14ac:dyDescent="0.3">
      <c r="A66">
        <v>190500</v>
      </c>
      <c r="B66">
        <f t="shared" si="0"/>
        <v>191</v>
      </c>
      <c r="D66">
        <f t="shared" si="6"/>
        <v>61</v>
      </c>
      <c r="E66">
        <f t="shared" si="1"/>
        <v>0</v>
      </c>
      <c r="G66">
        <v>1149000</v>
      </c>
      <c r="H66">
        <f t="shared" si="2"/>
        <v>115</v>
      </c>
      <c r="J66">
        <f t="shared" si="7"/>
        <v>61</v>
      </c>
      <c r="K66">
        <f t="shared" si="3"/>
        <v>0</v>
      </c>
      <c r="M66">
        <v>1208200</v>
      </c>
      <c r="N66">
        <f t="shared" si="4"/>
        <v>121</v>
      </c>
      <c r="P66">
        <f t="shared" si="8"/>
        <v>61</v>
      </c>
      <c r="Q66">
        <f t="shared" si="5"/>
        <v>0</v>
      </c>
    </row>
    <row r="67" spans="1:17" x14ac:dyDescent="0.3">
      <c r="A67">
        <v>190500</v>
      </c>
      <c r="B67">
        <f t="shared" si="0"/>
        <v>191</v>
      </c>
      <c r="D67">
        <f t="shared" si="6"/>
        <v>62</v>
      </c>
      <c r="E67">
        <f t="shared" si="1"/>
        <v>0</v>
      </c>
      <c r="G67">
        <v>1172700</v>
      </c>
      <c r="H67">
        <f t="shared" si="2"/>
        <v>117</v>
      </c>
      <c r="J67">
        <f t="shared" si="7"/>
        <v>62</v>
      </c>
      <c r="K67">
        <f t="shared" si="3"/>
        <v>0</v>
      </c>
      <c r="M67">
        <v>1210000</v>
      </c>
      <c r="N67">
        <f t="shared" si="4"/>
        <v>121</v>
      </c>
      <c r="P67">
        <f t="shared" si="8"/>
        <v>62</v>
      </c>
      <c r="Q67">
        <f t="shared" si="5"/>
        <v>0</v>
      </c>
    </row>
    <row r="68" spans="1:17" x14ac:dyDescent="0.3">
      <c r="A68">
        <v>197100</v>
      </c>
      <c r="B68">
        <f t="shared" si="0"/>
        <v>197</v>
      </c>
      <c r="D68">
        <f t="shared" si="6"/>
        <v>63</v>
      </c>
      <c r="E68">
        <f t="shared" si="1"/>
        <v>0</v>
      </c>
      <c r="G68">
        <v>1172200</v>
      </c>
      <c r="H68">
        <f t="shared" si="2"/>
        <v>117</v>
      </c>
      <c r="J68">
        <f t="shared" si="7"/>
        <v>63</v>
      </c>
      <c r="K68">
        <f t="shared" si="3"/>
        <v>0</v>
      </c>
      <c r="M68">
        <v>1218900</v>
      </c>
      <c r="N68">
        <f t="shared" si="4"/>
        <v>122</v>
      </c>
      <c r="P68">
        <f t="shared" si="8"/>
        <v>63</v>
      </c>
      <c r="Q68">
        <f t="shared" si="5"/>
        <v>0</v>
      </c>
    </row>
    <row r="69" spans="1:17" x14ac:dyDescent="0.3">
      <c r="A69">
        <v>192800</v>
      </c>
      <c r="B69">
        <f t="shared" si="0"/>
        <v>193</v>
      </c>
      <c r="D69">
        <f t="shared" si="6"/>
        <v>64</v>
      </c>
      <c r="E69">
        <f t="shared" si="1"/>
        <v>0</v>
      </c>
      <c r="G69">
        <v>1178700</v>
      </c>
      <c r="H69">
        <f t="shared" si="2"/>
        <v>118</v>
      </c>
      <c r="J69">
        <f t="shared" si="7"/>
        <v>64</v>
      </c>
      <c r="K69">
        <f t="shared" si="3"/>
        <v>0</v>
      </c>
      <c r="M69">
        <v>1204700</v>
      </c>
      <c r="N69">
        <f t="shared" si="4"/>
        <v>120</v>
      </c>
      <c r="P69">
        <f t="shared" si="8"/>
        <v>64</v>
      </c>
      <c r="Q69">
        <f t="shared" si="5"/>
        <v>0</v>
      </c>
    </row>
    <row r="70" spans="1:17" x14ac:dyDescent="0.3">
      <c r="A70">
        <v>190700</v>
      </c>
      <c r="B70">
        <f t="shared" si="0"/>
        <v>191</v>
      </c>
      <c r="D70">
        <f t="shared" si="6"/>
        <v>65</v>
      </c>
      <c r="E70">
        <f t="shared" si="1"/>
        <v>0</v>
      </c>
      <c r="G70">
        <v>1216200</v>
      </c>
      <c r="H70">
        <f t="shared" si="2"/>
        <v>122</v>
      </c>
      <c r="J70">
        <f t="shared" si="7"/>
        <v>65</v>
      </c>
      <c r="K70">
        <f t="shared" si="3"/>
        <v>0</v>
      </c>
      <c r="M70">
        <v>1208300</v>
      </c>
      <c r="N70">
        <f t="shared" si="4"/>
        <v>121</v>
      </c>
      <c r="P70">
        <f t="shared" si="8"/>
        <v>65</v>
      </c>
      <c r="Q70">
        <f t="shared" si="5"/>
        <v>0</v>
      </c>
    </row>
    <row r="71" spans="1:17" x14ac:dyDescent="0.3">
      <c r="A71">
        <v>190800</v>
      </c>
      <c r="B71">
        <f t="shared" ref="B71:B105" si="9">ROUND(A71/$B$2, 0)</f>
        <v>191</v>
      </c>
      <c r="D71">
        <f t="shared" si="6"/>
        <v>66</v>
      </c>
      <c r="E71">
        <f t="shared" ref="E71:E134" si="10">COUNTIF($B$6:$B$1000006,D71)</f>
        <v>0</v>
      </c>
      <c r="G71">
        <v>1204800</v>
      </c>
      <c r="H71">
        <f t="shared" ref="H71:H105" si="11">ROUND(G71/$H$2, 0)</f>
        <v>120</v>
      </c>
      <c r="J71">
        <f t="shared" si="7"/>
        <v>66</v>
      </c>
      <c r="K71">
        <f t="shared" ref="K71:K134" si="12">COUNTIF($H$6:$H$1000006,J71)</f>
        <v>0</v>
      </c>
      <c r="M71">
        <v>1218900</v>
      </c>
      <c r="N71">
        <f t="shared" ref="N71:N105" si="13">ROUND(M71/$N$2, 0)</f>
        <v>122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194200</v>
      </c>
      <c r="B72">
        <f t="shared" si="9"/>
        <v>194</v>
      </c>
      <c r="D72">
        <f t="shared" ref="D72:D135" si="15">D71+1</f>
        <v>67</v>
      </c>
      <c r="E72">
        <f t="shared" si="10"/>
        <v>0</v>
      </c>
      <c r="G72">
        <v>1245000</v>
      </c>
      <c r="H72">
        <f t="shared" si="11"/>
        <v>125</v>
      </c>
      <c r="J72">
        <f t="shared" ref="J72:J135" si="16">J71+1</f>
        <v>67</v>
      </c>
      <c r="K72">
        <f t="shared" si="12"/>
        <v>0</v>
      </c>
      <c r="M72">
        <v>1169300</v>
      </c>
      <c r="N72">
        <f t="shared" si="13"/>
        <v>117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240800</v>
      </c>
      <c r="B73">
        <f t="shared" si="9"/>
        <v>241</v>
      </c>
      <c r="D73">
        <f t="shared" si="15"/>
        <v>68</v>
      </c>
      <c r="E73">
        <f t="shared" si="10"/>
        <v>0</v>
      </c>
      <c r="G73">
        <v>1431500</v>
      </c>
      <c r="H73">
        <f t="shared" si="11"/>
        <v>143</v>
      </c>
      <c r="J73">
        <f t="shared" si="16"/>
        <v>68</v>
      </c>
      <c r="K73">
        <f t="shared" si="12"/>
        <v>0</v>
      </c>
      <c r="M73">
        <v>1175100</v>
      </c>
      <c r="N73">
        <f t="shared" si="13"/>
        <v>118</v>
      </c>
      <c r="P73">
        <f t="shared" si="17"/>
        <v>68</v>
      </c>
      <c r="Q73">
        <f t="shared" si="14"/>
        <v>0</v>
      </c>
    </row>
    <row r="74" spans="1:17" x14ac:dyDescent="0.3">
      <c r="A74">
        <v>233100</v>
      </c>
      <c r="B74">
        <f t="shared" si="9"/>
        <v>233</v>
      </c>
      <c r="D74">
        <f t="shared" si="15"/>
        <v>69</v>
      </c>
      <c r="E74">
        <f t="shared" si="10"/>
        <v>0</v>
      </c>
      <c r="G74">
        <v>1219900</v>
      </c>
      <c r="H74">
        <f t="shared" si="11"/>
        <v>122</v>
      </c>
      <c r="J74">
        <f t="shared" si="16"/>
        <v>69</v>
      </c>
      <c r="K74">
        <f t="shared" si="12"/>
        <v>0</v>
      </c>
      <c r="M74">
        <v>1164900</v>
      </c>
      <c r="N74">
        <f t="shared" si="13"/>
        <v>116</v>
      </c>
      <c r="P74">
        <f t="shared" si="17"/>
        <v>69</v>
      </c>
      <c r="Q74">
        <f t="shared" si="14"/>
        <v>0</v>
      </c>
    </row>
    <row r="75" spans="1:17" x14ac:dyDescent="0.3">
      <c r="A75">
        <v>199100</v>
      </c>
      <c r="B75">
        <f t="shared" si="9"/>
        <v>199</v>
      </c>
      <c r="D75">
        <f t="shared" si="15"/>
        <v>70</v>
      </c>
      <c r="E75">
        <f t="shared" si="10"/>
        <v>0</v>
      </c>
      <c r="G75">
        <v>1185600</v>
      </c>
      <c r="H75">
        <f t="shared" si="11"/>
        <v>119</v>
      </c>
      <c r="J75">
        <f t="shared" si="16"/>
        <v>70</v>
      </c>
      <c r="K75">
        <f t="shared" si="12"/>
        <v>0</v>
      </c>
      <c r="M75">
        <v>1176700</v>
      </c>
      <c r="N75">
        <f t="shared" si="13"/>
        <v>118</v>
      </c>
      <c r="P75">
        <f t="shared" si="17"/>
        <v>70</v>
      </c>
      <c r="Q75">
        <f t="shared" si="14"/>
        <v>0</v>
      </c>
    </row>
    <row r="76" spans="1:17" x14ac:dyDescent="0.3">
      <c r="A76">
        <v>191900</v>
      </c>
      <c r="B76">
        <f t="shared" si="9"/>
        <v>192</v>
      </c>
      <c r="D76">
        <f t="shared" si="15"/>
        <v>71</v>
      </c>
      <c r="E76">
        <f t="shared" si="10"/>
        <v>0</v>
      </c>
      <c r="G76">
        <v>1198000</v>
      </c>
      <c r="H76">
        <f t="shared" si="11"/>
        <v>120</v>
      </c>
      <c r="J76">
        <f t="shared" si="16"/>
        <v>71</v>
      </c>
      <c r="K76">
        <f t="shared" si="12"/>
        <v>0</v>
      </c>
      <c r="M76">
        <v>1172500</v>
      </c>
      <c r="N76">
        <f t="shared" si="13"/>
        <v>117</v>
      </c>
      <c r="P76">
        <f t="shared" si="17"/>
        <v>71</v>
      </c>
      <c r="Q76">
        <f t="shared" si="14"/>
        <v>0</v>
      </c>
    </row>
    <row r="77" spans="1:17" x14ac:dyDescent="0.3">
      <c r="A77">
        <v>191000</v>
      </c>
      <c r="B77">
        <f t="shared" si="9"/>
        <v>191</v>
      </c>
      <c r="D77">
        <f t="shared" si="15"/>
        <v>72</v>
      </c>
      <c r="E77">
        <f t="shared" si="10"/>
        <v>0</v>
      </c>
      <c r="G77">
        <v>1189300</v>
      </c>
      <c r="H77">
        <f t="shared" si="11"/>
        <v>119</v>
      </c>
      <c r="J77">
        <f t="shared" si="16"/>
        <v>72</v>
      </c>
      <c r="K77">
        <f t="shared" si="12"/>
        <v>0</v>
      </c>
      <c r="M77">
        <v>1191600</v>
      </c>
      <c r="N77">
        <f t="shared" si="13"/>
        <v>119</v>
      </c>
      <c r="P77">
        <f t="shared" si="17"/>
        <v>72</v>
      </c>
      <c r="Q77">
        <f t="shared" si="14"/>
        <v>0</v>
      </c>
    </row>
    <row r="78" spans="1:17" x14ac:dyDescent="0.3">
      <c r="A78">
        <v>216000</v>
      </c>
      <c r="B78">
        <f t="shared" si="9"/>
        <v>216</v>
      </c>
      <c r="D78">
        <f t="shared" si="15"/>
        <v>73</v>
      </c>
      <c r="E78">
        <f t="shared" si="10"/>
        <v>0</v>
      </c>
      <c r="G78">
        <v>1195000</v>
      </c>
      <c r="H78">
        <f t="shared" si="11"/>
        <v>120</v>
      </c>
      <c r="J78">
        <f t="shared" si="16"/>
        <v>73</v>
      </c>
      <c r="K78">
        <f t="shared" si="12"/>
        <v>0</v>
      </c>
      <c r="M78">
        <v>1225600</v>
      </c>
      <c r="N78">
        <f t="shared" si="13"/>
        <v>123</v>
      </c>
      <c r="P78">
        <f t="shared" si="17"/>
        <v>73</v>
      </c>
      <c r="Q78">
        <f t="shared" si="14"/>
        <v>0</v>
      </c>
    </row>
    <row r="79" spans="1:17" x14ac:dyDescent="0.3">
      <c r="A79">
        <v>196100</v>
      </c>
      <c r="B79">
        <f t="shared" si="9"/>
        <v>196</v>
      </c>
      <c r="D79">
        <f t="shared" si="15"/>
        <v>74</v>
      </c>
      <c r="E79">
        <f t="shared" si="10"/>
        <v>0</v>
      </c>
      <c r="G79">
        <v>1171000</v>
      </c>
      <c r="H79">
        <f t="shared" si="11"/>
        <v>117</v>
      </c>
      <c r="J79">
        <f t="shared" si="16"/>
        <v>74</v>
      </c>
      <c r="K79">
        <f t="shared" si="12"/>
        <v>0</v>
      </c>
      <c r="M79">
        <v>1252400</v>
      </c>
      <c r="N79">
        <f t="shared" si="13"/>
        <v>125</v>
      </c>
      <c r="P79">
        <f t="shared" si="17"/>
        <v>74</v>
      </c>
      <c r="Q79">
        <f t="shared" si="14"/>
        <v>0</v>
      </c>
    </row>
    <row r="80" spans="1:17" x14ac:dyDescent="0.3">
      <c r="A80">
        <v>190700</v>
      </c>
      <c r="B80">
        <f t="shared" si="9"/>
        <v>191</v>
      </c>
      <c r="D80">
        <f t="shared" si="15"/>
        <v>75</v>
      </c>
      <c r="E80">
        <f t="shared" si="10"/>
        <v>0</v>
      </c>
      <c r="G80">
        <v>1203200</v>
      </c>
      <c r="H80">
        <f t="shared" si="11"/>
        <v>120</v>
      </c>
      <c r="J80">
        <f t="shared" si="16"/>
        <v>75</v>
      </c>
      <c r="K80">
        <f t="shared" si="12"/>
        <v>0</v>
      </c>
      <c r="M80">
        <v>1191800</v>
      </c>
      <c r="N80">
        <f t="shared" si="13"/>
        <v>119</v>
      </c>
      <c r="P80">
        <f t="shared" si="17"/>
        <v>75</v>
      </c>
      <c r="Q80">
        <f t="shared" si="14"/>
        <v>0</v>
      </c>
    </row>
    <row r="81" spans="1:17" x14ac:dyDescent="0.3">
      <c r="A81">
        <v>190300</v>
      </c>
      <c r="B81">
        <f t="shared" si="9"/>
        <v>190</v>
      </c>
      <c r="D81">
        <f t="shared" si="15"/>
        <v>76</v>
      </c>
      <c r="E81">
        <f t="shared" si="10"/>
        <v>0</v>
      </c>
      <c r="G81">
        <v>1221400</v>
      </c>
      <c r="H81">
        <f t="shared" si="11"/>
        <v>122</v>
      </c>
      <c r="J81">
        <f t="shared" si="16"/>
        <v>76</v>
      </c>
      <c r="K81">
        <f t="shared" si="12"/>
        <v>0</v>
      </c>
      <c r="M81">
        <v>1180100</v>
      </c>
      <c r="N81">
        <f t="shared" si="13"/>
        <v>118</v>
      </c>
      <c r="P81">
        <f t="shared" si="17"/>
        <v>76</v>
      </c>
      <c r="Q81">
        <f t="shared" si="14"/>
        <v>0</v>
      </c>
    </row>
    <row r="82" spans="1:17" x14ac:dyDescent="0.3">
      <c r="A82">
        <v>190200</v>
      </c>
      <c r="B82">
        <f t="shared" si="9"/>
        <v>190</v>
      </c>
      <c r="D82">
        <f t="shared" si="15"/>
        <v>77</v>
      </c>
      <c r="E82">
        <f t="shared" si="10"/>
        <v>0</v>
      </c>
      <c r="G82">
        <v>1249800</v>
      </c>
      <c r="H82">
        <f t="shared" si="11"/>
        <v>125</v>
      </c>
      <c r="J82">
        <f t="shared" si="16"/>
        <v>77</v>
      </c>
      <c r="K82">
        <f t="shared" si="12"/>
        <v>0</v>
      </c>
      <c r="M82">
        <v>1183800</v>
      </c>
      <c r="N82">
        <f t="shared" si="13"/>
        <v>118</v>
      </c>
      <c r="P82">
        <f t="shared" si="17"/>
        <v>77</v>
      </c>
      <c r="Q82">
        <f t="shared" si="14"/>
        <v>0</v>
      </c>
    </row>
    <row r="83" spans="1:17" x14ac:dyDescent="0.3">
      <c r="A83">
        <v>210700</v>
      </c>
      <c r="B83">
        <f t="shared" si="9"/>
        <v>211</v>
      </c>
      <c r="D83">
        <f t="shared" si="15"/>
        <v>78</v>
      </c>
      <c r="E83">
        <f t="shared" si="10"/>
        <v>0</v>
      </c>
      <c r="G83">
        <v>1244100</v>
      </c>
      <c r="H83">
        <f t="shared" si="11"/>
        <v>124</v>
      </c>
      <c r="J83">
        <f t="shared" si="16"/>
        <v>78</v>
      </c>
      <c r="K83">
        <f t="shared" si="12"/>
        <v>0</v>
      </c>
      <c r="M83">
        <v>1256300</v>
      </c>
      <c r="N83">
        <f t="shared" si="13"/>
        <v>126</v>
      </c>
      <c r="P83">
        <f t="shared" si="17"/>
        <v>78</v>
      </c>
      <c r="Q83">
        <f t="shared" si="14"/>
        <v>0</v>
      </c>
    </row>
    <row r="84" spans="1:17" x14ac:dyDescent="0.3">
      <c r="A84">
        <v>201400</v>
      </c>
      <c r="B84">
        <f t="shared" si="9"/>
        <v>201</v>
      </c>
      <c r="D84">
        <f t="shared" si="15"/>
        <v>79</v>
      </c>
      <c r="E84">
        <f t="shared" si="10"/>
        <v>0</v>
      </c>
      <c r="G84">
        <v>1158200</v>
      </c>
      <c r="H84">
        <f t="shared" si="11"/>
        <v>116</v>
      </c>
      <c r="J84">
        <f t="shared" si="16"/>
        <v>79</v>
      </c>
      <c r="K84">
        <f t="shared" si="12"/>
        <v>0</v>
      </c>
      <c r="M84">
        <v>1189200</v>
      </c>
      <c r="N84">
        <f t="shared" si="13"/>
        <v>119</v>
      </c>
      <c r="P84">
        <f t="shared" si="17"/>
        <v>79</v>
      </c>
      <c r="Q84">
        <f t="shared" si="14"/>
        <v>0</v>
      </c>
    </row>
    <row r="85" spans="1:17" x14ac:dyDescent="0.3">
      <c r="A85">
        <v>190900</v>
      </c>
      <c r="B85">
        <f t="shared" si="9"/>
        <v>191</v>
      </c>
      <c r="D85">
        <f t="shared" si="15"/>
        <v>80</v>
      </c>
      <c r="E85">
        <f t="shared" si="10"/>
        <v>0</v>
      </c>
      <c r="G85">
        <v>1147000</v>
      </c>
      <c r="H85">
        <f t="shared" si="11"/>
        <v>115</v>
      </c>
      <c r="J85">
        <f t="shared" si="16"/>
        <v>80</v>
      </c>
      <c r="K85">
        <f t="shared" si="12"/>
        <v>0</v>
      </c>
      <c r="M85">
        <v>1181400</v>
      </c>
      <c r="N85">
        <f t="shared" si="13"/>
        <v>118</v>
      </c>
      <c r="P85">
        <f t="shared" si="17"/>
        <v>80</v>
      </c>
      <c r="Q85">
        <f t="shared" si="14"/>
        <v>0</v>
      </c>
    </row>
    <row r="86" spans="1:17" x14ac:dyDescent="0.3">
      <c r="A86">
        <v>192300</v>
      </c>
      <c r="B86">
        <f t="shared" si="9"/>
        <v>192</v>
      </c>
      <c r="D86">
        <f t="shared" si="15"/>
        <v>81</v>
      </c>
      <c r="E86">
        <f t="shared" si="10"/>
        <v>0</v>
      </c>
      <c r="G86">
        <v>1160300</v>
      </c>
      <c r="H86">
        <f t="shared" si="11"/>
        <v>116</v>
      </c>
      <c r="J86">
        <f t="shared" si="16"/>
        <v>81</v>
      </c>
      <c r="K86">
        <f t="shared" si="12"/>
        <v>0</v>
      </c>
      <c r="M86">
        <v>1169000</v>
      </c>
      <c r="N86">
        <f t="shared" si="13"/>
        <v>117</v>
      </c>
      <c r="P86">
        <f t="shared" si="17"/>
        <v>81</v>
      </c>
      <c r="Q86">
        <f t="shared" si="14"/>
        <v>0</v>
      </c>
    </row>
    <row r="87" spans="1:17" x14ac:dyDescent="0.3">
      <c r="A87">
        <v>215900</v>
      </c>
      <c r="B87">
        <f t="shared" si="9"/>
        <v>216</v>
      </c>
      <c r="D87">
        <f t="shared" si="15"/>
        <v>82</v>
      </c>
      <c r="E87">
        <f t="shared" si="10"/>
        <v>0</v>
      </c>
      <c r="G87">
        <v>1147400</v>
      </c>
      <c r="H87">
        <f t="shared" si="11"/>
        <v>115</v>
      </c>
      <c r="J87">
        <f t="shared" si="16"/>
        <v>82</v>
      </c>
      <c r="K87">
        <f t="shared" si="12"/>
        <v>0</v>
      </c>
      <c r="M87">
        <v>1173200</v>
      </c>
      <c r="N87">
        <f t="shared" si="13"/>
        <v>117</v>
      </c>
      <c r="P87">
        <f t="shared" si="17"/>
        <v>82</v>
      </c>
      <c r="Q87">
        <f t="shared" si="14"/>
        <v>0</v>
      </c>
    </row>
    <row r="88" spans="1:17" x14ac:dyDescent="0.3">
      <c r="A88">
        <v>199000</v>
      </c>
      <c r="B88">
        <f t="shared" si="9"/>
        <v>199</v>
      </c>
      <c r="D88">
        <f t="shared" si="15"/>
        <v>83</v>
      </c>
      <c r="E88">
        <f t="shared" si="10"/>
        <v>0</v>
      </c>
      <c r="G88">
        <v>1146800</v>
      </c>
      <c r="H88">
        <f t="shared" si="11"/>
        <v>115</v>
      </c>
      <c r="J88">
        <f t="shared" si="16"/>
        <v>83</v>
      </c>
      <c r="K88">
        <f t="shared" si="12"/>
        <v>0</v>
      </c>
      <c r="M88">
        <v>1169400</v>
      </c>
      <c r="N88">
        <f t="shared" si="13"/>
        <v>117</v>
      </c>
      <c r="P88">
        <f t="shared" si="17"/>
        <v>83</v>
      </c>
      <c r="Q88">
        <f t="shared" si="14"/>
        <v>0</v>
      </c>
    </row>
    <row r="89" spans="1:17" x14ac:dyDescent="0.3">
      <c r="A89">
        <v>202100</v>
      </c>
      <c r="B89">
        <f t="shared" si="9"/>
        <v>202</v>
      </c>
      <c r="D89">
        <f t="shared" si="15"/>
        <v>84</v>
      </c>
      <c r="E89">
        <f t="shared" si="10"/>
        <v>0</v>
      </c>
      <c r="G89">
        <v>1138700</v>
      </c>
      <c r="H89">
        <f t="shared" si="11"/>
        <v>114</v>
      </c>
      <c r="J89">
        <f t="shared" si="16"/>
        <v>84</v>
      </c>
      <c r="K89">
        <f t="shared" si="12"/>
        <v>0</v>
      </c>
      <c r="M89">
        <v>1170500</v>
      </c>
      <c r="N89">
        <f t="shared" si="13"/>
        <v>117</v>
      </c>
      <c r="P89">
        <f t="shared" si="17"/>
        <v>84</v>
      </c>
      <c r="Q89">
        <f t="shared" si="14"/>
        <v>0</v>
      </c>
    </row>
    <row r="90" spans="1:17" x14ac:dyDescent="0.3">
      <c r="A90">
        <v>207300</v>
      </c>
      <c r="B90">
        <f t="shared" si="9"/>
        <v>207</v>
      </c>
      <c r="D90">
        <f t="shared" si="15"/>
        <v>85</v>
      </c>
      <c r="E90">
        <f t="shared" si="10"/>
        <v>0</v>
      </c>
      <c r="G90">
        <v>1272400</v>
      </c>
      <c r="H90">
        <f t="shared" si="11"/>
        <v>127</v>
      </c>
      <c r="J90">
        <f t="shared" si="16"/>
        <v>85</v>
      </c>
      <c r="K90">
        <f t="shared" si="12"/>
        <v>0</v>
      </c>
      <c r="M90">
        <v>1170900</v>
      </c>
      <c r="N90">
        <f t="shared" si="13"/>
        <v>117</v>
      </c>
      <c r="P90">
        <f t="shared" si="17"/>
        <v>85</v>
      </c>
      <c r="Q90">
        <f t="shared" si="14"/>
        <v>0</v>
      </c>
    </row>
    <row r="91" spans="1:17" x14ac:dyDescent="0.3">
      <c r="A91">
        <v>188900</v>
      </c>
      <c r="B91">
        <f t="shared" si="9"/>
        <v>189</v>
      </c>
      <c r="D91">
        <f t="shared" si="15"/>
        <v>86</v>
      </c>
      <c r="E91">
        <f t="shared" si="10"/>
        <v>0</v>
      </c>
      <c r="G91">
        <v>1149100</v>
      </c>
      <c r="H91">
        <f t="shared" si="11"/>
        <v>115</v>
      </c>
      <c r="J91">
        <f t="shared" si="16"/>
        <v>86</v>
      </c>
      <c r="K91">
        <f t="shared" si="12"/>
        <v>0</v>
      </c>
      <c r="M91">
        <v>1260200</v>
      </c>
      <c r="N91">
        <f t="shared" si="13"/>
        <v>126</v>
      </c>
      <c r="P91">
        <f t="shared" si="17"/>
        <v>86</v>
      </c>
      <c r="Q91">
        <f t="shared" si="14"/>
        <v>0</v>
      </c>
    </row>
    <row r="92" spans="1:17" x14ac:dyDescent="0.3">
      <c r="A92">
        <v>185600</v>
      </c>
      <c r="B92">
        <f t="shared" si="9"/>
        <v>186</v>
      </c>
      <c r="D92">
        <f t="shared" si="15"/>
        <v>87</v>
      </c>
      <c r="E92">
        <f t="shared" si="10"/>
        <v>0</v>
      </c>
      <c r="G92">
        <v>1145500</v>
      </c>
      <c r="H92">
        <f t="shared" si="11"/>
        <v>115</v>
      </c>
      <c r="J92">
        <f t="shared" si="16"/>
        <v>87</v>
      </c>
      <c r="K92">
        <f t="shared" si="12"/>
        <v>0</v>
      </c>
      <c r="M92">
        <v>1483400</v>
      </c>
      <c r="N92">
        <f t="shared" si="13"/>
        <v>148</v>
      </c>
      <c r="P92">
        <f t="shared" si="17"/>
        <v>87</v>
      </c>
      <c r="Q92">
        <f t="shared" si="14"/>
        <v>0</v>
      </c>
    </row>
    <row r="93" spans="1:17" x14ac:dyDescent="0.3">
      <c r="A93">
        <v>193500</v>
      </c>
      <c r="B93">
        <f t="shared" si="9"/>
        <v>194</v>
      </c>
      <c r="D93">
        <f t="shared" si="15"/>
        <v>88</v>
      </c>
      <c r="E93">
        <f t="shared" si="10"/>
        <v>0</v>
      </c>
      <c r="G93">
        <v>1144500</v>
      </c>
      <c r="H93">
        <f t="shared" si="11"/>
        <v>114</v>
      </c>
      <c r="J93">
        <f t="shared" si="16"/>
        <v>88</v>
      </c>
      <c r="K93">
        <f t="shared" si="12"/>
        <v>0</v>
      </c>
      <c r="M93">
        <v>1238100</v>
      </c>
      <c r="N93">
        <f t="shared" si="13"/>
        <v>124</v>
      </c>
      <c r="P93">
        <f t="shared" si="17"/>
        <v>88</v>
      </c>
      <c r="Q93">
        <f t="shared" si="14"/>
        <v>0</v>
      </c>
    </row>
    <row r="94" spans="1:17" x14ac:dyDescent="0.3">
      <c r="A94">
        <v>187100</v>
      </c>
      <c r="B94">
        <f t="shared" si="9"/>
        <v>187</v>
      </c>
      <c r="D94">
        <f t="shared" si="15"/>
        <v>89</v>
      </c>
      <c r="E94">
        <f t="shared" si="10"/>
        <v>0</v>
      </c>
      <c r="G94">
        <v>1137400</v>
      </c>
      <c r="H94">
        <f t="shared" si="11"/>
        <v>114</v>
      </c>
      <c r="J94">
        <f t="shared" si="16"/>
        <v>89</v>
      </c>
      <c r="K94">
        <f t="shared" si="12"/>
        <v>0</v>
      </c>
      <c r="M94">
        <v>1194600</v>
      </c>
      <c r="N94">
        <f t="shared" si="13"/>
        <v>119</v>
      </c>
      <c r="P94">
        <f t="shared" si="17"/>
        <v>89</v>
      </c>
      <c r="Q94">
        <f t="shared" si="14"/>
        <v>0</v>
      </c>
    </row>
    <row r="95" spans="1:17" x14ac:dyDescent="0.3">
      <c r="A95">
        <v>196400</v>
      </c>
      <c r="B95">
        <f t="shared" si="9"/>
        <v>196</v>
      </c>
      <c r="D95">
        <f t="shared" si="15"/>
        <v>90</v>
      </c>
      <c r="E95">
        <f t="shared" si="10"/>
        <v>0</v>
      </c>
      <c r="G95">
        <v>1140100</v>
      </c>
      <c r="H95">
        <f t="shared" si="11"/>
        <v>114</v>
      </c>
      <c r="J95">
        <f t="shared" si="16"/>
        <v>90</v>
      </c>
      <c r="K95">
        <f t="shared" si="12"/>
        <v>0</v>
      </c>
      <c r="M95">
        <v>1223700</v>
      </c>
      <c r="N95">
        <f t="shared" si="13"/>
        <v>122</v>
      </c>
      <c r="P95">
        <f t="shared" si="17"/>
        <v>90</v>
      </c>
      <c r="Q95">
        <f t="shared" si="14"/>
        <v>0</v>
      </c>
    </row>
    <row r="96" spans="1:17" x14ac:dyDescent="0.3">
      <c r="A96">
        <v>187100</v>
      </c>
      <c r="B96">
        <f t="shared" si="9"/>
        <v>187</v>
      </c>
      <c r="D96">
        <f t="shared" si="15"/>
        <v>91</v>
      </c>
      <c r="E96">
        <f t="shared" si="10"/>
        <v>0</v>
      </c>
      <c r="G96">
        <v>1145200</v>
      </c>
      <c r="H96">
        <f t="shared" si="11"/>
        <v>115</v>
      </c>
      <c r="J96">
        <f t="shared" si="16"/>
        <v>91</v>
      </c>
      <c r="K96">
        <f t="shared" si="12"/>
        <v>0</v>
      </c>
      <c r="M96">
        <v>1208200</v>
      </c>
      <c r="N96">
        <f t="shared" si="13"/>
        <v>121</v>
      </c>
      <c r="P96">
        <f t="shared" si="17"/>
        <v>91</v>
      </c>
      <c r="Q96">
        <f t="shared" si="14"/>
        <v>0</v>
      </c>
    </row>
    <row r="97" spans="1:17" x14ac:dyDescent="0.3">
      <c r="A97">
        <v>189700</v>
      </c>
      <c r="B97">
        <f t="shared" si="9"/>
        <v>190</v>
      </c>
      <c r="D97">
        <f t="shared" si="15"/>
        <v>92</v>
      </c>
      <c r="E97">
        <f t="shared" si="10"/>
        <v>0</v>
      </c>
      <c r="G97">
        <v>1135400</v>
      </c>
      <c r="H97">
        <f t="shared" si="11"/>
        <v>114</v>
      </c>
      <c r="J97">
        <f t="shared" si="16"/>
        <v>92</v>
      </c>
      <c r="K97">
        <f t="shared" si="12"/>
        <v>0</v>
      </c>
      <c r="M97">
        <v>1199700</v>
      </c>
      <c r="N97">
        <f t="shared" si="13"/>
        <v>120</v>
      </c>
      <c r="P97">
        <f t="shared" si="17"/>
        <v>92</v>
      </c>
      <c r="Q97">
        <f t="shared" si="14"/>
        <v>0</v>
      </c>
    </row>
    <row r="98" spans="1:17" x14ac:dyDescent="0.3">
      <c r="A98">
        <v>794200</v>
      </c>
      <c r="B98">
        <f t="shared" si="9"/>
        <v>794</v>
      </c>
      <c r="D98">
        <f t="shared" si="15"/>
        <v>93</v>
      </c>
      <c r="E98">
        <f t="shared" si="10"/>
        <v>0</v>
      </c>
      <c r="G98">
        <v>1141700</v>
      </c>
      <c r="H98">
        <f t="shared" si="11"/>
        <v>114</v>
      </c>
      <c r="J98">
        <f t="shared" si="16"/>
        <v>93</v>
      </c>
      <c r="K98">
        <f t="shared" si="12"/>
        <v>0</v>
      </c>
      <c r="M98">
        <v>1197500</v>
      </c>
      <c r="N98">
        <f t="shared" si="13"/>
        <v>120</v>
      </c>
      <c r="P98">
        <f t="shared" si="17"/>
        <v>93</v>
      </c>
      <c r="Q98">
        <f t="shared" si="14"/>
        <v>0</v>
      </c>
    </row>
    <row r="99" spans="1:17" x14ac:dyDescent="0.3">
      <c r="A99">
        <v>411500</v>
      </c>
      <c r="B99">
        <f t="shared" si="9"/>
        <v>412</v>
      </c>
      <c r="D99">
        <f t="shared" si="15"/>
        <v>94</v>
      </c>
      <c r="E99">
        <f t="shared" si="10"/>
        <v>0</v>
      </c>
      <c r="G99">
        <v>1144500</v>
      </c>
      <c r="H99">
        <f t="shared" si="11"/>
        <v>114</v>
      </c>
      <c r="J99">
        <f t="shared" si="16"/>
        <v>94</v>
      </c>
      <c r="K99">
        <f t="shared" si="12"/>
        <v>0</v>
      </c>
      <c r="M99">
        <v>1175300</v>
      </c>
      <c r="N99">
        <f t="shared" si="13"/>
        <v>118</v>
      </c>
      <c r="P99">
        <f t="shared" si="17"/>
        <v>94</v>
      </c>
      <c r="Q99">
        <f t="shared" si="14"/>
        <v>0</v>
      </c>
    </row>
    <row r="100" spans="1:17" x14ac:dyDescent="0.3">
      <c r="A100">
        <v>310300</v>
      </c>
      <c r="B100">
        <f t="shared" si="9"/>
        <v>310</v>
      </c>
      <c r="D100">
        <f t="shared" si="15"/>
        <v>95</v>
      </c>
      <c r="E100">
        <f t="shared" si="10"/>
        <v>0</v>
      </c>
      <c r="G100">
        <v>1189200</v>
      </c>
      <c r="H100">
        <f t="shared" si="11"/>
        <v>119</v>
      </c>
      <c r="J100">
        <f t="shared" si="16"/>
        <v>95</v>
      </c>
      <c r="K100">
        <f t="shared" si="12"/>
        <v>0</v>
      </c>
      <c r="M100">
        <v>1167000</v>
      </c>
      <c r="N100">
        <f t="shared" si="13"/>
        <v>117</v>
      </c>
      <c r="P100">
        <f t="shared" si="17"/>
        <v>95</v>
      </c>
      <c r="Q100">
        <f t="shared" si="14"/>
        <v>0</v>
      </c>
    </row>
    <row r="101" spans="1:17" x14ac:dyDescent="0.3">
      <c r="A101">
        <v>308500</v>
      </c>
      <c r="B101">
        <f t="shared" si="9"/>
        <v>309</v>
      </c>
      <c r="D101">
        <f t="shared" si="15"/>
        <v>96</v>
      </c>
      <c r="E101">
        <f t="shared" si="10"/>
        <v>0</v>
      </c>
      <c r="G101">
        <v>1155600</v>
      </c>
      <c r="H101">
        <f t="shared" si="11"/>
        <v>116</v>
      </c>
      <c r="J101">
        <f t="shared" si="16"/>
        <v>96</v>
      </c>
      <c r="K101">
        <f t="shared" si="12"/>
        <v>0</v>
      </c>
      <c r="M101">
        <v>1172000</v>
      </c>
      <c r="N101">
        <f t="shared" si="13"/>
        <v>117</v>
      </c>
      <c r="P101">
        <f t="shared" si="17"/>
        <v>96</v>
      </c>
      <c r="Q101">
        <f t="shared" si="14"/>
        <v>0</v>
      </c>
    </row>
    <row r="102" spans="1:17" x14ac:dyDescent="0.3">
      <c r="A102">
        <v>338200</v>
      </c>
      <c r="B102">
        <f t="shared" si="9"/>
        <v>338</v>
      </c>
      <c r="D102">
        <f t="shared" si="15"/>
        <v>97</v>
      </c>
      <c r="E102">
        <f t="shared" si="10"/>
        <v>0</v>
      </c>
      <c r="G102">
        <v>1159300</v>
      </c>
      <c r="H102">
        <f t="shared" si="11"/>
        <v>116</v>
      </c>
      <c r="J102">
        <f t="shared" si="16"/>
        <v>97</v>
      </c>
      <c r="K102">
        <f t="shared" si="12"/>
        <v>0</v>
      </c>
      <c r="M102">
        <v>1187700</v>
      </c>
      <c r="N102">
        <f t="shared" si="13"/>
        <v>119</v>
      </c>
      <c r="P102">
        <f t="shared" si="17"/>
        <v>97</v>
      </c>
      <c r="Q102">
        <f t="shared" si="14"/>
        <v>0</v>
      </c>
    </row>
    <row r="103" spans="1:17" x14ac:dyDescent="0.3">
      <c r="A103">
        <v>227100</v>
      </c>
      <c r="B103">
        <f t="shared" si="9"/>
        <v>227</v>
      </c>
      <c r="D103">
        <f t="shared" si="15"/>
        <v>98</v>
      </c>
      <c r="E103">
        <f t="shared" si="10"/>
        <v>0</v>
      </c>
      <c r="G103">
        <v>1150600</v>
      </c>
      <c r="H103">
        <f t="shared" si="11"/>
        <v>115</v>
      </c>
      <c r="J103">
        <f t="shared" si="16"/>
        <v>98</v>
      </c>
      <c r="K103">
        <f t="shared" si="12"/>
        <v>0</v>
      </c>
      <c r="M103">
        <v>1172000</v>
      </c>
      <c r="N103">
        <f t="shared" si="13"/>
        <v>117</v>
      </c>
      <c r="P103">
        <f t="shared" si="17"/>
        <v>98</v>
      </c>
      <c r="Q103">
        <f t="shared" si="14"/>
        <v>0</v>
      </c>
    </row>
    <row r="104" spans="1:17" x14ac:dyDescent="0.3">
      <c r="A104">
        <v>214100</v>
      </c>
      <c r="B104">
        <f t="shared" si="9"/>
        <v>214</v>
      </c>
      <c r="D104">
        <f t="shared" si="15"/>
        <v>99</v>
      </c>
      <c r="E104">
        <f t="shared" si="10"/>
        <v>0</v>
      </c>
      <c r="G104">
        <v>1158900</v>
      </c>
      <c r="H104">
        <f t="shared" si="11"/>
        <v>116</v>
      </c>
      <c r="J104">
        <f t="shared" si="16"/>
        <v>99</v>
      </c>
      <c r="K104">
        <f t="shared" si="12"/>
        <v>0</v>
      </c>
      <c r="M104">
        <v>1184500</v>
      </c>
      <c r="N104">
        <f t="shared" si="13"/>
        <v>118</v>
      </c>
      <c r="P104">
        <f t="shared" si="17"/>
        <v>99</v>
      </c>
      <c r="Q104">
        <f t="shared" si="14"/>
        <v>0</v>
      </c>
    </row>
    <row r="105" spans="1:17" x14ac:dyDescent="0.3">
      <c r="A105">
        <v>193700</v>
      </c>
      <c r="B105">
        <f t="shared" si="9"/>
        <v>194</v>
      </c>
      <c r="D105">
        <f t="shared" si="15"/>
        <v>100</v>
      </c>
      <c r="E105">
        <f t="shared" si="10"/>
        <v>0</v>
      </c>
      <c r="G105">
        <v>1152200</v>
      </c>
      <c r="H105">
        <f t="shared" si="11"/>
        <v>115</v>
      </c>
      <c r="J105">
        <f t="shared" si="16"/>
        <v>100</v>
      </c>
      <c r="K105">
        <f t="shared" si="12"/>
        <v>0</v>
      </c>
      <c r="M105">
        <v>1248300</v>
      </c>
      <c r="N105">
        <f t="shared" si="13"/>
        <v>125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1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2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1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10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14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9</v>
      </c>
      <c r="P121">
        <f t="shared" si="17"/>
        <v>116</v>
      </c>
      <c r="Q121">
        <f t="shared" si="14"/>
        <v>1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8</v>
      </c>
      <c r="P122">
        <f t="shared" si="17"/>
        <v>117</v>
      </c>
      <c r="Q122">
        <f t="shared" si="14"/>
        <v>17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11</v>
      </c>
      <c r="P123">
        <f t="shared" si="17"/>
        <v>118</v>
      </c>
      <c r="Q123">
        <f t="shared" si="14"/>
        <v>18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12</v>
      </c>
      <c r="P124">
        <f t="shared" si="17"/>
        <v>119</v>
      </c>
      <c r="Q124">
        <f>COUNTIF($N$6:$N$1000006,P124)</f>
        <v>6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12</v>
      </c>
      <c r="P125">
        <f t="shared" si="17"/>
        <v>120</v>
      </c>
      <c r="Q125">
        <f t="shared" si="14"/>
        <v>9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21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4</v>
      </c>
      <c r="P127">
        <f t="shared" si="17"/>
        <v>122</v>
      </c>
      <c r="Q127">
        <f t="shared" si="14"/>
        <v>11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2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2</v>
      </c>
      <c r="P129">
        <f t="shared" si="17"/>
        <v>124</v>
      </c>
      <c r="Q129">
        <f t="shared" si="14"/>
        <v>1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3</v>
      </c>
      <c r="P130">
        <f t="shared" si="17"/>
        <v>125</v>
      </c>
      <c r="Q130">
        <f t="shared" si="14"/>
        <v>4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3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2</v>
      </c>
      <c r="P132">
        <f t="shared" si="17"/>
        <v>127</v>
      </c>
      <c r="Q132">
        <f t="shared" si="14"/>
        <v>3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2</v>
      </c>
      <c r="P134">
        <f t="shared" si="17"/>
        <v>129</v>
      </c>
      <c r="Q134">
        <f t="shared" si="14"/>
        <v>1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1</v>
      </c>
      <c r="P135">
        <f t="shared" si="17"/>
        <v>130</v>
      </c>
      <c r="Q135">
        <f t="shared" ref="Q135:Q198" si="20">COUNTIF($N$6:$N$1000006,P135)</f>
        <v>1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1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1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1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1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1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1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1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1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1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2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1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6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21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6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3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8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3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4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3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1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4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2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1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2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2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2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1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1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1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1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2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1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1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1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1445-B979-4146-897D-C36AAD06AB74}">
  <dimension ref="A1:Q260"/>
  <sheetViews>
    <sheetView topLeftCell="M10" workbookViewId="0">
      <selection activeCell="M11" sqref="M11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1000000</v>
      </c>
      <c r="G2" t="s">
        <v>1</v>
      </c>
      <c r="H2">
        <v>1000000</v>
      </c>
      <c r="M2" t="s">
        <v>1</v>
      </c>
      <c r="N2">
        <v>1000000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19324600</v>
      </c>
      <c r="B6">
        <f>ROUND(A6/$B$2, 0)</f>
        <v>19</v>
      </c>
      <c r="D6">
        <f>B3</f>
        <v>1</v>
      </c>
      <c r="E6">
        <f>COUNTIF($B$6:$B$1000006,D6)</f>
        <v>0</v>
      </c>
      <c r="G6">
        <v>121616000</v>
      </c>
      <c r="H6">
        <f>ROUND(G6/$H$2, 0)</f>
        <v>122</v>
      </c>
      <c r="J6">
        <f>H3</f>
        <v>1</v>
      </c>
      <c r="K6">
        <f>COUNTIF($H$6:$H$1000006,J6)</f>
        <v>0</v>
      </c>
      <c r="M6">
        <v>121315800</v>
      </c>
      <c r="N6">
        <f>ROUND(M6/$N$2, 0)</f>
        <v>121</v>
      </c>
      <c r="P6">
        <f>N3</f>
        <v>1</v>
      </c>
      <c r="Q6">
        <f>COUNTIF($N$6:$N$1000006,P6)</f>
        <v>0</v>
      </c>
    </row>
    <row r="7" spans="1:17" x14ac:dyDescent="0.3">
      <c r="A7">
        <v>17558300</v>
      </c>
      <c r="B7">
        <f t="shared" ref="B7:B70" si="0">ROUND(A7/$B$2, 0)</f>
        <v>18</v>
      </c>
      <c r="D7">
        <f>D6+1</f>
        <v>2</v>
      </c>
      <c r="E7">
        <f t="shared" ref="E7:E70" si="1">COUNTIF($B$6:$B$1000006,D7)</f>
        <v>0</v>
      </c>
      <c r="G7">
        <v>120401500</v>
      </c>
      <c r="H7">
        <f t="shared" ref="H7:H70" si="2">ROUND(G7/$H$2, 0)</f>
        <v>120</v>
      </c>
      <c r="J7">
        <f>J6+1</f>
        <v>2</v>
      </c>
      <c r="K7">
        <f t="shared" ref="K7:K70" si="3">COUNTIF($H$6:$H$1000006,J7)</f>
        <v>0</v>
      </c>
      <c r="M7">
        <v>121267700</v>
      </c>
      <c r="N7">
        <f t="shared" ref="N7:N70" si="4">ROUND(M7/$N$2, 0)</f>
        <v>121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17748300</v>
      </c>
      <c r="B8">
        <f t="shared" si="0"/>
        <v>18</v>
      </c>
      <c r="D8">
        <f t="shared" ref="D8:D71" si="6">D7+1</f>
        <v>3</v>
      </c>
      <c r="E8">
        <f t="shared" si="1"/>
        <v>0</v>
      </c>
      <c r="G8">
        <v>117869600</v>
      </c>
      <c r="H8">
        <f t="shared" si="2"/>
        <v>118</v>
      </c>
      <c r="J8">
        <f t="shared" ref="J8:J71" si="7">J7+1</f>
        <v>3</v>
      </c>
      <c r="K8">
        <f t="shared" si="3"/>
        <v>0</v>
      </c>
      <c r="M8">
        <v>122039800</v>
      </c>
      <c r="N8">
        <f t="shared" si="4"/>
        <v>122</v>
      </c>
      <c r="P8">
        <f t="shared" ref="P8:P71" si="8">P7+1</f>
        <v>3</v>
      </c>
      <c r="Q8">
        <f t="shared" si="5"/>
        <v>0</v>
      </c>
    </row>
    <row r="9" spans="1:17" x14ac:dyDescent="0.3">
      <c r="A9">
        <v>19134600</v>
      </c>
      <c r="B9">
        <f t="shared" si="0"/>
        <v>19</v>
      </c>
      <c r="D9">
        <f t="shared" si="6"/>
        <v>4</v>
      </c>
      <c r="E9">
        <f t="shared" si="1"/>
        <v>0</v>
      </c>
      <c r="G9">
        <v>118791100</v>
      </c>
      <c r="H9">
        <f t="shared" si="2"/>
        <v>119</v>
      </c>
      <c r="J9">
        <f t="shared" si="7"/>
        <v>4</v>
      </c>
      <c r="K9">
        <f t="shared" si="3"/>
        <v>0</v>
      </c>
      <c r="M9">
        <v>119087800</v>
      </c>
      <c r="N9">
        <f t="shared" si="4"/>
        <v>119</v>
      </c>
      <c r="P9">
        <f t="shared" si="8"/>
        <v>4</v>
      </c>
      <c r="Q9">
        <f t="shared" si="5"/>
        <v>0</v>
      </c>
    </row>
    <row r="10" spans="1:17" x14ac:dyDescent="0.3">
      <c r="A10">
        <v>19187900</v>
      </c>
      <c r="B10">
        <f t="shared" si="0"/>
        <v>19</v>
      </c>
      <c r="D10">
        <f t="shared" si="6"/>
        <v>5</v>
      </c>
      <c r="E10">
        <f t="shared" si="1"/>
        <v>0</v>
      </c>
      <c r="G10">
        <v>118055200</v>
      </c>
      <c r="H10">
        <f t="shared" si="2"/>
        <v>118</v>
      </c>
      <c r="J10">
        <f t="shared" si="7"/>
        <v>5</v>
      </c>
      <c r="K10">
        <f t="shared" si="3"/>
        <v>0</v>
      </c>
      <c r="M10">
        <v>119773300</v>
      </c>
      <c r="N10">
        <f t="shared" si="4"/>
        <v>120</v>
      </c>
      <c r="P10">
        <f t="shared" si="8"/>
        <v>5</v>
      </c>
      <c r="Q10">
        <f t="shared" si="5"/>
        <v>0</v>
      </c>
    </row>
    <row r="11" spans="1:17" x14ac:dyDescent="0.3">
      <c r="A11">
        <v>19437200</v>
      </c>
      <c r="B11">
        <f t="shared" si="0"/>
        <v>19</v>
      </c>
      <c r="D11">
        <f t="shared" si="6"/>
        <v>6</v>
      </c>
      <c r="E11">
        <f t="shared" si="1"/>
        <v>0</v>
      </c>
      <c r="G11">
        <v>117303300</v>
      </c>
      <c r="H11">
        <f t="shared" si="2"/>
        <v>117</v>
      </c>
      <c r="J11">
        <f t="shared" si="7"/>
        <v>6</v>
      </c>
      <c r="K11">
        <f t="shared" si="3"/>
        <v>0</v>
      </c>
      <c r="M11">
        <v>119542500</v>
      </c>
      <c r="N11">
        <f t="shared" si="4"/>
        <v>120</v>
      </c>
      <c r="P11">
        <f t="shared" si="8"/>
        <v>6</v>
      </c>
      <c r="Q11">
        <f t="shared" si="5"/>
        <v>0</v>
      </c>
    </row>
    <row r="12" spans="1:17" x14ac:dyDescent="0.3">
      <c r="A12">
        <v>19237900</v>
      </c>
      <c r="B12">
        <f t="shared" si="0"/>
        <v>19</v>
      </c>
      <c r="D12">
        <f t="shared" si="6"/>
        <v>7</v>
      </c>
      <c r="E12">
        <f t="shared" si="1"/>
        <v>0</v>
      </c>
      <c r="G12">
        <v>117411100</v>
      </c>
      <c r="H12">
        <f t="shared" si="2"/>
        <v>117</v>
      </c>
      <c r="J12">
        <f t="shared" si="7"/>
        <v>7</v>
      </c>
      <c r="K12">
        <f t="shared" si="3"/>
        <v>0</v>
      </c>
      <c r="M12">
        <v>122011600</v>
      </c>
      <c r="N12">
        <f t="shared" si="4"/>
        <v>122</v>
      </c>
      <c r="P12">
        <f t="shared" si="8"/>
        <v>7</v>
      </c>
      <c r="Q12">
        <f t="shared" si="5"/>
        <v>0</v>
      </c>
    </row>
    <row r="13" spans="1:17" x14ac:dyDescent="0.3">
      <c r="A13">
        <v>20466400</v>
      </c>
      <c r="B13">
        <f t="shared" si="0"/>
        <v>20</v>
      </c>
      <c r="D13">
        <f t="shared" si="6"/>
        <v>8</v>
      </c>
      <c r="E13">
        <f t="shared" si="1"/>
        <v>0</v>
      </c>
      <c r="G13">
        <v>117709100</v>
      </c>
      <c r="H13">
        <f t="shared" si="2"/>
        <v>118</v>
      </c>
      <c r="J13">
        <f t="shared" si="7"/>
        <v>8</v>
      </c>
      <c r="K13">
        <f t="shared" si="3"/>
        <v>0</v>
      </c>
      <c r="M13">
        <v>178299200</v>
      </c>
      <c r="N13">
        <f t="shared" si="4"/>
        <v>178</v>
      </c>
      <c r="P13">
        <f t="shared" si="8"/>
        <v>8</v>
      </c>
      <c r="Q13">
        <f t="shared" si="5"/>
        <v>0</v>
      </c>
    </row>
    <row r="14" spans="1:17" x14ac:dyDescent="0.3">
      <c r="A14">
        <v>17966000</v>
      </c>
      <c r="B14">
        <f t="shared" si="0"/>
        <v>18</v>
      </c>
      <c r="D14">
        <f t="shared" si="6"/>
        <v>9</v>
      </c>
      <c r="E14">
        <f t="shared" si="1"/>
        <v>0</v>
      </c>
      <c r="G14">
        <v>118860400</v>
      </c>
      <c r="H14">
        <f t="shared" si="2"/>
        <v>119</v>
      </c>
      <c r="J14">
        <f t="shared" si="7"/>
        <v>9</v>
      </c>
      <c r="K14">
        <f t="shared" si="3"/>
        <v>0</v>
      </c>
      <c r="M14">
        <v>294324900</v>
      </c>
      <c r="N14">
        <f t="shared" si="4"/>
        <v>294</v>
      </c>
      <c r="P14">
        <f t="shared" si="8"/>
        <v>9</v>
      </c>
      <c r="Q14">
        <f t="shared" si="5"/>
        <v>0</v>
      </c>
    </row>
    <row r="15" spans="1:17" x14ac:dyDescent="0.3">
      <c r="A15">
        <v>18296600</v>
      </c>
      <c r="B15">
        <f t="shared" si="0"/>
        <v>18</v>
      </c>
      <c r="D15">
        <f t="shared" si="6"/>
        <v>10</v>
      </c>
      <c r="E15">
        <f t="shared" si="1"/>
        <v>0</v>
      </c>
      <c r="G15">
        <v>120017700</v>
      </c>
      <c r="H15">
        <f t="shared" si="2"/>
        <v>120</v>
      </c>
      <c r="J15">
        <f t="shared" si="7"/>
        <v>10</v>
      </c>
      <c r="K15">
        <f t="shared" si="3"/>
        <v>0</v>
      </c>
      <c r="M15">
        <v>243083500</v>
      </c>
      <c r="N15">
        <f t="shared" si="4"/>
        <v>243</v>
      </c>
      <c r="P15">
        <f t="shared" si="8"/>
        <v>10</v>
      </c>
      <c r="Q15">
        <f t="shared" si="5"/>
        <v>0</v>
      </c>
    </row>
    <row r="16" spans="1:17" x14ac:dyDescent="0.3">
      <c r="A16">
        <v>19910300</v>
      </c>
      <c r="B16">
        <f t="shared" si="0"/>
        <v>20</v>
      </c>
      <c r="D16">
        <f t="shared" si="6"/>
        <v>11</v>
      </c>
      <c r="E16">
        <f t="shared" si="1"/>
        <v>0</v>
      </c>
      <c r="G16">
        <v>116630600</v>
      </c>
      <c r="H16">
        <f t="shared" si="2"/>
        <v>117</v>
      </c>
      <c r="J16">
        <f t="shared" si="7"/>
        <v>11</v>
      </c>
      <c r="K16">
        <f t="shared" si="3"/>
        <v>0</v>
      </c>
      <c r="M16">
        <v>252880400</v>
      </c>
      <c r="N16">
        <f t="shared" si="4"/>
        <v>253</v>
      </c>
      <c r="P16">
        <f t="shared" si="8"/>
        <v>11</v>
      </c>
      <c r="Q16">
        <f t="shared" si="5"/>
        <v>0</v>
      </c>
    </row>
    <row r="17" spans="1:17" x14ac:dyDescent="0.3">
      <c r="A17">
        <v>18101600</v>
      </c>
      <c r="B17">
        <f t="shared" si="0"/>
        <v>18</v>
      </c>
      <c r="D17">
        <f t="shared" si="6"/>
        <v>12</v>
      </c>
      <c r="E17">
        <f t="shared" si="1"/>
        <v>0</v>
      </c>
      <c r="G17">
        <v>117354700</v>
      </c>
      <c r="H17">
        <f t="shared" si="2"/>
        <v>117</v>
      </c>
      <c r="J17">
        <f t="shared" si="7"/>
        <v>12</v>
      </c>
      <c r="K17">
        <f t="shared" si="3"/>
        <v>0</v>
      </c>
      <c r="M17">
        <v>158600500</v>
      </c>
      <c r="N17">
        <f t="shared" si="4"/>
        <v>159</v>
      </c>
      <c r="P17">
        <f t="shared" si="8"/>
        <v>12</v>
      </c>
      <c r="Q17">
        <f t="shared" si="5"/>
        <v>0</v>
      </c>
    </row>
    <row r="18" spans="1:17" x14ac:dyDescent="0.3">
      <c r="A18">
        <v>18203100</v>
      </c>
      <c r="B18">
        <f t="shared" si="0"/>
        <v>18</v>
      </c>
      <c r="D18">
        <f t="shared" si="6"/>
        <v>13</v>
      </c>
      <c r="E18">
        <f t="shared" si="1"/>
        <v>0</v>
      </c>
      <c r="G18">
        <v>119194900</v>
      </c>
      <c r="H18">
        <f t="shared" si="2"/>
        <v>119</v>
      </c>
      <c r="J18">
        <f t="shared" si="7"/>
        <v>13</v>
      </c>
      <c r="K18">
        <f t="shared" si="3"/>
        <v>0</v>
      </c>
      <c r="M18">
        <v>120492300</v>
      </c>
      <c r="N18">
        <f t="shared" si="4"/>
        <v>120</v>
      </c>
      <c r="P18">
        <f t="shared" si="8"/>
        <v>13</v>
      </c>
      <c r="Q18">
        <f t="shared" si="5"/>
        <v>0</v>
      </c>
    </row>
    <row r="19" spans="1:17" x14ac:dyDescent="0.3">
      <c r="A19">
        <v>22354500</v>
      </c>
      <c r="B19">
        <f t="shared" si="0"/>
        <v>22</v>
      </c>
      <c r="D19">
        <f t="shared" si="6"/>
        <v>14</v>
      </c>
      <c r="E19">
        <f t="shared" si="1"/>
        <v>0</v>
      </c>
      <c r="G19">
        <v>117771700</v>
      </c>
      <c r="H19">
        <f t="shared" si="2"/>
        <v>118</v>
      </c>
      <c r="J19">
        <f t="shared" si="7"/>
        <v>14</v>
      </c>
      <c r="K19">
        <f t="shared" si="3"/>
        <v>0</v>
      </c>
      <c r="M19">
        <v>120405400</v>
      </c>
      <c r="N19">
        <f t="shared" si="4"/>
        <v>120</v>
      </c>
      <c r="P19">
        <f t="shared" si="8"/>
        <v>14</v>
      </c>
      <c r="Q19">
        <f t="shared" si="5"/>
        <v>0</v>
      </c>
    </row>
    <row r="20" spans="1:17" x14ac:dyDescent="0.3">
      <c r="A20">
        <v>18370800</v>
      </c>
      <c r="B20">
        <f t="shared" si="0"/>
        <v>18</v>
      </c>
      <c r="D20">
        <f t="shared" si="6"/>
        <v>15</v>
      </c>
      <c r="E20">
        <f t="shared" si="1"/>
        <v>0</v>
      </c>
      <c r="G20">
        <v>118326500</v>
      </c>
      <c r="H20">
        <f t="shared" si="2"/>
        <v>118</v>
      </c>
      <c r="J20">
        <f t="shared" si="7"/>
        <v>15</v>
      </c>
      <c r="K20">
        <f t="shared" si="3"/>
        <v>0</v>
      </c>
      <c r="M20">
        <v>119440300</v>
      </c>
      <c r="N20">
        <f t="shared" si="4"/>
        <v>119</v>
      </c>
      <c r="P20">
        <f t="shared" si="8"/>
        <v>15</v>
      </c>
      <c r="Q20">
        <f t="shared" si="5"/>
        <v>0</v>
      </c>
    </row>
    <row r="21" spans="1:17" x14ac:dyDescent="0.3">
      <c r="A21">
        <v>17759400</v>
      </c>
      <c r="B21">
        <f t="shared" si="0"/>
        <v>18</v>
      </c>
      <c r="D21">
        <f t="shared" si="6"/>
        <v>16</v>
      </c>
      <c r="E21">
        <f t="shared" si="1"/>
        <v>0</v>
      </c>
      <c r="G21">
        <v>117077300</v>
      </c>
      <c r="H21">
        <f t="shared" si="2"/>
        <v>117</v>
      </c>
      <c r="J21">
        <f t="shared" si="7"/>
        <v>16</v>
      </c>
      <c r="K21">
        <f t="shared" si="3"/>
        <v>0</v>
      </c>
      <c r="M21">
        <v>117549900</v>
      </c>
      <c r="N21">
        <f t="shared" si="4"/>
        <v>118</v>
      </c>
      <c r="P21">
        <f t="shared" si="8"/>
        <v>16</v>
      </c>
      <c r="Q21">
        <f t="shared" si="5"/>
        <v>0</v>
      </c>
    </row>
    <row r="22" spans="1:17" x14ac:dyDescent="0.3">
      <c r="A22">
        <v>18511600</v>
      </c>
      <c r="B22">
        <f t="shared" si="0"/>
        <v>19</v>
      </c>
      <c r="D22">
        <f t="shared" si="6"/>
        <v>17</v>
      </c>
      <c r="E22">
        <f t="shared" si="1"/>
        <v>32</v>
      </c>
      <c r="G22">
        <v>117291400</v>
      </c>
      <c r="H22">
        <f t="shared" si="2"/>
        <v>117</v>
      </c>
      <c r="J22">
        <f t="shared" si="7"/>
        <v>17</v>
      </c>
      <c r="K22">
        <f t="shared" si="3"/>
        <v>0</v>
      </c>
      <c r="M22">
        <v>122499800</v>
      </c>
      <c r="N22">
        <f t="shared" si="4"/>
        <v>122</v>
      </c>
      <c r="P22">
        <f t="shared" si="8"/>
        <v>17</v>
      </c>
      <c r="Q22">
        <f t="shared" si="5"/>
        <v>0</v>
      </c>
    </row>
    <row r="23" spans="1:17" x14ac:dyDescent="0.3">
      <c r="A23">
        <v>19480600</v>
      </c>
      <c r="B23">
        <f t="shared" si="0"/>
        <v>19</v>
      </c>
      <c r="D23">
        <f t="shared" si="6"/>
        <v>18</v>
      </c>
      <c r="E23">
        <f t="shared" si="1"/>
        <v>35</v>
      </c>
      <c r="G23">
        <v>117119000</v>
      </c>
      <c r="H23">
        <f t="shared" si="2"/>
        <v>117</v>
      </c>
      <c r="J23">
        <f t="shared" si="7"/>
        <v>18</v>
      </c>
      <c r="K23">
        <f t="shared" si="3"/>
        <v>0</v>
      </c>
      <c r="M23">
        <v>119499100</v>
      </c>
      <c r="N23">
        <f t="shared" si="4"/>
        <v>119</v>
      </c>
      <c r="P23">
        <f t="shared" si="8"/>
        <v>18</v>
      </c>
      <c r="Q23">
        <f t="shared" si="5"/>
        <v>0</v>
      </c>
    </row>
    <row r="24" spans="1:17" x14ac:dyDescent="0.3">
      <c r="A24">
        <v>18754800</v>
      </c>
      <c r="B24">
        <f t="shared" si="0"/>
        <v>19</v>
      </c>
      <c r="D24">
        <f t="shared" si="6"/>
        <v>19</v>
      </c>
      <c r="E24">
        <f t="shared" si="1"/>
        <v>22</v>
      </c>
      <c r="G24">
        <v>117059000</v>
      </c>
      <c r="H24">
        <f t="shared" si="2"/>
        <v>117</v>
      </c>
      <c r="J24">
        <f t="shared" si="7"/>
        <v>19</v>
      </c>
      <c r="K24">
        <f t="shared" si="3"/>
        <v>0</v>
      </c>
      <c r="M24">
        <v>121605900</v>
      </c>
      <c r="N24">
        <f t="shared" si="4"/>
        <v>122</v>
      </c>
      <c r="P24">
        <f t="shared" si="8"/>
        <v>19</v>
      </c>
      <c r="Q24">
        <f t="shared" si="5"/>
        <v>0</v>
      </c>
    </row>
    <row r="25" spans="1:17" x14ac:dyDescent="0.3">
      <c r="A25">
        <v>17688000</v>
      </c>
      <c r="B25">
        <f t="shared" si="0"/>
        <v>18</v>
      </c>
      <c r="D25">
        <f t="shared" si="6"/>
        <v>20</v>
      </c>
      <c r="E25">
        <f t="shared" si="1"/>
        <v>8</v>
      </c>
      <c r="G25">
        <v>128881900</v>
      </c>
      <c r="H25">
        <f t="shared" si="2"/>
        <v>129</v>
      </c>
      <c r="J25">
        <f t="shared" si="7"/>
        <v>20</v>
      </c>
      <c r="K25">
        <f t="shared" si="3"/>
        <v>0</v>
      </c>
      <c r="M25">
        <v>119821800</v>
      </c>
      <c r="N25">
        <f t="shared" si="4"/>
        <v>120</v>
      </c>
      <c r="P25">
        <f t="shared" si="8"/>
        <v>20</v>
      </c>
      <c r="Q25">
        <f t="shared" si="5"/>
        <v>0</v>
      </c>
    </row>
    <row r="26" spans="1:17" x14ac:dyDescent="0.3">
      <c r="A26">
        <v>18844700</v>
      </c>
      <c r="B26">
        <f t="shared" si="0"/>
        <v>19</v>
      </c>
      <c r="D26">
        <f t="shared" si="6"/>
        <v>21</v>
      </c>
      <c r="E26">
        <f t="shared" si="1"/>
        <v>0</v>
      </c>
      <c r="G26">
        <v>118465600</v>
      </c>
      <c r="H26">
        <f t="shared" si="2"/>
        <v>118</v>
      </c>
      <c r="J26">
        <f t="shared" si="7"/>
        <v>21</v>
      </c>
      <c r="K26">
        <f t="shared" si="3"/>
        <v>0</v>
      </c>
      <c r="M26">
        <v>121111700</v>
      </c>
      <c r="N26">
        <f t="shared" si="4"/>
        <v>121</v>
      </c>
      <c r="P26">
        <f t="shared" si="8"/>
        <v>21</v>
      </c>
      <c r="Q26">
        <f t="shared" si="5"/>
        <v>0</v>
      </c>
    </row>
    <row r="27" spans="1:17" x14ac:dyDescent="0.3">
      <c r="A27">
        <v>20073500</v>
      </c>
      <c r="B27">
        <f t="shared" si="0"/>
        <v>20</v>
      </c>
      <c r="D27">
        <f t="shared" si="6"/>
        <v>22</v>
      </c>
      <c r="E27">
        <f t="shared" si="1"/>
        <v>2</v>
      </c>
      <c r="G27">
        <v>119154600</v>
      </c>
      <c r="H27">
        <f t="shared" si="2"/>
        <v>119</v>
      </c>
      <c r="J27">
        <f t="shared" si="7"/>
        <v>22</v>
      </c>
      <c r="K27">
        <f t="shared" si="3"/>
        <v>0</v>
      </c>
      <c r="M27">
        <v>120520500</v>
      </c>
      <c r="N27">
        <f t="shared" si="4"/>
        <v>121</v>
      </c>
      <c r="P27">
        <f t="shared" si="8"/>
        <v>22</v>
      </c>
      <c r="Q27">
        <f t="shared" si="5"/>
        <v>0</v>
      </c>
    </row>
    <row r="28" spans="1:17" x14ac:dyDescent="0.3">
      <c r="A28">
        <v>18995500</v>
      </c>
      <c r="B28">
        <f t="shared" si="0"/>
        <v>19</v>
      </c>
      <c r="D28">
        <f t="shared" si="6"/>
        <v>23</v>
      </c>
      <c r="E28">
        <f t="shared" si="1"/>
        <v>1</v>
      </c>
      <c r="G28">
        <v>117466600</v>
      </c>
      <c r="H28">
        <f t="shared" si="2"/>
        <v>117</v>
      </c>
      <c r="J28">
        <f t="shared" si="7"/>
        <v>23</v>
      </c>
      <c r="K28">
        <f t="shared" si="3"/>
        <v>0</v>
      </c>
      <c r="M28">
        <v>120552700</v>
      </c>
      <c r="N28">
        <f t="shared" si="4"/>
        <v>121</v>
      </c>
      <c r="P28">
        <f t="shared" si="8"/>
        <v>23</v>
      </c>
      <c r="Q28">
        <f t="shared" si="5"/>
        <v>0</v>
      </c>
    </row>
    <row r="29" spans="1:17" x14ac:dyDescent="0.3">
      <c r="A29">
        <v>18182600</v>
      </c>
      <c r="B29">
        <f t="shared" si="0"/>
        <v>18</v>
      </c>
      <c r="D29">
        <f t="shared" si="6"/>
        <v>24</v>
      </c>
      <c r="E29">
        <f t="shared" si="1"/>
        <v>0</v>
      </c>
      <c r="G29">
        <v>119060600</v>
      </c>
      <c r="H29">
        <f t="shared" si="2"/>
        <v>119</v>
      </c>
      <c r="J29">
        <f t="shared" si="7"/>
        <v>24</v>
      </c>
      <c r="K29">
        <f t="shared" si="3"/>
        <v>0</v>
      </c>
      <c r="M29">
        <v>119179300</v>
      </c>
      <c r="N29">
        <f t="shared" si="4"/>
        <v>119</v>
      </c>
      <c r="P29">
        <f t="shared" si="8"/>
        <v>24</v>
      </c>
      <c r="Q29">
        <f t="shared" si="5"/>
        <v>0</v>
      </c>
    </row>
    <row r="30" spans="1:17" x14ac:dyDescent="0.3">
      <c r="A30">
        <v>20463800</v>
      </c>
      <c r="B30">
        <f t="shared" si="0"/>
        <v>20</v>
      </c>
      <c r="D30">
        <f t="shared" si="6"/>
        <v>25</v>
      </c>
      <c r="E30">
        <f t="shared" si="1"/>
        <v>0</v>
      </c>
      <c r="G30">
        <v>119720800</v>
      </c>
      <c r="H30">
        <f t="shared" si="2"/>
        <v>120</v>
      </c>
      <c r="J30">
        <f t="shared" si="7"/>
        <v>25</v>
      </c>
      <c r="K30">
        <f t="shared" si="3"/>
        <v>0</v>
      </c>
      <c r="M30">
        <v>118938100</v>
      </c>
      <c r="N30">
        <f t="shared" si="4"/>
        <v>119</v>
      </c>
      <c r="P30">
        <f t="shared" si="8"/>
        <v>25</v>
      </c>
      <c r="Q30">
        <f t="shared" si="5"/>
        <v>0</v>
      </c>
    </row>
    <row r="31" spans="1:17" x14ac:dyDescent="0.3">
      <c r="A31">
        <v>17901800</v>
      </c>
      <c r="B31">
        <f t="shared" si="0"/>
        <v>18</v>
      </c>
      <c r="D31">
        <f t="shared" si="6"/>
        <v>26</v>
      </c>
      <c r="E31">
        <f t="shared" si="1"/>
        <v>0</v>
      </c>
      <c r="G31">
        <v>117806000</v>
      </c>
      <c r="H31">
        <f t="shared" si="2"/>
        <v>118</v>
      </c>
      <c r="J31">
        <f t="shared" si="7"/>
        <v>26</v>
      </c>
      <c r="K31">
        <f t="shared" si="3"/>
        <v>0</v>
      </c>
      <c r="M31">
        <v>117766600</v>
      </c>
      <c r="N31">
        <f t="shared" si="4"/>
        <v>118</v>
      </c>
      <c r="P31">
        <f t="shared" si="8"/>
        <v>26</v>
      </c>
      <c r="Q31">
        <f t="shared" si="5"/>
        <v>0</v>
      </c>
    </row>
    <row r="32" spans="1:17" x14ac:dyDescent="0.3">
      <c r="A32">
        <v>18199100</v>
      </c>
      <c r="B32">
        <f t="shared" si="0"/>
        <v>18</v>
      </c>
      <c r="D32">
        <f t="shared" si="6"/>
        <v>27</v>
      </c>
      <c r="E32">
        <f t="shared" si="1"/>
        <v>0</v>
      </c>
      <c r="G32">
        <v>114732400</v>
      </c>
      <c r="H32">
        <f t="shared" si="2"/>
        <v>115</v>
      </c>
      <c r="J32">
        <f t="shared" si="7"/>
        <v>27</v>
      </c>
      <c r="K32">
        <f t="shared" si="3"/>
        <v>0</v>
      </c>
      <c r="M32">
        <v>118818400</v>
      </c>
      <c r="N32">
        <f t="shared" si="4"/>
        <v>119</v>
      </c>
      <c r="P32">
        <f t="shared" si="8"/>
        <v>27</v>
      </c>
      <c r="Q32">
        <f t="shared" si="5"/>
        <v>0</v>
      </c>
    </row>
    <row r="33" spans="1:17" x14ac:dyDescent="0.3">
      <c r="A33">
        <v>18221500</v>
      </c>
      <c r="B33">
        <f t="shared" si="0"/>
        <v>18</v>
      </c>
      <c r="D33">
        <f t="shared" si="6"/>
        <v>28</v>
      </c>
      <c r="E33">
        <f t="shared" si="1"/>
        <v>0</v>
      </c>
      <c r="G33">
        <v>115433700</v>
      </c>
      <c r="H33">
        <f t="shared" si="2"/>
        <v>115</v>
      </c>
      <c r="J33">
        <f t="shared" si="7"/>
        <v>28</v>
      </c>
      <c r="K33">
        <f t="shared" si="3"/>
        <v>0</v>
      </c>
      <c r="M33">
        <v>120853000</v>
      </c>
      <c r="N33">
        <f t="shared" si="4"/>
        <v>121</v>
      </c>
      <c r="P33">
        <f t="shared" si="8"/>
        <v>28</v>
      </c>
      <c r="Q33">
        <f t="shared" si="5"/>
        <v>0</v>
      </c>
    </row>
    <row r="34" spans="1:17" x14ac:dyDescent="0.3">
      <c r="A34">
        <v>20251500</v>
      </c>
      <c r="B34">
        <f t="shared" si="0"/>
        <v>20</v>
      </c>
      <c r="D34">
        <f t="shared" si="6"/>
        <v>29</v>
      </c>
      <c r="E34">
        <f t="shared" si="1"/>
        <v>0</v>
      </c>
      <c r="G34">
        <v>115844300</v>
      </c>
      <c r="H34">
        <f t="shared" si="2"/>
        <v>116</v>
      </c>
      <c r="J34">
        <f t="shared" si="7"/>
        <v>29</v>
      </c>
      <c r="K34">
        <f t="shared" si="3"/>
        <v>0</v>
      </c>
      <c r="M34">
        <v>118220400</v>
      </c>
      <c r="N34">
        <f t="shared" si="4"/>
        <v>118</v>
      </c>
      <c r="P34">
        <f t="shared" si="8"/>
        <v>29</v>
      </c>
      <c r="Q34">
        <f t="shared" si="5"/>
        <v>0</v>
      </c>
    </row>
    <row r="35" spans="1:17" x14ac:dyDescent="0.3">
      <c r="A35">
        <v>17487500</v>
      </c>
      <c r="B35">
        <f t="shared" si="0"/>
        <v>17</v>
      </c>
      <c r="D35">
        <f t="shared" si="6"/>
        <v>30</v>
      </c>
      <c r="E35">
        <f t="shared" si="1"/>
        <v>0</v>
      </c>
      <c r="G35">
        <v>115109800</v>
      </c>
      <c r="H35">
        <f t="shared" si="2"/>
        <v>115</v>
      </c>
      <c r="J35">
        <f t="shared" si="7"/>
        <v>30</v>
      </c>
      <c r="K35">
        <f t="shared" si="3"/>
        <v>0</v>
      </c>
      <c r="M35">
        <v>120806700</v>
      </c>
      <c r="N35">
        <f t="shared" si="4"/>
        <v>121</v>
      </c>
      <c r="P35">
        <f t="shared" si="8"/>
        <v>30</v>
      </c>
      <c r="Q35">
        <f t="shared" si="5"/>
        <v>0</v>
      </c>
    </row>
    <row r="36" spans="1:17" x14ac:dyDescent="0.3">
      <c r="A36">
        <v>17482600</v>
      </c>
      <c r="B36">
        <f t="shared" si="0"/>
        <v>17</v>
      </c>
      <c r="D36">
        <f t="shared" si="6"/>
        <v>31</v>
      </c>
      <c r="E36">
        <f t="shared" si="1"/>
        <v>0</v>
      </c>
      <c r="G36">
        <v>115310800</v>
      </c>
      <c r="H36">
        <f t="shared" si="2"/>
        <v>115</v>
      </c>
      <c r="J36">
        <f t="shared" si="7"/>
        <v>31</v>
      </c>
      <c r="K36">
        <f t="shared" si="3"/>
        <v>0</v>
      </c>
      <c r="M36">
        <v>120845500</v>
      </c>
      <c r="N36">
        <f t="shared" si="4"/>
        <v>121</v>
      </c>
      <c r="P36">
        <f t="shared" si="8"/>
        <v>31</v>
      </c>
      <c r="Q36">
        <f t="shared" si="5"/>
        <v>0</v>
      </c>
    </row>
    <row r="37" spans="1:17" x14ac:dyDescent="0.3">
      <c r="A37">
        <v>19708200</v>
      </c>
      <c r="B37">
        <f t="shared" si="0"/>
        <v>20</v>
      </c>
      <c r="D37">
        <f t="shared" si="6"/>
        <v>32</v>
      </c>
      <c r="E37">
        <f t="shared" si="1"/>
        <v>0</v>
      </c>
      <c r="G37">
        <v>116597100</v>
      </c>
      <c r="H37">
        <f t="shared" si="2"/>
        <v>117</v>
      </c>
      <c r="J37">
        <f t="shared" si="7"/>
        <v>32</v>
      </c>
      <c r="K37">
        <f t="shared" si="3"/>
        <v>0</v>
      </c>
      <c r="M37">
        <v>117830000</v>
      </c>
      <c r="N37">
        <f t="shared" si="4"/>
        <v>118</v>
      </c>
      <c r="P37">
        <f t="shared" si="8"/>
        <v>32</v>
      </c>
      <c r="Q37">
        <f t="shared" si="5"/>
        <v>0</v>
      </c>
    </row>
    <row r="38" spans="1:17" x14ac:dyDescent="0.3">
      <c r="A38">
        <v>17689400</v>
      </c>
      <c r="B38">
        <f t="shared" si="0"/>
        <v>18</v>
      </c>
      <c r="D38">
        <f t="shared" si="6"/>
        <v>33</v>
      </c>
      <c r="E38">
        <f t="shared" si="1"/>
        <v>0</v>
      </c>
      <c r="G38">
        <v>118121500</v>
      </c>
      <c r="H38">
        <f t="shared" si="2"/>
        <v>118</v>
      </c>
      <c r="J38">
        <f t="shared" si="7"/>
        <v>33</v>
      </c>
      <c r="K38">
        <f t="shared" si="3"/>
        <v>0</v>
      </c>
      <c r="M38">
        <v>123552600</v>
      </c>
      <c r="N38">
        <f t="shared" si="4"/>
        <v>124</v>
      </c>
      <c r="P38">
        <f t="shared" si="8"/>
        <v>33</v>
      </c>
      <c r="Q38">
        <f t="shared" si="5"/>
        <v>0</v>
      </c>
    </row>
    <row r="39" spans="1:17" x14ac:dyDescent="0.3">
      <c r="A39">
        <v>17679500</v>
      </c>
      <c r="B39">
        <f t="shared" si="0"/>
        <v>18</v>
      </c>
      <c r="D39">
        <f t="shared" si="6"/>
        <v>34</v>
      </c>
      <c r="E39">
        <f t="shared" si="1"/>
        <v>0</v>
      </c>
      <c r="G39">
        <v>117263400</v>
      </c>
      <c r="H39">
        <f t="shared" si="2"/>
        <v>117</v>
      </c>
      <c r="J39">
        <f t="shared" si="7"/>
        <v>34</v>
      </c>
      <c r="K39">
        <f t="shared" si="3"/>
        <v>0</v>
      </c>
      <c r="M39">
        <v>125322000</v>
      </c>
      <c r="N39">
        <f t="shared" si="4"/>
        <v>125</v>
      </c>
      <c r="P39">
        <f t="shared" si="8"/>
        <v>34</v>
      </c>
      <c r="Q39">
        <f t="shared" si="5"/>
        <v>0</v>
      </c>
    </row>
    <row r="40" spans="1:17" x14ac:dyDescent="0.3">
      <c r="A40">
        <v>17992400</v>
      </c>
      <c r="B40">
        <f t="shared" si="0"/>
        <v>18</v>
      </c>
      <c r="D40">
        <f t="shared" si="6"/>
        <v>35</v>
      </c>
      <c r="E40">
        <f t="shared" si="1"/>
        <v>0</v>
      </c>
      <c r="G40">
        <v>117641000</v>
      </c>
      <c r="H40">
        <f t="shared" si="2"/>
        <v>118</v>
      </c>
      <c r="J40">
        <f t="shared" si="7"/>
        <v>35</v>
      </c>
      <c r="K40">
        <f t="shared" si="3"/>
        <v>0</v>
      </c>
      <c r="M40">
        <v>123488300</v>
      </c>
      <c r="N40">
        <f t="shared" si="4"/>
        <v>123</v>
      </c>
      <c r="P40">
        <f t="shared" si="8"/>
        <v>35</v>
      </c>
      <c r="Q40">
        <f t="shared" si="5"/>
        <v>0</v>
      </c>
    </row>
    <row r="41" spans="1:17" x14ac:dyDescent="0.3">
      <c r="A41">
        <v>18736900</v>
      </c>
      <c r="B41">
        <f t="shared" si="0"/>
        <v>19</v>
      </c>
      <c r="D41">
        <f t="shared" si="6"/>
        <v>36</v>
      </c>
      <c r="E41">
        <f t="shared" si="1"/>
        <v>0</v>
      </c>
      <c r="G41">
        <v>119864300</v>
      </c>
      <c r="H41">
        <f t="shared" si="2"/>
        <v>120</v>
      </c>
      <c r="J41">
        <f t="shared" si="7"/>
        <v>36</v>
      </c>
      <c r="K41">
        <f t="shared" si="3"/>
        <v>0</v>
      </c>
      <c r="M41">
        <v>122135400</v>
      </c>
      <c r="N41">
        <f t="shared" si="4"/>
        <v>122</v>
      </c>
      <c r="P41">
        <f t="shared" si="8"/>
        <v>36</v>
      </c>
      <c r="Q41">
        <f t="shared" si="5"/>
        <v>0</v>
      </c>
    </row>
    <row r="42" spans="1:17" x14ac:dyDescent="0.3">
      <c r="A42">
        <v>17636600</v>
      </c>
      <c r="B42">
        <f t="shared" si="0"/>
        <v>18</v>
      </c>
      <c r="D42">
        <f t="shared" si="6"/>
        <v>37</v>
      </c>
      <c r="E42">
        <f t="shared" si="1"/>
        <v>0</v>
      </c>
      <c r="G42">
        <v>121613400</v>
      </c>
      <c r="H42">
        <f t="shared" si="2"/>
        <v>122</v>
      </c>
      <c r="J42">
        <f t="shared" si="7"/>
        <v>37</v>
      </c>
      <c r="K42">
        <f t="shared" si="3"/>
        <v>0</v>
      </c>
      <c r="M42">
        <v>122315200</v>
      </c>
      <c r="N42">
        <f t="shared" si="4"/>
        <v>122</v>
      </c>
      <c r="P42">
        <f t="shared" si="8"/>
        <v>37</v>
      </c>
      <c r="Q42">
        <f t="shared" si="5"/>
        <v>0</v>
      </c>
    </row>
    <row r="43" spans="1:17" x14ac:dyDescent="0.3">
      <c r="A43">
        <v>17269300</v>
      </c>
      <c r="B43">
        <f t="shared" si="0"/>
        <v>17</v>
      </c>
      <c r="D43">
        <f t="shared" si="6"/>
        <v>38</v>
      </c>
      <c r="E43">
        <f t="shared" si="1"/>
        <v>0</v>
      </c>
      <c r="G43">
        <v>117277500</v>
      </c>
      <c r="H43">
        <f t="shared" si="2"/>
        <v>117</v>
      </c>
      <c r="J43">
        <f t="shared" si="7"/>
        <v>38</v>
      </c>
      <c r="K43">
        <f t="shared" si="3"/>
        <v>0</v>
      </c>
      <c r="M43">
        <v>120152300</v>
      </c>
      <c r="N43">
        <f t="shared" si="4"/>
        <v>120</v>
      </c>
      <c r="P43">
        <f t="shared" si="8"/>
        <v>38</v>
      </c>
      <c r="Q43">
        <f t="shared" si="5"/>
        <v>0</v>
      </c>
    </row>
    <row r="44" spans="1:17" x14ac:dyDescent="0.3">
      <c r="A44">
        <v>17705200</v>
      </c>
      <c r="B44">
        <f t="shared" si="0"/>
        <v>18</v>
      </c>
      <c r="D44">
        <f t="shared" si="6"/>
        <v>39</v>
      </c>
      <c r="E44">
        <f t="shared" si="1"/>
        <v>0</v>
      </c>
      <c r="G44">
        <v>117274000</v>
      </c>
      <c r="H44">
        <f t="shared" si="2"/>
        <v>117</v>
      </c>
      <c r="J44">
        <f t="shared" si="7"/>
        <v>39</v>
      </c>
      <c r="K44">
        <f t="shared" si="3"/>
        <v>0</v>
      </c>
      <c r="M44">
        <v>122004900</v>
      </c>
      <c r="N44">
        <f t="shared" si="4"/>
        <v>122</v>
      </c>
      <c r="P44">
        <f t="shared" si="8"/>
        <v>39</v>
      </c>
      <c r="Q44">
        <f t="shared" si="5"/>
        <v>0</v>
      </c>
    </row>
    <row r="45" spans="1:17" x14ac:dyDescent="0.3">
      <c r="A45">
        <v>17100600</v>
      </c>
      <c r="B45">
        <f t="shared" si="0"/>
        <v>17</v>
      </c>
      <c r="D45">
        <f t="shared" si="6"/>
        <v>40</v>
      </c>
      <c r="E45">
        <f t="shared" si="1"/>
        <v>0</v>
      </c>
      <c r="G45">
        <v>117377800</v>
      </c>
      <c r="H45">
        <f t="shared" si="2"/>
        <v>117</v>
      </c>
      <c r="J45">
        <f t="shared" si="7"/>
        <v>40</v>
      </c>
      <c r="K45">
        <f t="shared" si="3"/>
        <v>0</v>
      </c>
      <c r="M45">
        <v>122050400</v>
      </c>
      <c r="N45">
        <f t="shared" si="4"/>
        <v>122</v>
      </c>
      <c r="P45">
        <f t="shared" si="8"/>
        <v>40</v>
      </c>
      <c r="Q45">
        <f t="shared" si="5"/>
        <v>0</v>
      </c>
    </row>
    <row r="46" spans="1:17" x14ac:dyDescent="0.3">
      <c r="A46">
        <v>16983900</v>
      </c>
      <c r="B46">
        <f t="shared" si="0"/>
        <v>17</v>
      </c>
      <c r="D46">
        <f t="shared" si="6"/>
        <v>41</v>
      </c>
      <c r="E46">
        <f t="shared" si="1"/>
        <v>0</v>
      </c>
      <c r="G46">
        <v>118036300</v>
      </c>
      <c r="H46">
        <f t="shared" si="2"/>
        <v>118</v>
      </c>
      <c r="J46">
        <f t="shared" si="7"/>
        <v>41</v>
      </c>
      <c r="K46">
        <f t="shared" si="3"/>
        <v>0</v>
      </c>
      <c r="M46">
        <v>121421200</v>
      </c>
      <c r="N46">
        <f t="shared" si="4"/>
        <v>121</v>
      </c>
      <c r="P46">
        <f t="shared" si="8"/>
        <v>41</v>
      </c>
      <c r="Q46">
        <f t="shared" si="5"/>
        <v>0</v>
      </c>
    </row>
    <row r="47" spans="1:17" x14ac:dyDescent="0.3">
      <c r="A47">
        <v>16993100</v>
      </c>
      <c r="B47">
        <f t="shared" si="0"/>
        <v>17</v>
      </c>
      <c r="D47">
        <f t="shared" si="6"/>
        <v>42</v>
      </c>
      <c r="E47">
        <f t="shared" si="1"/>
        <v>0</v>
      </c>
      <c r="G47">
        <v>118567200</v>
      </c>
      <c r="H47">
        <f t="shared" si="2"/>
        <v>119</v>
      </c>
      <c r="J47">
        <f t="shared" si="7"/>
        <v>42</v>
      </c>
      <c r="K47">
        <f t="shared" si="3"/>
        <v>0</v>
      </c>
      <c r="M47">
        <v>119385000</v>
      </c>
      <c r="N47">
        <f t="shared" si="4"/>
        <v>119</v>
      </c>
      <c r="P47">
        <f t="shared" si="8"/>
        <v>42</v>
      </c>
      <c r="Q47">
        <f t="shared" si="5"/>
        <v>0</v>
      </c>
    </row>
    <row r="48" spans="1:17" x14ac:dyDescent="0.3">
      <c r="A48">
        <v>17096200</v>
      </c>
      <c r="B48">
        <f t="shared" si="0"/>
        <v>17</v>
      </c>
      <c r="D48">
        <f t="shared" si="6"/>
        <v>43</v>
      </c>
      <c r="E48">
        <f t="shared" si="1"/>
        <v>0</v>
      </c>
      <c r="G48">
        <v>116748500</v>
      </c>
      <c r="H48">
        <f t="shared" si="2"/>
        <v>117</v>
      </c>
      <c r="J48">
        <f t="shared" si="7"/>
        <v>43</v>
      </c>
      <c r="K48">
        <f t="shared" si="3"/>
        <v>0</v>
      </c>
      <c r="M48">
        <v>119425300</v>
      </c>
      <c r="N48">
        <f t="shared" si="4"/>
        <v>119</v>
      </c>
      <c r="P48">
        <f t="shared" si="8"/>
        <v>43</v>
      </c>
      <c r="Q48">
        <f t="shared" si="5"/>
        <v>0</v>
      </c>
    </row>
    <row r="49" spans="1:17" x14ac:dyDescent="0.3">
      <c r="A49">
        <v>18809100</v>
      </c>
      <c r="B49">
        <f t="shared" si="0"/>
        <v>19</v>
      </c>
      <c r="D49">
        <f t="shared" si="6"/>
        <v>44</v>
      </c>
      <c r="E49">
        <f t="shared" si="1"/>
        <v>0</v>
      </c>
      <c r="G49">
        <v>118471300</v>
      </c>
      <c r="H49">
        <f t="shared" si="2"/>
        <v>118</v>
      </c>
      <c r="J49">
        <f t="shared" si="7"/>
        <v>44</v>
      </c>
      <c r="K49">
        <f t="shared" si="3"/>
        <v>0</v>
      </c>
      <c r="M49">
        <v>119532700</v>
      </c>
      <c r="N49">
        <f t="shared" si="4"/>
        <v>120</v>
      </c>
      <c r="P49">
        <f t="shared" si="8"/>
        <v>44</v>
      </c>
      <c r="Q49">
        <f t="shared" si="5"/>
        <v>0</v>
      </c>
    </row>
    <row r="50" spans="1:17" x14ac:dyDescent="0.3">
      <c r="A50">
        <v>17643100</v>
      </c>
      <c r="B50">
        <f t="shared" si="0"/>
        <v>18</v>
      </c>
      <c r="D50">
        <f t="shared" si="6"/>
        <v>45</v>
      </c>
      <c r="E50">
        <f t="shared" si="1"/>
        <v>0</v>
      </c>
      <c r="G50">
        <v>118257900</v>
      </c>
      <c r="H50">
        <f t="shared" si="2"/>
        <v>118</v>
      </c>
      <c r="J50">
        <f t="shared" si="7"/>
        <v>45</v>
      </c>
      <c r="K50">
        <f t="shared" si="3"/>
        <v>0</v>
      </c>
      <c r="M50">
        <v>123944100</v>
      </c>
      <c r="N50">
        <f t="shared" si="4"/>
        <v>124</v>
      </c>
      <c r="P50">
        <f t="shared" si="8"/>
        <v>45</v>
      </c>
      <c r="Q50">
        <f t="shared" si="5"/>
        <v>0</v>
      </c>
    </row>
    <row r="51" spans="1:17" x14ac:dyDescent="0.3">
      <c r="A51">
        <v>17023600</v>
      </c>
      <c r="B51">
        <f t="shared" si="0"/>
        <v>17</v>
      </c>
      <c r="D51">
        <f t="shared" si="6"/>
        <v>46</v>
      </c>
      <c r="E51">
        <f t="shared" si="1"/>
        <v>0</v>
      </c>
      <c r="G51">
        <v>118136000</v>
      </c>
      <c r="H51">
        <f t="shared" si="2"/>
        <v>118</v>
      </c>
      <c r="J51">
        <f t="shared" si="7"/>
        <v>46</v>
      </c>
      <c r="K51">
        <f t="shared" si="3"/>
        <v>0</v>
      </c>
      <c r="M51">
        <v>120756000</v>
      </c>
      <c r="N51">
        <f t="shared" si="4"/>
        <v>121</v>
      </c>
      <c r="P51">
        <f t="shared" si="8"/>
        <v>46</v>
      </c>
      <c r="Q51">
        <f t="shared" si="5"/>
        <v>0</v>
      </c>
    </row>
    <row r="52" spans="1:17" x14ac:dyDescent="0.3">
      <c r="A52">
        <v>18115200</v>
      </c>
      <c r="B52">
        <f t="shared" si="0"/>
        <v>18</v>
      </c>
      <c r="D52">
        <f t="shared" si="6"/>
        <v>47</v>
      </c>
      <c r="E52">
        <f t="shared" si="1"/>
        <v>0</v>
      </c>
      <c r="G52">
        <v>121111500</v>
      </c>
      <c r="H52">
        <f t="shared" si="2"/>
        <v>121</v>
      </c>
      <c r="J52">
        <f t="shared" si="7"/>
        <v>47</v>
      </c>
      <c r="K52">
        <f t="shared" si="3"/>
        <v>0</v>
      </c>
      <c r="M52">
        <v>120053600</v>
      </c>
      <c r="N52">
        <f t="shared" si="4"/>
        <v>120</v>
      </c>
      <c r="P52">
        <f t="shared" si="8"/>
        <v>47</v>
      </c>
      <c r="Q52">
        <f t="shared" si="5"/>
        <v>0</v>
      </c>
    </row>
    <row r="53" spans="1:17" x14ac:dyDescent="0.3">
      <c r="A53">
        <v>17986600</v>
      </c>
      <c r="B53">
        <f t="shared" si="0"/>
        <v>18</v>
      </c>
      <c r="D53">
        <f t="shared" si="6"/>
        <v>48</v>
      </c>
      <c r="E53">
        <f t="shared" si="1"/>
        <v>0</v>
      </c>
      <c r="G53">
        <v>120425000</v>
      </c>
      <c r="H53">
        <f t="shared" si="2"/>
        <v>120</v>
      </c>
      <c r="J53">
        <f t="shared" si="7"/>
        <v>48</v>
      </c>
      <c r="K53">
        <f t="shared" si="3"/>
        <v>0</v>
      </c>
      <c r="M53">
        <v>120310200</v>
      </c>
      <c r="N53">
        <f t="shared" si="4"/>
        <v>120</v>
      </c>
      <c r="P53">
        <f t="shared" si="8"/>
        <v>48</v>
      </c>
      <c r="Q53">
        <f t="shared" si="5"/>
        <v>0</v>
      </c>
    </row>
    <row r="54" spans="1:17" x14ac:dyDescent="0.3">
      <c r="A54">
        <v>17518300</v>
      </c>
      <c r="B54">
        <f t="shared" si="0"/>
        <v>18</v>
      </c>
      <c r="D54">
        <f t="shared" si="6"/>
        <v>49</v>
      </c>
      <c r="E54">
        <f t="shared" si="1"/>
        <v>0</v>
      </c>
      <c r="G54">
        <v>117892600</v>
      </c>
      <c r="H54">
        <f t="shared" si="2"/>
        <v>118</v>
      </c>
      <c r="J54">
        <f t="shared" si="7"/>
        <v>49</v>
      </c>
      <c r="K54">
        <f t="shared" si="3"/>
        <v>0</v>
      </c>
      <c r="M54">
        <v>120106600</v>
      </c>
      <c r="N54">
        <f t="shared" si="4"/>
        <v>120</v>
      </c>
      <c r="P54">
        <f t="shared" si="8"/>
        <v>49</v>
      </c>
      <c r="Q54">
        <f t="shared" si="5"/>
        <v>0</v>
      </c>
    </row>
    <row r="55" spans="1:17" x14ac:dyDescent="0.3">
      <c r="A55">
        <v>17199700</v>
      </c>
      <c r="B55">
        <f t="shared" si="0"/>
        <v>17</v>
      </c>
      <c r="D55">
        <f t="shared" si="6"/>
        <v>50</v>
      </c>
      <c r="E55">
        <f t="shared" si="1"/>
        <v>0</v>
      </c>
      <c r="G55">
        <v>118080000</v>
      </c>
      <c r="H55">
        <f t="shared" si="2"/>
        <v>118</v>
      </c>
      <c r="J55">
        <f t="shared" si="7"/>
        <v>50</v>
      </c>
      <c r="K55">
        <f t="shared" si="3"/>
        <v>0</v>
      </c>
      <c r="M55">
        <v>122380400</v>
      </c>
      <c r="N55">
        <f t="shared" si="4"/>
        <v>122</v>
      </c>
      <c r="P55">
        <f t="shared" si="8"/>
        <v>50</v>
      </c>
      <c r="Q55">
        <f t="shared" si="5"/>
        <v>0</v>
      </c>
    </row>
    <row r="56" spans="1:17" x14ac:dyDescent="0.3">
      <c r="A56">
        <v>18711800</v>
      </c>
      <c r="B56">
        <f t="shared" si="0"/>
        <v>19</v>
      </c>
      <c r="D56">
        <f t="shared" si="6"/>
        <v>51</v>
      </c>
      <c r="E56">
        <f t="shared" si="1"/>
        <v>0</v>
      </c>
      <c r="G56">
        <v>117877400</v>
      </c>
      <c r="H56">
        <f t="shared" si="2"/>
        <v>118</v>
      </c>
      <c r="J56">
        <f t="shared" si="7"/>
        <v>51</v>
      </c>
      <c r="K56">
        <f t="shared" si="3"/>
        <v>0</v>
      </c>
      <c r="M56">
        <v>137159400</v>
      </c>
      <c r="N56">
        <f t="shared" si="4"/>
        <v>137</v>
      </c>
      <c r="P56">
        <f t="shared" si="8"/>
        <v>51</v>
      </c>
      <c r="Q56">
        <f t="shared" si="5"/>
        <v>0</v>
      </c>
    </row>
    <row r="57" spans="1:17" x14ac:dyDescent="0.3">
      <c r="A57">
        <v>17575200</v>
      </c>
      <c r="B57">
        <f t="shared" si="0"/>
        <v>18</v>
      </c>
      <c r="D57">
        <f t="shared" si="6"/>
        <v>52</v>
      </c>
      <c r="E57">
        <f t="shared" si="1"/>
        <v>0</v>
      </c>
      <c r="G57">
        <v>118019500</v>
      </c>
      <c r="H57">
        <f t="shared" si="2"/>
        <v>118</v>
      </c>
      <c r="J57">
        <f t="shared" si="7"/>
        <v>52</v>
      </c>
      <c r="K57">
        <f t="shared" si="3"/>
        <v>0</v>
      </c>
      <c r="M57">
        <v>127281800</v>
      </c>
      <c r="N57">
        <f t="shared" si="4"/>
        <v>127</v>
      </c>
      <c r="P57">
        <f t="shared" si="8"/>
        <v>52</v>
      </c>
      <c r="Q57">
        <f t="shared" si="5"/>
        <v>0</v>
      </c>
    </row>
    <row r="58" spans="1:17" x14ac:dyDescent="0.3">
      <c r="A58">
        <v>17498400</v>
      </c>
      <c r="B58">
        <f t="shared" si="0"/>
        <v>17</v>
      </c>
      <c r="D58">
        <f t="shared" si="6"/>
        <v>53</v>
      </c>
      <c r="E58">
        <f t="shared" si="1"/>
        <v>0</v>
      </c>
      <c r="G58">
        <v>118259700</v>
      </c>
      <c r="H58">
        <f t="shared" si="2"/>
        <v>118</v>
      </c>
      <c r="J58">
        <f t="shared" si="7"/>
        <v>53</v>
      </c>
      <c r="K58">
        <f t="shared" si="3"/>
        <v>0</v>
      </c>
      <c r="M58">
        <v>126085400</v>
      </c>
      <c r="N58">
        <f t="shared" si="4"/>
        <v>126</v>
      </c>
      <c r="P58">
        <f t="shared" si="8"/>
        <v>53</v>
      </c>
      <c r="Q58">
        <f t="shared" si="5"/>
        <v>0</v>
      </c>
    </row>
    <row r="59" spans="1:17" x14ac:dyDescent="0.3">
      <c r="A59">
        <v>17418900</v>
      </c>
      <c r="B59">
        <f t="shared" si="0"/>
        <v>17</v>
      </c>
      <c r="D59">
        <f t="shared" si="6"/>
        <v>54</v>
      </c>
      <c r="E59">
        <f t="shared" si="1"/>
        <v>0</v>
      </c>
      <c r="G59">
        <v>119288500</v>
      </c>
      <c r="H59">
        <f t="shared" si="2"/>
        <v>119</v>
      </c>
      <c r="J59">
        <f t="shared" si="7"/>
        <v>54</v>
      </c>
      <c r="K59">
        <f t="shared" si="3"/>
        <v>0</v>
      </c>
      <c r="M59">
        <v>120587200</v>
      </c>
      <c r="N59">
        <f t="shared" si="4"/>
        <v>121</v>
      </c>
      <c r="P59">
        <f t="shared" si="8"/>
        <v>54</v>
      </c>
      <c r="Q59">
        <f t="shared" si="5"/>
        <v>0</v>
      </c>
    </row>
    <row r="60" spans="1:17" x14ac:dyDescent="0.3">
      <c r="A60">
        <v>23387400</v>
      </c>
      <c r="B60">
        <f t="shared" si="0"/>
        <v>23</v>
      </c>
      <c r="D60">
        <f t="shared" si="6"/>
        <v>55</v>
      </c>
      <c r="E60">
        <f t="shared" si="1"/>
        <v>0</v>
      </c>
      <c r="G60">
        <v>118611400</v>
      </c>
      <c r="H60">
        <f t="shared" si="2"/>
        <v>119</v>
      </c>
      <c r="J60">
        <f t="shared" si="7"/>
        <v>55</v>
      </c>
      <c r="K60">
        <f t="shared" si="3"/>
        <v>0</v>
      </c>
      <c r="M60">
        <v>118475200</v>
      </c>
      <c r="N60">
        <f t="shared" si="4"/>
        <v>118</v>
      </c>
      <c r="P60">
        <f t="shared" si="8"/>
        <v>55</v>
      </c>
      <c r="Q60">
        <f t="shared" si="5"/>
        <v>0</v>
      </c>
    </row>
    <row r="61" spans="1:17" x14ac:dyDescent="0.3">
      <c r="A61">
        <v>18995000</v>
      </c>
      <c r="B61">
        <f t="shared" si="0"/>
        <v>19</v>
      </c>
      <c r="D61">
        <f t="shared" si="6"/>
        <v>56</v>
      </c>
      <c r="E61">
        <f t="shared" si="1"/>
        <v>0</v>
      </c>
      <c r="G61">
        <v>120659000</v>
      </c>
      <c r="H61">
        <f t="shared" si="2"/>
        <v>121</v>
      </c>
      <c r="J61">
        <f t="shared" si="7"/>
        <v>56</v>
      </c>
      <c r="K61">
        <f t="shared" si="3"/>
        <v>0</v>
      </c>
      <c r="M61">
        <v>117423300</v>
      </c>
      <c r="N61">
        <f t="shared" si="4"/>
        <v>117</v>
      </c>
      <c r="P61">
        <f t="shared" si="8"/>
        <v>56</v>
      </c>
      <c r="Q61">
        <f t="shared" si="5"/>
        <v>0</v>
      </c>
    </row>
    <row r="62" spans="1:17" x14ac:dyDescent="0.3">
      <c r="A62">
        <v>19072400</v>
      </c>
      <c r="B62">
        <f t="shared" si="0"/>
        <v>19</v>
      </c>
      <c r="D62">
        <f t="shared" si="6"/>
        <v>57</v>
      </c>
      <c r="E62">
        <f t="shared" si="1"/>
        <v>0</v>
      </c>
      <c r="G62">
        <v>118378000</v>
      </c>
      <c r="H62">
        <f t="shared" si="2"/>
        <v>118</v>
      </c>
      <c r="J62">
        <f t="shared" si="7"/>
        <v>57</v>
      </c>
      <c r="K62">
        <f t="shared" si="3"/>
        <v>0</v>
      </c>
      <c r="M62">
        <v>117152100</v>
      </c>
      <c r="N62">
        <f t="shared" si="4"/>
        <v>117</v>
      </c>
      <c r="P62">
        <f t="shared" si="8"/>
        <v>57</v>
      </c>
      <c r="Q62">
        <f t="shared" si="5"/>
        <v>0</v>
      </c>
    </row>
    <row r="63" spans="1:17" x14ac:dyDescent="0.3">
      <c r="A63">
        <v>21946500</v>
      </c>
      <c r="B63">
        <f t="shared" si="0"/>
        <v>22</v>
      </c>
      <c r="D63">
        <f t="shared" si="6"/>
        <v>58</v>
      </c>
      <c r="E63">
        <f t="shared" si="1"/>
        <v>0</v>
      </c>
      <c r="G63">
        <v>118744500</v>
      </c>
      <c r="H63">
        <f t="shared" si="2"/>
        <v>119</v>
      </c>
      <c r="J63">
        <f t="shared" si="7"/>
        <v>58</v>
      </c>
      <c r="K63">
        <f t="shared" si="3"/>
        <v>0</v>
      </c>
      <c r="M63">
        <v>118939300</v>
      </c>
      <c r="N63">
        <f t="shared" si="4"/>
        <v>119</v>
      </c>
      <c r="P63">
        <f t="shared" si="8"/>
        <v>58</v>
      </c>
      <c r="Q63">
        <f t="shared" si="5"/>
        <v>0</v>
      </c>
    </row>
    <row r="64" spans="1:17" x14ac:dyDescent="0.3">
      <c r="A64">
        <v>18193900</v>
      </c>
      <c r="B64">
        <f t="shared" si="0"/>
        <v>18</v>
      </c>
      <c r="D64">
        <f t="shared" si="6"/>
        <v>59</v>
      </c>
      <c r="E64">
        <f t="shared" si="1"/>
        <v>0</v>
      </c>
      <c r="G64">
        <v>123200800</v>
      </c>
      <c r="H64">
        <f t="shared" si="2"/>
        <v>123</v>
      </c>
      <c r="J64">
        <f t="shared" si="7"/>
        <v>59</v>
      </c>
      <c r="K64">
        <f t="shared" si="3"/>
        <v>0</v>
      </c>
      <c r="M64">
        <v>119150200</v>
      </c>
      <c r="N64">
        <f t="shared" si="4"/>
        <v>119</v>
      </c>
      <c r="P64">
        <f t="shared" si="8"/>
        <v>59</v>
      </c>
      <c r="Q64">
        <f t="shared" si="5"/>
        <v>0</v>
      </c>
    </row>
    <row r="65" spans="1:17" x14ac:dyDescent="0.3">
      <c r="A65">
        <v>19062900</v>
      </c>
      <c r="B65">
        <f t="shared" si="0"/>
        <v>19</v>
      </c>
      <c r="D65">
        <f t="shared" si="6"/>
        <v>60</v>
      </c>
      <c r="E65">
        <f t="shared" si="1"/>
        <v>0</v>
      </c>
      <c r="G65">
        <v>117677000</v>
      </c>
      <c r="H65">
        <f t="shared" si="2"/>
        <v>118</v>
      </c>
      <c r="J65">
        <f t="shared" si="7"/>
        <v>60</v>
      </c>
      <c r="K65">
        <f t="shared" si="3"/>
        <v>0</v>
      </c>
      <c r="M65">
        <v>118006300</v>
      </c>
      <c r="N65">
        <f t="shared" si="4"/>
        <v>118</v>
      </c>
      <c r="P65">
        <f t="shared" si="8"/>
        <v>60</v>
      </c>
      <c r="Q65">
        <f t="shared" si="5"/>
        <v>0</v>
      </c>
    </row>
    <row r="66" spans="1:17" x14ac:dyDescent="0.3">
      <c r="A66">
        <v>19058200</v>
      </c>
      <c r="B66">
        <f t="shared" si="0"/>
        <v>19</v>
      </c>
      <c r="D66">
        <f t="shared" si="6"/>
        <v>61</v>
      </c>
      <c r="E66">
        <f t="shared" si="1"/>
        <v>0</v>
      </c>
      <c r="G66">
        <v>136425700</v>
      </c>
      <c r="H66">
        <f t="shared" si="2"/>
        <v>136</v>
      </c>
      <c r="J66">
        <f t="shared" si="7"/>
        <v>61</v>
      </c>
      <c r="K66">
        <f t="shared" si="3"/>
        <v>0</v>
      </c>
      <c r="M66">
        <v>123458900</v>
      </c>
      <c r="N66">
        <f t="shared" si="4"/>
        <v>123</v>
      </c>
      <c r="P66">
        <f t="shared" si="8"/>
        <v>61</v>
      </c>
      <c r="Q66">
        <f t="shared" si="5"/>
        <v>0</v>
      </c>
    </row>
    <row r="67" spans="1:17" x14ac:dyDescent="0.3">
      <c r="A67">
        <v>17861800</v>
      </c>
      <c r="B67">
        <f t="shared" si="0"/>
        <v>18</v>
      </c>
      <c r="D67">
        <f t="shared" si="6"/>
        <v>62</v>
      </c>
      <c r="E67">
        <f t="shared" si="1"/>
        <v>0</v>
      </c>
      <c r="G67">
        <v>253207200</v>
      </c>
      <c r="H67">
        <f t="shared" si="2"/>
        <v>253</v>
      </c>
      <c r="J67">
        <f t="shared" si="7"/>
        <v>62</v>
      </c>
      <c r="K67">
        <f t="shared" si="3"/>
        <v>0</v>
      </c>
      <c r="M67">
        <v>123944400</v>
      </c>
      <c r="N67">
        <f t="shared" si="4"/>
        <v>124</v>
      </c>
      <c r="P67">
        <f t="shared" si="8"/>
        <v>62</v>
      </c>
      <c r="Q67">
        <f t="shared" si="5"/>
        <v>0</v>
      </c>
    </row>
    <row r="68" spans="1:17" x14ac:dyDescent="0.3">
      <c r="A68">
        <v>17524900</v>
      </c>
      <c r="B68">
        <f t="shared" si="0"/>
        <v>18</v>
      </c>
      <c r="D68">
        <f t="shared" si="6"/>
        <v>63</v>
      </c>
      <c r="E68">
        <f t="shared" si="1"/>
        <v>0</v>
      </c>
      <c r="G68">
        <v>163273900</v>
      </c>
      <c r="H68">
        <f t="shared" si="2"/>
        <v>163</v>
      </c>
      <c r="J68">
        <f t="shared" si="7"/>
        <v>63</v>
      </c>
      <c r="K68">
        <f t="shared" si="3"/>
        <v>0</v>
      </c>
      <c r="M68">
        <v>138527600</v>
      </c>
      <c r="N68">
        <f t="shared" si="4"/>
        <v>139</v>
      </c>
      <c r="P68">
        <f t="shared" si="8"/>
        <v>63</v>
      </c>
      <c r="Q68">
        <f t="shared" si="5"/>
        <v>0</v>
      </c>
    </row>
    <row r="69" spans="1:17" x14ac:dyDescent="0.3">
      <c r="A69">
        <v>17553300</v>
      </c>
      <c r="B69">
        <f t="shared" si="0"/>
        <v>18</v>
      </c>
      <c r="D69">
        <f t="shared" si="6"/>
        <v>64</v>
      </c>
      <c r="E69">
        <f t="shared" si="1"/>
        <v>0</v>
      </c>
      <c r="G69">
        <v>122655700</v>
      </c>
      <c r="H69">
        <f t="shared" si="2"/>
        <v>123</v>
      </c>
      <c r="J69">
        <f t="shared" si="7"/>
        <v>64</v>
      </c>
      <c r="K69">
        <f t="shared" si="3"/>
        <v>0</v>
      </c>
      <c r="M69">
        <v>137165500</v>
      </c>
      <c r="N69">
        <f t="shared" si="4"/>
        <v>137</v>
      </c>
      <c r="P69">
        <f t="shared" si="8"/>
        <v>64</v>
      </c>
      <c r="Q69">
        <f t="shared" si="5"/>
        <v>0</v>
      </c>
    </row>
    <row r="70" spans="1:17" x14ac:dyDescent="0.3">
      <c r="A70">
        <v>19662400</v>
      </c>
      <c r="B70">
        <f t="shared" si="0"/>
        <v>20</v>
      </c>
      <c r="D70">
        <f t="shared" si="6"/>
        <v>65</v>
      </c>
      <c r="E70">
        <f t="shared" si="1"/>
        <v>0</v>
      </c>
      <c r="G70">
        <v>126720500</v>
      </c>
      <c r="H70">
        <f t="shared" si="2"/>
        <v>127</v>
      </c>
      <c r="J70">
        <f t="shared" si="7"/>
        <v>65</v>
      </c>
      <c r="K70">
        <f t="shared" si="3"/>
        <v>0</v>
      </c>
      <c r="M70">
        <v>123405500</v>
      </c>
      <c r="N70">
        <f t="shared" si="4"/>
        <v>123</v>
      </c>
      <c r="P70">
        <f t="shared" si="8"/>
        <v>65</v>
      </c>
      <c r="Q70">
        <f t="shared" si="5"/>
        <v>0</v>
      </c>
    </row>
    <row r="71" spans="1:17" x14ac:dyDescent="0.3">
      <c r="A71">
        <v>18682200</v>
      </c>
      <c r="B71">
        <f t="shared" ref="B71:B105" si="9">ROUND(A71/$B$2, 0)</f>
        <v>19</v>
      </c>
      <c r="D71">
        <f t="shared" si="6"/>
        <v>66</v>
      </c>
      <c r="E71">
        <f t="shared" ref="E71:E134" si="10">COUNTIF($B$6:$B$1000006,D71)</f>
        <v>0</v>
      </c>
      <c r="G71">
        <v>132582500</v>
      </c>
      <c r="H71">
        <f t="shared" ref="H71:H105" si="11">ROUND(G71/$H$2, 0)</f>
        <v>133</v>
      </c>
      <c r="J71">
        <f t="shared" si="7"/>
        <v>66</v>
      </c>
      <c r="K71">
        <f t="shared" ref="K71:K134" si="12">COUNTIF($H$6:$H$1000006,J71)</f>
        <v>0</v>
      </c>
      <c r="M71">
        <v>120878100</v>
      </c>
      <c r="N71">
        <f t="shared" ref="N71:N105" si="13">ROUND(M71/$N$2, 0)</f>
        <v>121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17111700</v>
      </c>
      <c r="B72">
        <f t="shared" si="9"/>
        <v>17</v>
      </c>
      <c r="D72">
        <f t="shared" ref="D72:D135" si="15">D71+1</f>
        <v>67</v>
      </c>
      <c r="E72">
        <f t="shared" si="10"/>
        <v>0</v>
      </c>
      <c r="G72">
        <v>119857900</v>
      </c>
      <c r="H72">
        <f t="shared" si="11"/>
        <v>120</v>
      </c>
      <c r="J72">
        <f t="shared" ref="J72:J135" si="16">J71+1</f>
        <v>67</v>
      </c>
      <c r="K72">
        <f t="shared" si="12"/>
        <v>0</v>
      </c>
      <c r="M72">
        <v>124070500</v>
      </c>
      <c r="N72">
        <f t="shared" si="13"/>
        <v>124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17490400</v>
      </c>
      <c r="B73">
        <f t="shared" si="9"/>
        <v>17</v>
      </c>
      <c r="D73">
        <f t="shared" si="15"/>
        <v>68</v>
      </c>
      <c r="E73">
        <f t="shared" si="10"/>
        <v>0</v>
      </c>
      <c r="G73">
        <v>121438300</v>
      </c>
      <c r="H73">
        <f t="shared" si="11"/>
        <v>121</v>
      </c>
      <c r="J73">
        <f t="shared" si="16"/>
        <v>68</v>
      </c>
      <c r="K73">
        <f t="shared" si="12"/>
        <v>0</v>
      </c>
      <c r="M73">
        <v>122514500</v>
      </c>
      <c r="N73">
        <f t="shared" si="13"/>
        <v>123</v>
      </c>
      <c r="P73">
        <f t="shared" si="17"/>
        <v>68</v>
      </c>
      <c r="Q73">
        <f t="shared" si="14"/>
        <v>0</v>
      </c>
    </row>
    <row r="74" spans="1:17" x14ac:dyDescent="0.3">
      <c r="A74">
        <v>18350400</v>
      </c>
      <c r="B74">
        <f t="shared" si="9"/>
        <v>18</v>
      </c>
      <c r="D74">
        <f t="shared" si="15"/>
        <v>69</v>
      </c>
      <c r="E74">
        <f t="shared" si="10"/>
        <v>0</v>
      </c>
      <c r="G74">
        <v>122294100</v>
      </c>
      <c r="H74">
        <f t="shared" si="11"/>
        <v>122</v>
      </c>
      <c r="J74">
        <f t="shared" si="16"/>
        <v>69</v>
      </c>
      <c r="K74">
        <f t="shared" si="12"/>
        <v>0</v>
      </c>
      <c r="M74">
        <v>118226900</v>
      </c>
      <c r="N74">
        <f t="shared" si="13"/>
        <v>118</v>
      </c>
      <c r="P74">
        <f t="shared" si="17"/>
        <v>69</v>
      </c>
      <c r="Q74">
        <f t="shared" si="14"/>
        <v>0</v>
      </c>
    </row>
    <row r="75" spans="1:17" x14ac:dyDescent="0.3">
      <c r="A75">
        <v>17615800</v>
      </c>
      <c r="B75">
        <f t="shared" si="9"/>
        <v>18</v>
      </c>
      <c r="D75">
        <f t="shared" si="15"/>
        <v>70</v>
      </c>
      <c r="E75">
        <f t="shared" si="10"/>
        <v>0</v>
      </c>
      <c r="G75">
        <v>120459400</v>
      </c>
      <c r="H75">
        <f t="shared" si="11"/>
        <v>120</v>
      </c>
      <c r="J75">
        <f t="shared" si="16"/>
        <v>70</v>
      </c>
      <c r="K75">
        <f t="shared" si="12"/>
        <v>0</v>
      </c>
      <c r="M75">
        <v>119402800</v>
      </c>
      <c r="N75">
        <f t="shared" si="13"/>
        <v>119</v>
      </c>
      <c r="P75">
        <f t="shared" si="17"/>
        <v>70</v>
      </c>
      <c r="Q75">
        <f t="shared" si="14"/>
        <v>0</v>
      </c>
    </row>
    <row r="76" spans="1:17" x14ac:dyDescent="0.3">
      <c r="A76">
        <v>17441300</v>
      </c>
      <c r="B76">
        <f t="shared" si="9"/>
        <v>17</v>
      </c>
      <c r="D76">
        <f t="shared" si="15"/>
        <v>71</v>
      </c>
      <c r="E76">
        <f t="shared" si="10"/>
        <v>0</v>
      </c>
      <c r="G76">
        <v>123093400</v>
      </c>
      <c r="H76">
        <f t="shared" si="11"/>
        <v>123</v>
      </c>
      <c r="J76">
        <f t="shared" si="16"/>
        <v>71</v>
      </c>
      <c r="K76">
        <f t="shared" si="12"/>
        <v>0</v>
      </c>
      <c r="M76">
        <v>119654300</v>
      </c>
      <c r="N76">
        <f t="shared" si="13"/>
        <v>120</v>
      </c>
      <c r="P76">
        <f t="shared" si="17"/>
        <v>71</v>
      </c>
      <c r="Q76">
        <f t="shared" si="14"/>
        <v>0</v>
      </c>
    </row>
    <row r="77" spans="1:17" x14ac:dyDescent="0.3">
      <c r="A77">
        <v>17341800</v>
      </c>
      <c r="B77">
        <f t="shared" si="9"/>
        <v>17</v>
      </c>
      <c r="D77">
        <f t="shared" si="15"/>
        <v>72</v>
      </c>
      <c r="E77">
        <f t="shared" si="10"/>
        <v>0</v>
      </c>
      <c r="G77">
        <v>122376700</v>
      </c>
      <c r="H77">
        <f t="shared" si="11"/>
        <v>122</v>
      </c>
      <c r="J77">
        <f t="shared" si="16"/>
        <v>72</v>
      </c>
      <c r="K77">
        <f t="shared" si="12"/>
        <v>0</v>
      </c>
      <c r="M77">
        <v>118941900</v>
      </c>
      <c r="N77">
        <f t="shared" si="13"/>
        <v>119</v>
      </c>
      <c r="P77">
        <f t="shared" si="17"/>
        <v>72</v>
      </c>
      <c r="Q77">
        <f t="shared" si="14"/>
        <v>0</v>
      </c>
    </row>
    <row r="78" spans="1:17" x14ac:dyDescent="0.3">
      <c r="A78">
        <v>19007900</v>
      </c>
      <c r="B78">
        <f t="shared" si="9"/>
        <v>19</v>
      </c>
      <c r="D78">
        <f t="shared" si="15"/>
        <v>73</v>
      </c>
      <c r="E78">
        <f t="shared" si="10"/>
        <v>0</v>
      </c>
      <c r="G78">
        <v>121492800</v>
      </c>
      <c r="H78">
        <f t="shared" si="11"/>
        <v>121</v>
      </c>
      <c r="J78">
        <f t="shared" si="16"/>
        <v>73</v>
      </c>
      <c r="K78">
        <f t="shared" si="12"/>
        <v>0</v>
      </c>
      <c r="M78">
        <v>122115100</v>
      </c>
      <c r="N78">
        <f t="shared" si="13"/>
        <v>122</v>
      </c>
      <c r="P78">
        <f t="shared" si="17"/>
        <v>73</v>
      </c>
      <c r="Q78">
        <f t="shared" si="14"/>
        <v>0</v>
      </c>
    </row>
    <row r="79" spans="1:17" x14ac:dyDescent="0.3">
      <c r="A79">
        <v>17247500</v>
      </c>
      <c r="B79">
        <f t="shared" si="9"/>
        <v>17</v>
      </c>
      <c r="D79">
        <f t="shared" si="15"/>
        <v>74</v>
      </c>
      <c r="E79">
        <f t="shared" si="10"/>
        <v>0</v>
      </c>
      <c r="G79">
        <v>122250400</v>
      </c>
      <c r="H79">
        <f t="shared" si="11"/>
        <v>122</v>
      </c>
      <c r="J79">
        <f t="shared" si="16"/>
        <v>74</v>
      </c>
      <c r="K79">
        <f t="shared" si="12"/>
        <v>0</v>
      </c>
      <c r="M79">
        <v>122800800</v>
      </c>
      <c r="N79">
        <f t="shared" si="13"/>
        <v>123</v>
      </c>
      <c r="P79">
        <f t="shared" si="17"/>
        <v>74</v>
      </c>
      <c r="Q79">
        <f t="shared" si="14"/>
        <v>0</v>
      </c>
    </row>
    <row r="80" spans="1:17" x14ac:dyDescent="0.3">
      <c r="A80">
        <v>17190300</v>
      </c>
      <c r="B80">
        <f t="shared" si="9"/>
        <v>17</v>
      </c>
      <c r="D80">
        <f t="shared" si="15"/>
        <v>75</v>
      </c>
      <c r="E80">
        <f t="shared" si="10"/>
        <v>0</v>
      </c>
      <c r="G80">
        <v>125236400</v>
      </c>
      <c r="H80">
        <f t="shared" si="11"/>
        <v>125</v>
      </c>
      <c r="J80">
        <f t="shared" si="16"/>
        <v>75</v>
      </c>
      <c r="K80">
        <f t="shared" si="12"/>
        <v>0</v>
      </c>
      <c r="M80">
        <v>126071600</v>
      </c>
      <c r="N80">
        <f t="shared" si="13"/>
        <v>126</v>
      </c>
      <c r="P80">
        <f t="shared" si="17"/>
        <v>75</v>
      </c>
      <c r="Q80">
        <f t="shared" si="14"/>
        <v>0</v>
      </c>
    </row>
    <row r="81" spans="1:17" x14ac:dyDescent="0.3">
      <c r="A81">
        <v>17934500</v>
      </c>
      <c r="B81">
        <f t="shared" si="9"/>
        <v>18</v>
      </c>
      <c r="D81">
        <f t="shared" si="15"/>
        <v>76</v>
      </c>
      <c r="E81">
        <f t="shared" si="10"/>
        <v>0</v>
      </c>
      <c r="G81">
        <v>119446700</v>
      </c>
      <c r="H81">
        <f t="shared" si="11"/>
        <v>119</v>
      </c>
      <c r="J81">
        <f t="shared" si="16"/>
        <v>76</v>
      </c>
      <c r="K81">
        <f t="shared" si="12"/>
        <v>0</v>
      </c>
      <c r="M81">
        <v>125276000</v>
      </c>
      <c r="N81">
        <f t="shared" si="13"/>
        <v>125</v>
      </c>
      <c r="P81">
        <f t="shared" si="17"/>
        <v>76</v>
      </c>
      <c r="Q81">
        <f t="shared" si="14"/>
        <v>0</v>
      </c>
    </row>
    <row r="82" spans="1:17" x14ac:dyDescent="0.3">
      <c r="A82">
        <v>17064100</v>
      </c>
      <c r="B82">
        <f t="shared" si="9"/>
        <v>17</v>
      </c>
      <c r="D82">
        <f t="shared" si="15"/>
        <v>77</v>
      </c>
      <c r="E82">
        <f t="shared" si="10"/>
        <v>0</v>
      </c>
      <c r="G82">
        <v>121034300</v>
      </c>
      <c r="H82">
        <f t="shared" si="11"/>
        <v>121</v>
      </c>
      <c r="J82">
        <f t="shared" si="16"/>
        <v>77</v>
      </c>
      <c r="K82">
        <f t="shared" si="12"/>
        <v>0</v>
      </c>
      <c r="M82">
        <v>123474000</v>
      </c>
      <c r="N82">
        <f t="shared" si="13"/>
        <v>123</v>
      </c>
      <c r="P82">
        <f t="shared" si="17"/>
        <v>77</v>
      </c>
      <c r="Q82">
        <f t="shared" si="14"/>
        <v>0</v>
      </c>
    </row>
    <row r="83" spans="1:17" x14ac:dyDescent="0.3">
      <c r="A83">
        <v>17212900</v>
      </c>
      <c r="B83">
        <f t="shared" si="9"/>
        <v>17</v>
      </c>
      <c r="D83">
        <f t="shared" si="15"/>
        <v>78</v>
      </c>
      <c r="E83">
        <f t="shared" si="10"/>
        <v>0</v>
      </c>
      <c r="G83">
        <v>120878900</v>
      </c>
      <c r="H83">
        <f t="shared" si="11"/>
        <v>121</v>
      </c>
      <c r="J83">
        <f t="shared" si="16"/>
        <v>78</v>
      </c>
      <c r="K83">
        <f t="shared" si="12"/>
        <v>0</v>
      </c>
      <c r="M83">
        <v>122878200</v>
      </c>
      <c r="N83">
        <f t="shared" si="13"/>
        <v>123</v>
      </c>
      <c r="P83">
        <f t="shared" si="17"/>
        <v>78</v>
      </c>
      <c r="Q83">
        <f t="shared" si="14"/>
        <v>0</v>
      </c>
    </row>
    <row r="84" spans="1:17" x14ac:dyDescent="0.3">
      <c r="A84">
        <v>17338400</v>
      </c>
      <c r="B84">
        <f t="shared" si="9"/>
        <v>17</v>
      </c>
      <c r="D84">
        <f t="shared" si="15"/>
        <v>79</v>
      </c>
      <c r="E84">
        <f t="shared" si="10"/>
        <v>0</v>
      </c>
      <c r="G84">
        <v>118804700</v>
      </c>
      <c r="H84">
        <f t="shared" si="11"/>
        <v>119</v>
      </c>
      <c r="J84">
        <f t="shared" si="16"/>
        <v>79</v>
      </c>
      <c r="K84">
        <f t="shared" si="12"/>
        <v>0</v>
      </c>
      <c r="M84">
        <v>123913400</v>
      </c>
      <c r="N84">
        <f t="shared" si="13"/>
        <v>124</v>
      </c>
      <c r="P84">
        <f t="shared" si="17"/>
        <v>79</v>
      </c>
      <c r="Q84">
        <f t="shared" si="14"/>
        <v>0</v>
      </c>
    </row>
    <row r="85" spans="1:17" x14ac:dyDescent="0.3">
      <c r="A85">
        <v>19743200</v>
      </c>
      <c r="B85">
        <f t="shared" si="9"/>
        <v>20</v>
      </c>
      <c r="D85">
        <f t="shared" si="15"/>
        <v>80</v>
      </c>
      <c r="E85">
        <f t="shared" si="10"/>
        <v>0</v>
      </c>
      <c r="G85">
        <v>113475500</v>
      </c>
      <c r="H85">
        <f t="shared" si="11"/>
        <v>113</v>
      </c>
      <c r="J85">
        <f t="shared" si="16"/>
        <v>80</v>
      </c>
      <c r="K85">
        <f t="shared" si="12"/>
        <v>0</v>
      </c>
      <c r="M85">
        <v>125856500</v>
      </c>
      <c r="N85">
        <f t="shared" si="13"/>
        <v>126</v>
      </c>
      <c r="P85">
        <f t="shared" si="17"/>
        <v>80</v>
      </c>
      <c r="Q85">
        <f t="shared" si="14"/>
        <v>0</v>
      </c>
    </row>
    <row r="86" spans="1:17" x14ac:dyDescent="0.3">
      <c r="A86">
        <v>17179400</v>
      </c>
      <c r="B86">
        <f t="shared" si="9"/>
        <v>17</v>
      </c>
      <c r="D86">
        <f t="shared" si="15"/>
        <v>81</v>
      </c>
      <c r="E86">
        <f t="shared" si="10"/>
        <v>0</v>
      </c>
      <c r="G86">
        <v>118492200</v>
      </c>
      <c r="H86">
        <f t="shared" si="11"/>
        <v>118</v>
      </c>
      <c r="J86">
        <f t="shared" si="16"/>
        <v>81</v>
      </c>
      <c r="K86">
        <f t="shared" si="12"/>
        <v>0</v>
      </c>
      <c r="M86">
        <v>123467600</v>
      </c>
      <c r="N86">
        <f t="shared" si="13"/>
        <v>123</v>
      </c>
      <c r="P86">
        <f t="shared" si="17"/>
        <v>81</v>
      </c>
      <c r="Q86">
        <f t="shared" si="14"/>
        <v>0</v>
      </c>
    </row>
    <row r="87" spans="1:17" x14ac:dyDescent="0.3">
      <c r="A87">
        <v>17972300</v>
      </c>
      <c r="B87">
        <f t="shared" si="9"/>
        <v>18</v>
      </c>
      <c r="D87">
        <f t="shared" si="15"/>
        <v>82</v>
      </c>
      <c r="E87">
        <f t="shared" si="10"/>
        <v>0</v>
      </c>
      <c r="G87">
        <v>122962500</v>
      </c>
      <c r="H87">
        <f t="shared" si="11"/>
        <v>123</v>
      </c>
      <c r="J87">
        <f t="shared" si="16"/>
        <v>82</v>
      </c>
      <c r="K87">
        <f t="shared" si="12"/>
        <v>0</v>
      </c>
      <c r="M87">
        <v>121678800</v>
      </c>
      <c r="N87">
        <f t="shared" si="13"/>
        <v>122</v>
      </c>
      <c r="P87">
        <f t="shared" si="17"/>
        <v>82</v>
      </c>
      <c r="Q87">
        <f t="shared" si="14"/>
        <v>0</v>
      </c>
    </row>
    <row r="88" spans="1:17" x14ac:dyDescent="0.3">
      <c r="A88">
        <v>18022900</v>
      </c>
      <c r="B88">
        <f t="shared" si="9"/>
        <v>18</v>
      </c>
      <c r="D88">
        <f t="shared" si="15"/>
        <v>83</v>
      </c>
      <c r="E88">
        <f t="shared" si="10"/>
        <v>0</v>
      </c>
      <c r="G88">
        <v>128124400</v>
      </c>
      <c r="H88">
        <f t="shared" si="11"/>
        <v>128</v>
      </c>
      <c r="J88">
        <f t="shared" si="16"/>
        <v>83</v>
      </c>
      <c r="K88">
        <f t="shared" si="12"/>
        <v>0</v>
      </c>
      <c r="M88">
        <v>123130800</v>
      </c>
      <c r="N88">
        <f t="shared" si="13"/>
        <v>123</v>
      </c>
      <c r="P88">
        <f t="shared" si="17"/>
        <v>83</v>
      </c>
      <c r="Q88">
        <f t="shared" si="14"/>
        <v>0</v>
      </c>
    </row>
    <row r="89" spans="1:17" x14ac:dyDescent="0.3">
      <c r="A89">
        <v>18865500</v>
      </c>
      <c r="B89">
        <f t="shared" si="9"/>
        <v>19</v>
      </c>
      <c r="D89">
        <f t="shared" si="15"/>
        <v>84</v>
      </c>
      <c r="E89">
        <f t="shared" si="10"/>
        <v>0</v>
      </c>
      <c r="G89">
        <v>123394500</v>
      </c>
      <c r="H89">
        <f t="shared" si="11"/>
        <v>123</v>
      </c>
      <c r="J89">
        <f t="shared" si="16"/>
        <v>84</v>
      </c>
      <c r="K89">
        <f t="shared" si="12"/>
        <v>0</v>
      </c>
      <c r="M89">
        <v>120703400</v>
      </c>
      <c r="N89">
        <f t="shared" si="13"/>
        <v>121</v>
      </c>
      <c r="P89">
        <f t="shared" si="17"/>
        <v>84</v>
      </c>
      <c r="Q89">
        <f t="shared" si="14"/>
        <v>0</v>
      </c>
    </row>
    <row r="90" spans="1:17" x14ac:dyDescent="0.3">
      <c r="A90">
        <v>17964300</v>
      </c>
      <c r="B90">
        <f t="shared" si="9"/>
        <v>18</v>
      </c>
      <c r="D90">
        <f t="shared" si="15"/>
        <v>85</v>
      </c>
      <c r="E90">
        <f t="shared" si="10"/>
        <v>0</v>
      </c>
      <c r="G90">
        <v>124516200</v>
      </c>
      <c r="H90">
        <f t="shared" si="11"/>
        <v>125</v>
      </c>
      <c r="J90">
        <f t="shared" si="16"/>
        <v>85</v>
      </c>
      <c r="K90">
        <f t="shared" si="12"/>
        <v>0</v>
      </c>
      <c r="M90">
        <v>131444400</v>
      </c>
      <c r="N90">
        <f t="shared" si="13"/>
        <v>131</v>
      </c>
      <c r="P90">
        <f t="shared" si="17"/>
        <v>85</v>
      </c>
      <c r="Q90">
        <f t="shared" si="14"/>
        <v>0</v>
      </c>
    </row>
    <row r="91" spans="1:17" x14ac:dyDescent="0.3">
      <c r="A91">
        <v>16926600</v>
      </c>
      <c r="B91">
        <f t="shared" si="9"/>
        <v>17</v>
      </c>
      <c r="D91">
        <f t="shared" si="15"/>
        <v>86</v>
      </c>
      <c r="E91">
        <f t="shared" si="10"/>
        <v>0</v>
      </c>
      <c r="G91">
        <v>122054800</v>
      </c>
      <c r="H91">
        <f t="shared" si="11"/>
        <v>122</v>
      </c>
      <c r="J91">
        <f t="shared" si="16"/>
        <v>86</v>
      </c>
      <c r="K91">
        <f t="shared" si="12"/>
        <v>0</v>
      </c>
      <c r="M91">
        <v>124674400</v>
      </c>
      <c r="N91">
        <f t="shared" si="13"/>
        <v>125</v>
      </c>
      <c r="P91">
        <f t="shared" si="17"/>
        <v>86</v>
      </c>
      <c r="Q91">
        <f t="shared" si="14"/>
        <v>0</v>
      </c>
    </row>
    <row r="92" spans="1:17" x14ac:dyDescent="0.3">
      <c r="A92">
        <v>17477400</v>
      </c>
      <c r="B92">
        <f t="shared" si="9"/>
        <v>17</v>
      </c>
      <c r="D92">
        <f t="shared" si="15"/>
        <v>87</v>
      </c>
      <c r="E92">
        <f t="shared" si="10"/>
        <v>0</v>
      </c>
      <c r="G92">
        <v>122606500</v>
      </c>
      <c r="H92">
        <f t="shared" si="11"/>
        <v>123</v>
      </c>
      <c r="J92">
        <f t="shared" si="16"/>
        <v>87</v>
      </c>
      <c r="K92">
        <f t="shared" si="12"/>
        <v>0</v>
      </c>
      <c r="M92">
        <v>123464100</v>
      </c>
      <c r="N92">
        <f t="shared" si="13"/>
        <v>123</v>
      </c>
      <c r="P92">
        <f t="shared" si="17"/>
        <v>87</v>
      </c>
      <c r="Q92">
        <f t="shared" si="14"/>
        <v>0</v>
      </c>
    </row>
    <row r="93" spans="1:17" x14ac:dyDescent="0.3">
      <c r="A93">
        <v>16947200</v>
      </c>
      <c r="B93">
        <f t="shared" si="9"/>
        <v>17</v>
      </c>
      <c r="D93">
        <f t="shared" si="15"/>
        <v>88</v>
      </c>
      <c r="E93">
        <f t="shared" si="10"/>
        <v>0</v>
      </c>
      <c r="G93">
        <v>118816100</v>
      </c>
      <c r="H93">
        <f t="shared" si="11"/>
        <v>119</v>
      </c>
      <c r="J93">
        <f t="shared" si="16"/>
        <v>88</v>
      </c>
      <c r="K93">
        <f t="shared" si="12"/>
        <v>0</v>
      </c>
      <c r="M93">
        <v>123224400</v>
      </c>
      <c r="N93">
        <f t="shared" si="13"/>
        <v>123</v>
      </c>
      <c r="P93">
        <f t="shared" si="17"/>
        <v>88</v>
      </c>
      <c r="Q93">
        <f t="shared" si="14"/>
        <v>0</v>
      </c>
    </row>
    <row r="94" spans="1:17" x14ac:dyDescent="0.3">
      <c r="A94">
        <v>16965900</v>
      </c>
      <c r="B94">
        <f t="shared" si="9"/>
        <v>17</v>
      </c>
      <c r="D94">
        <f t="shared" si="15"/>
        <v>89</v>
      </c>
      <c r="E94">
        <f t="shared" si="10"/>
        <v>0</v>
      </c>
      <c r="G94">
        <v>119589200</v>
      </c>
      <c r="H94">
        <f t="shared" si="11"/>
        <v>120</v>
      </c>
      <c r="J94">
        <f t="shared" si="16"/>
        <v>89</v>
      </c>
      <c r="K94">
        <f t="shared" si="12"/>
        <v>0</v>
      </c>
      <c r="M94">
        <v>125010600</v>
      </c>
      <c r="N94">
        <f t="shared" si="13"/>
        <v>125</v>
      </c>
      <c r="P94">
        <f t="shared" si="17"/>
        <v>89</v>
      </c>
      <c r="Q94">
        <f t="shared" si="14"/>
        <v>0</v>
      </c>
    </row>
    <row r="95" spans="1:17" x14ac:dyDescent="0.3">
      <c r="A95">
        <v>17146300</v>
      </c>
      <c r="B95">
        <f t="shared" si="9"/>
        <v>17</v>
      </c>
      <c r="D95">
        <f t="shared" si="15"/>
        <v>90</v>
      </c>
      <c r="E95">
        <f t="shared" si="10"/>
        <v>0</v>
      </c>
      <c r="G95">
        <v>121271000</v>
      </c>
      <c r="H95">
        <f t="shared" si="11"/>
        <v>121</v>
      </c>
      <c r="J95">
        <f t="shared" si="16"/>
        <v>90</v>
      </c>
      <c r="K95">
        <f t="shared" si="12"/>
        <v>0</v>
      </c>
      <c r="M95">
        <v>123683300</v>
      </c>
      <c r="N95">
        <f t="shared" si="13"/>
        <v>124</v>
      </c>
      <c r="P95">
        <f t="shared" si="17"/>
        <v>90</v>
      </c>
      <c r="Q95">
        <f t="shared" si="14"/>
        <v>0</v>
      </c>
    </row>
    <row r="96" spans="1:17" x14ac:dyDescent="0.3">
      <c r="A96">
        <v>19085700</v>
      </c>
      <c r="B96">
        <f t="shared" si="9"/>
        <v>19</v>
      </c>
      <c r="D96">
        <f t="shared" si="15"/>
        <v>91</v>
      </c>
      <c r="E96">
        <f t="shared" si="10"/>
        <v>0</v>
      </c>
      <c r="G96">
        <v>120504400</v>
      </c>
      <c r="H96">
        <f t="shared" si="11"/>
        <v>121</v>
      </c>
      <c r="J96">
        <f t="shared" si="16"/>
        <v>91</v>
      </c>
      <c r="K96">
        <f t="shared" si="12"/>
        <v>0</v>
      </c>
      <c r="M96">
        <v>118307200</v>
      </c>
      <c r="N96">
        <f t="shared" si="13"/>
        <v>118</v>
      </c>
      <c r="P96">
        <f t="shared" si="17"/>
        <v>91</v>
      </c>
      <c r="Q96">
        <f t="shared" si="14"/>
        <v>0</v>
      </c>
    </row>
    <row r="97" spans="1:17" x14ac:dyDescent="0.3">
      <c r="A97">
        <v>17120700</v>
      </c>
      <c r="B97">
        <f t="shared" si="9"/>
        <v>17</v>
      </c>
      <c r="D97">
        <f t="shared" si="15"/>
        <v>92</v>
      </c>
      <c r="E97">
        <f t="shared" si="10"/>
        <v>0</v>
      </c>
      <c r="G97">
        <v>119896700</v>
      </c>
      <c r="H97">
        <f t="shared" si="11"/>
        <v>120</v>
      </c>
      <c r="J97">
        <f t="shared" si="16"/>
        <v>92</v>
      </c>
      <c r="K97">
        <f t="shared" si="12"/>
        <v>0</v>
      </c>
      <c r="M97">
        <v>123074600</v>
      </c>
      <c r="N97">
        <f t="shared" si="13"/>
        <v>123</v>
      </c>
      <c r="P97">
        <f t="shared" si="17"/>
        <v>92</v>
      </c>
      <c r="Q97">
        <f t="shared" si="14"/>
        <v>0</v>
      </c>
    </row>
    <row r="98" spans="1:17" x14ac:dyDescent="0.3">
      <c r="A98">
        <v>17403100</v>
      </c>
      <c r="B98">
        <f t="shared" si="9"/>
        <v>17</v>
      </c>
      <c r="D98">
        <f t="shared" si="15"/>
        <v>93</v>
      </c>
      <c r="E98">
        <f t="shared" si="10"/>
        <v>0</v>
      </c>
      <c r="G98">
        <v>119173900</v>
      </c>
      <c r="H98">
        <f t="shared" si="11"/>
        <v>119</v>
      </c>
      <c r="J98">
        <f t="shared" si="16"/>
        <v>93</v>
      </c>
      <c r="K98">
        <f t="shared" si="12"/>
        <v>0</v>
      </c>
      <c r="M98">
        <v>126723900</v>
      </c>
      <c r="N98">
        <f t="shared" si="13"/>
        <v>127</v>
      </c>
      <c r="P98">
        <f t="shared" si="17"/>
        <v>93</v>
      </c>
      <c r="Q98">
        <f t="shared" si="14"/>
        <v>0</v>
      </c>
    </row>
    <row r="99" spans="1:17" x14ac:dyDescent="0.3">
      <c r="A99">
        <v>17193800</v>
      </c>
      <c r="B99">
        <f t="shared" si="9"/>
        <v>17</v>
      </c>
      <c r="D99">
        <f t="shared" si="15"/>
        <v>94</v>
      </c>
      <c r="E99">
        <f t="shared" si="10"/>
        <v>0</v>
      </c>
      <c r="G99">
        <v>128797800</v>
      </c>
      <c r="H99">
        <f t="shared" si="11"/>
        <v>129</v>
      </c>
      <c r="J99">
        <f t="shared" si="16"/>
        <v>94</v>
      </c>
      <c r="K99">
        <f t="shared" si="12"/>
        <v>0</v>
      </c>
      <c r="M99">
        <v>124079400</v>
      </c>
      <c r="N99">
        <f t="shared" si="13"/>
        <v>124</v>
      </c>
      <c r="P99">
        <f t="shared" si="17"/>
        <v>94</v>
      </c>
      <c r="Q99">
        <f t="shared" si="14"/>
        <v>0</v>
      </c>
    </row>
    <row r="100" spans="1:17" x14ac:dyDescent="0.3">
      <c r="A100">
        <v>18575600</v>
      </c>
      <c r="B100">
        <f t="shared" si="9"/>
        <v>19</v>
      </c>
      <c r="D100">
        <f t="shared" si="15"/>
        <v>95</v>
      </c>
      <c r="E100">
        <f t="shared" si="10"/>
        <v>0</v>
      </c>
      <c r="G100">
        <v>124912000</v>
      </c>
      <c r="H100">
        <f t="shared" si="11"/>
        <v>125</v>
      </c>
      <c r="J100">
        <f t="shared" si="16"/>
        <v>95</v>
      </c>
      <c r="K100">
        <f t="shared" si="12"/>
        <v>0</v>
      </c>
      <c r="M100">
        <v>121268600</v>
      </c>
      <c r="N100">
        <f t="shared" si="13"/>
        <v>121</v>
      </c>
      <c r="P100">
        <f t="shared" si="17"/>
        <v>95</v>
      </c>
      <c r="Q100">
        <f t="shared" si="14"/>
        <v>0</v>
      </c>
    </row>
    <row r="101" spans="1:17" x14ac:dyDescent="0.3">
      <c r="A101">
        <v>18004000</v>
      </c>
      <c r="B101">
        <f t="shared" si="9"/>
        <v>18</v>
      </c>
      <c r="D101">
        <f t="shared" si="15"/>
        <v>96</v>
      </c>
      <c r="E101">
        <f t="shared" si="10"/>
        <v>0</v>
      </c>
      <c r="G101">
        <v>120428000</v>
      </c>
      <c r="H101">
        <f t="shared" si="11"/>
        <v>120</v>
      </c>
      <c r="J101">
        <f t="shared" si="16"/>
        <v>96</v>
      </c>
      <c r="K101">
        <f t="shared" si="12"/>
        <v>0</v>
      </c>
      <c r="M101">
        <v>124847200</v>
      </c>
      <c r="N101">
        <f t="shared" si="13"/>
        <v>125</v>
      </c>
      <c r="P101">
        <f t="shared" si="17"/>
        <v>96</v>
      </c>
      <c r="Q101">
        <f t="shared" si="14"/>
        <v>0</v>
      </c>
    </row>
    <row r="102" spans="1:17" x14ac:dyDescent="0.3">
      <c r="A102">
        <v>17093500</v>
      </c>
      <c r="B102">
        <f t="shared" si="9"/>
        <v>17</v>
      </c>
      <c r="D102">
        <f t="shared" si="15"/>
        <v>97</v>
      </c>
      <c r="E102">
        <f t="shared" si="10"/>
        <v>0</v>
      </c>
      <c r="G102">
        <v>116510500</v>
      </c>
      <c r="H102">
        <f t="shared" si="11"/>
        <v>117</v>
      </c>
      <c r="J102">
        <f t="shared" si="16"/>
        <v>97</v>
      </c>
      <c r="K102">
        <f t="shared" si="12"/>
        <v>0</v>
      </c>
      <c r="M102">
        <v>122549800</v>
      </c>
      <c r="N102">
        <f t="shared" si="13"/>
        <v>123</v>
      </c>
      <c r="P102">
        <f t="shared" si="17"/>
        <v>97</v>
      </c>
      <c r="Q102">
        <f t="shared" si="14"/>
        <v>0</v>
      </c>
    </row>
    <row r="103" spans="1:17" x14ac:dyDescent="0.3">
      <c r="A103">
        <v>16984700</v>
      </c>
      <c r="B103">
        <f t="shared" si="9"/>
        <v>17</v>
      </c>
      <c r="D103">
        <f t="shared" si="15"/>
        <v>98</v>
      </c>
      <c r="E103">
        <f t="shared" si="10"/>
        <v>0</v>
      </c>
      <c r="G103">
        <v>119681600</v>
      </c>
      <c r="H103">
        <f t="shared" si="11"/>
        <v>120</v>
      </c>
      <c r="J103">
        <f t="shared" si="16"/>
        <v>98</v>
      </c>
      <c r="K103">
        <f t="shared" si="12"/>
        <v>0</v>
      </c>
      <c r="M103">
        <v>122837200</v>
      </c>
      <c r="N103">
        <f t="shared" si="13"/>
        <v>123</v>
      </c>
      <c r="P103">
        <f t="shared" si="17"/>
        <v>98</v>
      </c>
      <c r="Q103">
        <f t="shared" si="14"/>
        <v>0</v>
      </c>
    </row>
    <row r="104" spans="1:17" x14ac:dyDescent="0.3">
      <c r="A104">
        <v>17770900</v>
      </c>
      <c r="B104">
        <f t="shared" si="9"/>
        <v>18</v>
      </c>
      <c r="D104">
        <f t="shared" si="15"/>
        <v>99</v>
      </c>
      <c r="E104">
        <f t="shared" si="10"/>
        <v>0</v>
      </c>
      <c r="G104">
        <v>117824900</v>
      </c>
      <c r="H104">
        <f t="shared" si="11"/>
        <v>118</v>
      </c>
      <c r="J104">
        <f t="shared" si="16"/>
        <v>99</v>
      </c>
      <c r="K104">
        <f t="shared" si="12"/>
        <v>0</v>
      </c>
      <c r="M104">
        <v>125389000</v>
      </c>
      <c r="N104">
        <f t="shared" si="13"/>
        <v>125</v>
      </c>
      <c r="P104">
        <f t="shared" si="17"/>
        <v>99</v>
      </c>
      <c r="Q104">
        <f t="shared" si="14"/>
        <v>0</v>
      </c>
    </row>
    <row r="105" spans="1:17" x14ac:dyDescent="0.3">
      <c r="A105">
        <v>17034900</v>
      </c>
      <c r="B105">
        <f t="shared" si="9"/>
        <v>17</v>
      </c>
      <c r="D105">
        <f t="shared" si="15"/>
        <v>100</v>
      </c>
      <c r="E105">
        <f t="shared" si="10"/>
        <v>0</v>
      </c>
      <c r="G105">
        <v>120841500</v>
      </c>
      <c r="H105">
        <f t="shared" si="11"/>
        <v>121</v>
      </c>
      <c r="J105">
        <f t="shared" si="16"/>
        <v>100</v>
      </c>
      <c r="K105">
        <f t="shared" si="12"/>
        <v>0</v>
      </c>
      <c r="M105">
        <v>122707100</v>
      </c>
      <c r="N105">
        <f t="shared" si="13"/>
        <v>123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1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4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1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16</v>
      </c>
      <c r="P122">
        <f t="shared" si="17"/>
        <v>117</v>
      </c>
      <c r="Q122">
        <f t="shared" si="14"/>
        <v>2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22</v>
      </c>
      <c r="P123">
        <f t="shared" si="17"/>
        <v>118</v>
      </c>
      <c r="Q123">
        <f t="shared" si="14"/>
        <v>8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13</v>
      </c>
      <c r="P124">
        <f t="shared" si="17"/>
        <v>119</v>
      </c>
      <c r="Q124">
        <f>COUNTIF($N$6:$N$1000006,P124)</f>
        <v>12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11</v>
      </c>
      <c r="P125">
        <f t="shared" si="17"/>
        <v>120</v>
      </c>
      <c r="Q125">
        <f t="shared" si="14"/>
        <v>11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9</v>
      </c>
      <c r="P126">
        <f t="shared" si="17"/>
        <v>121</v>
      </c>
      <c r="Q126">
        <f t="shared" si="14"/>
        <v>14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6</v>
      </c>
      <c r="P127">
        <f t="shared" si="17"/>
        <v>122</v>
      </c>
      <c r="Q127">
        <f t="shared" si="14"/>
        <v>11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6</v>
      </c>
      <c r="P128">
        <f t="shared" si="17"/>
        <v>123</v>
      </c>
      <c r="Q128">
        <f t="shared" si="14"/>
        <v>15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7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3</v>
      </c>
      <c r="P130">
        <f t="shared" si="17"/>
        <v>125</v>
      </c>
      <c r="Q130">
        <f t="shared" si="14"/>
        <v>6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3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1</v>
      </c>
      <c r="P132">
        <f t="shared" si="17"/>
        <v>127</v>
      </c>
      <c r="Q132">
        <f t="shared" si="14"/>
        <v>2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1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2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1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1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1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2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1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1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1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1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1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1</v>
      </c>
      <c r="P258">
        <f t="shared" si="29"/>
        <v>253</v>
      </c>
      <c r="Q258">
        <f t="shared" si="26"/>
        <v>1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AAB-A91A-43AF-8680-05C038CE1684}">
  <dimension ref="A1:Q260"/>
  <sheetViews>
    <sheetView topLeftCell="O10" workbookViewId="0">
      <selection activeCell="N2" sqref="N2"/>
    </sheetView>
  </sheetViews>
  <sheetFormatPr defaultRowHeight="14.4" x14ac:dyDescent="0.3"/>
  <cols>
    <col min="1" max="1" width="13.44140625" bestFit="1" customWidth="1"/>
    <col min="2" max="2" width="10" bestFit="1" customWidth="1"/>
    <col min="5" max="5" width="10" bestFit="1" customWidth="1"/>
    <col min="7" max="7" width="13.44140625" bestFit="1" customWidth="1"/>
    <col min="8" max="8" width="10" bestFit="1" customWidth="1"/>
    <col min="11" max="11" width="10" bestFit="1" customWidth="1"/>
    <col min="13" max="13" width="13.44140625" bestFit="1" customWidth="1"/>
    <col min="14" max="14" width="10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100000000</v>
      </c>
      <c r="G2" t="s">
        <v>1</v>
      </c>
      <c r="H2">
        <v>100000000</v>
      </c>
      <c r="M2" t="s">
        <v>1</v>
      </c>
      <c r="N2">
        <v>100000000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12027916200</v>
      </c>
      <c r="B6">
        <f>ROUND(A6/$B$2, 0)</f>
        <v>120</v>
      </c>
      <c r="D6">
        <f>B3</f>
        <v>1</v>
      </c>
      <c r="E6">
        <f>COUNTIF($B$6:$B$1000006,D6)</f>
        <v>0</v>
      </c>
      <c r="G6">
        <v>11840695600</v>
      </c>
      <c r="H6">
        <f>ROUND(G6/$H$2, 0)</f>
        <v>118</v>
      </c>
      <c r="J6">
        <f>H3</f>
        <v>1</v>
      </c>
      <c r="K6">
        <f>COUNTIF($H$6:$H$1000006,J6)</f>
        <v>0</v>
      </c>
      <c r="M6">
        <v>12140146600</v>
      </c>
      <c r="N6">
        <f>ROUND(M6/$N$2, 0)</f>
        <v>121</v>
      </c>
      <c r="P6">
        <f>N3</f>
        <v>1</v>
      </c>
      <c r="Q6">
        <f>COUNTIF($N$6:$N$1000006,P6)</f>
        <v>0</v>
      </c>
    </row>
    <row r="7" spans="1:17" x14ac:dyDescent="0.3">
      <c r="A7">
        <v>11825730000</v>
      </c>
      <c r="B7">
        <f t="shared" ref="B7:B70" si="0">ROUND(A7/$B$2, 0)</f>
        <v>118</v>
      </c>
      <c r="D7">
        <f>D6+1</f>
        <v>2</v>
      </c>
      <c r="E7">
        <f t="shared" ref="E7:E70" si="1">COUNTIF($B$6:$B$1000006,D7)</f>
        <v>0</v>
      </c>
      <c r="G7">
        <v>11567993000</v>
      </c>
      <c r="H7">
        <f t="shared" ref="H7:H70" si="2">ROUND(G7/$H$2, 0)</f>
        <v>116</v>
      </c>
      <c r="J7">
        <f>J6+1</f>
        <v>2</v>
      </c>
      <c r="K7">
        <f t="shared" ref="K7:K70" si="3">COUNTIF($H$6:$H$1000006,J7)</f>
        <v>0</v>
      </c>
      <c r="M7">
        <v>12090787800</v>
      </c>
      <c r="N7">
        <f t="shared" ref="N7:N70" si="4">ROUND(M7/$N$2, 0)</f>
        <v>121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12739925000</v>
      </c>
      <c r="B8">
        <f t="shared" si="0"/>
        <v>127</v>
      </c>
      <c r="D8">
        <f t="shared" ref="D8:D71" si="6">D7+1</f>
        <v>3</v>
      </c>
      <c r="E8">
        <f t="shared" si="1"/>
        <v>0</v>
      </c>
      <c r="G8">
        <v>11584682400</v>
      </c>
      <c r="H8">
        <f t="shared" si="2"/>
        <v>116</v>
      </c>
      <c r="J8">
        <f t="shared" ref="J8:J71" si="7">J7+1</f>
        <v>3</v>
      </c>
      <c r="K8">
        <f t="shared" si="3"/>
        <v>0</v>
      </c>
      <c r="M8">
        <v>12481791000</v>
      </c>
      <c r="N8">
        <f t="shared" si="4"/>
        <v>125</v>
      </c>
      <c r="P8">
        <f t="shared" ref="P8:P71" si="8">P7+1</f>
        <v>3</v>
      </c>
      <c r="Q8">
        <f t="shared" si="5"/>
        <v>0</v>
      </c>
    </row>
    <row r="9" spans="1:17" x14ac:dyDescent="0.3">
      <c r="A9">
        <v>12642207700</v>
      </c>
      <c r="B9">
        <f t="shared" si="0"/>
        <v>126</v>
      </c>
      <c r="D9">
        <f t="shared" si="6"/>
        <v>4</v>
      </c>
      <c r="E9">
        <f t="shared" si="1"/>
        <v>0</v>
      </c>
      <c r="G9">
        <v>11614677500</v>
      </c>
      <c r="H9">
        <f t="shared" si="2"/>
        <v>116</v>
      </c>
      <c r="J9">
        <f t="shared" si="7"/>
        <v>4</v>
      </c>
      <c r="K9">
        <f t="shared" si="3"/>
        <v>0</v>
      </c>
      <c r="M9">
        <v>12461695500</v>
      </c>
      <c r="N9">
        <f t="shared" si="4"/>
        <v>125</v>
      </c>
      <c r="P9">
        <f t="shared" si="8"/>
        <v>4</v>
      </c>
      <c r="Q9">
        <f t="shared" si="5"/>
        <v>0</v>
      </c>
    </row>
    <row r="10" spans="1:17" x14ac:dyDescent="0.3">
      <c r="A10">
        <v>12316064200</v>
      </c>
      <c r="B10">
        <f t="shared" si="0"/>
        <v>123</v>
      </c>
      <c r="D10">
        <f t="shared" si="6"/>
        <v>5</v>
      </c>
      <c r="E10">
        <f t="shared" si="1"/>
        <v>0</v>
      </c>
      <c r="G10">
        <v>11617949700</v>
      </c>
      <c r="H10">
        <f t="shared" si="2"/>
        <v>116</v>
      </c>
      <c r="J10">
        <f t="shared" si="7"/>
        <v>5</v>
      </c>
      <c r="K10">
        <f t="shared" si="3"/>
        <v>0</v>
      </c>
      <c r="M10">
        <v>12376729100</v>
      </c>
      <c r="N10">
        <f t="shared" si="4"/>
        <v>124</v>
      </c>
      <c r="P10">
        <f t="shared" si="8"/>
        <v>5</v>
      </c>
      <c r="Q10">
        <f t="shared" si="5"/>
        <v>0</v>
      </c>
    </row>
    <row r="11" spans="1:17" x14ac:dyDescent="0.3">
      <c r="A11">
        <v>12039395400</v>
      </c>
      <c r="B11">
        <f t="shared" si="0"/>
        <v>120</v>
      </c>
      <c r="D11">
        <f t="shared" si="6"/>
        <v>6</v>
      </c>
      <c r="E11">
        <f t="shared" si="1"/>
        <v>0</v>
      </c>
      <c r="G11">
        <v>11685958100</v>
      </c>
      <c r="H11">
        <f t="shared" si="2"/>
        <v>117</v>
      </c>
      <c r="J11">
        <f t="shared" si="7"/>
        <v>6</v>
      </c>
      <c r="K11">
        <f t="shared" si="3"/>
        <v>0</v>
      </c>
      <c r="M11">
        <v>12163560200</v>
      </c>
      <c r="N11">
        <f t="shared" si="4"/>
        <v>122</v>
      </c>
      <c r="P11">
        <f t="shared" si="8"/>
        <v>6</v>
      </c>
      <c r="Q11">
        <f t="shared" si="5"/>
        <v>0</v>
      </c>
    </row>
    <row r="12" spans="1:17" x14ac:dyDescent="0.3">
      <c r="A12">
        <v>12105866200</v>
      </c>
      <c r="B12">
        <f t="shared" si="0"/>
        <v>121</v>
      </c>
      <c r="D12">
        <f t="shared" si="6"/>
        <v>7</v>
      </c>
      <c r="E12">
        <f t="shared" si="1"/>
        <v>0</v>
      </c>
      <c r="G12">
        <v>11935546100</v>
      </c>
      <c r="H12">
        <f t="shared" si="2"/>
        <v>119</v>
      </c>
      <c r="J12">
        <f t="shared" si="7"/>
        <v>7</v>
      </c>
      <c r="K12">
        <f t="shared" si="3"/>
        <v>0</v>
      </c>
      <c r="M12">
        <v>11970257900</v>
      </c>
      <c r="N12">
        <f t="shared" si="4"/>
        <v>120</v>
      </c>
      <c r="P12">
        <f t="shared" si="8"/>
        <v>7</v>
      </c>
      <c r="Q12">
        <f t="shared" si="5"/>
        <v>0</v>
      </c>
    </row>
    <row r="13" spans="1:17" x14ac:dyDescent="0.3">
      <c r="A13">
        <v>12031222600</v>
      </c>
      <c r="B13">
        <f t="shared" si="0"/>
        <v>120</v>
      </c>
      <c r="D13">
        <f t="shared" si="6"/>
        <v>8</v>
      </c>
      <c r="E13">
        <f t="shared" si="1"/>
        <v>0</v>
      </c>
      <c r="G13">
        <v>11688958200</v>
      </c>
      <c r="H13">
        <f t="shared" si="2"/>
        <v>117</v>
      </c>
      <c r="J13">
        <f t="shared" si="7"/>
        <v>8</v>
      </c>
      <c r="K13">
        <f t="shared" si="3"/>
        <v>0</v>
      </c>
      <c r="M13">
        <v>11930816600</v>
      </c>
      <c r="N13">
        <f t="shared" si="4"/>
        <v>119</v>
      </c>
      <c r="P13">
        <f t="shared" si="8"/>
        <v>8</v>
      </c>
      <c r="Q13">
        <f t="shared" si="5"/>
        <v>0</v>
      </c>
    </row>
    <row r="14" spans="1:17" x14ac:dyDescent="0.3">
      <c r="A14">
        <v>12524633500</v>
      </c>
      <c r="B14">
        <f t="shared" si="0"/>
        <v>125</v>
      </c>
      <c r="D14">
        <f t="shared" si="6"/>
        <v>9</v>
      </c>
      <c r="E14">
        <f t="shared" si="1"/>
        <v>0</v>
      </c>
      <c r="G14">
        <v>11772890200</v>
      </c>
      <c r="H14">
        <f t="shared" si="2"/>
        <v>118</v>
      </c>
      <c r="J14">
        <f t="shared" si="7"/>
        <v>9</v>
      </c>
      <c r="K14">
        <f t="shared" si="3"/>
        <v>0</v>
      </c>
      <c r="M14">
        <v>11847965300</v>
      </c>
      <c r="N14">
        <f t="shared" si="4"/>
        <v>118</v>
      </c>
      <c r="P14">
        <f t="shared" si="8"/>
        <v>9</v>
      </c>
      <c r="Q14">
        <f t="shared" si="5"/>
        <v>0</v>
      </c>
    </row>
    <row r="15" spans="1:17" x14ac:dyDescent="0.3">
      <c r="A15">
        <v>12360073000</v>
      </c>
      <c r="B15">
        <f t="shared" si="0"/>
        <v>124</v>
      </c>
      <c r="D15">
        <f t="shared" si="6"/>
        <v>10</v>
      </c>
      <c r="E15">
        <f t="shared" si="1"/>
        <v>0</v>
      </c>
      <c r="G15">
        <v>11693045800</v>
      </c>
      <c r="H15">
        <f t="shared" si="2"/>
        <v>117</v>
      </c>
      <c r="J15">
        <f t="shared" si="7"/>
        <v>10</v>
      </c>
      <c r="K15">
        <f t="shared" si="3"/>
        <v>0</v>
      </c>
      <c r="M15">
        <v>11910502500</v>
      </c>
      <c r="N15">
        <f t="shared" si="4"/>
        <v>119</v>
      </c>
      <c r="P15">
        <f t="shared" si="8"/>
        <v>10</v>
      </c>
      <c r="Q15">
        <f t="shared" si="5"/>
        <v>0</v>
      </c>
    </row>
    <row r="16" spans="1:17" x14ac:dyDescent="0.3">
      <c r="A16">
        <v>12408802100</v>
      </c>
      <c r="B16">
        <f t="shared" si="0"/>
        <v>124</v>
      </c>
      <c r="D16">
        <f t="shared" si="6"/>
        <v>11</v>
      </c>
      <c r="E16">
        <f t="shared" si="1"/>
        <v>0</v>
      </c>
      <c r="G16">
        <v>12187497900</v>
      </c>
      <c r="H16">
        <f t="shared" si="2"/>
        <v>122</v>
      </c>
      <c r="J16">
        <f t="shared" si="7"/>
        <v>11</v>
      </c>
      <c r="K16">
        <f t="shared" si="3"/>
        <v>0</v>
      </c>
      <c r="M16">
        <v>11943980100</v>
      </c>
      <c r="N16">
        <f t="shared" si="4"/>
        <v>119</v>
      </c>
      <c r="P16">
        <f t="shared" si="8"/>
        <v>11</v>
      </c>
      <c r="Q16">
        <f t="shared" si="5"/>
        <v>0</v>
      </c>
    </row>
    <row r="17" spans="1:17" x14ac:dyDescent="0.3">
      <c r="A17">
        <v>12531043300</v>
      </c>
      <c r="B17">
        <f t="shared" si="0"/>
        <v>125</v>
      </c>
      <c r="D17">
        <f t="shared" si="6"/>
        <v>12</v>
      </c>
      <c r="E17">
        <f t="shared" si="1"/>
        <v>0</v>
      </c>
      <c r="G17">
        <v>11789217700</v>
      </c>
      <c r="H17">
        <f t="shared" si="2"/>
        <v>118</v>
      </c>
      <c r="J17">
        <f t="shared" si="7"/>
        <v>12</v>
      </c>
      <c r="K17">
        <f t="shared" si="3"/>
        <v>0</v>
      </c>
      <c r="M17">
        <v>12035895700</v>
      </c>
      <c r="N17">
        <f t="shared" si="4"/>
        <v>120</v>
      </c>
      <c r="P17">
        <f t="shared" si="8"/>
        <v>12</v>
      </c>
      <c r="Q17">
        <f t="shared" si="5"/>
        <v>0</v>
      </c>
    </row>
    <row r="18" spans="1:17" x14ac:dyDescent="0.3">
      <c r="A18">
        <v>13656156500</v>
      </c>
      <c r="B18">
        <f t="shared" si="0"/>
        <v>137</v>
      </c>
      <c r="D18">
        <f t="shared" si="6"/>
        <v>13</v>
      </c>
      <c r="E18">
        <f t="shared" si="1"/>
        <v>0</v>
      </c>
      <c r="G18">
        <v>11821704800</v>
      </c>
      <c r="H18">
        <f t="shared" si="2"/>
        <v>118</v>
      </c>
      <c r="J18">
        <f t="shared" si="7"/>
        <v>13</v>
      </c>
      <c r="K18">
        <f t="shared" si="3"/>
        <v>0</v>
      </c>
      <c r="M18">
        <v>12213409000</v>
      </c>
      <c r="N18">
        <f t="shared" si="4"/>
        <v>122</v>
      </c>
      <c r="P18">
        <f t="shared" si="8"/>
        <v>13</v>
      </c>
      <c r="Q18">
        <f t="shared" si="5"/>
        <v>0</v>
      </c>
    </row>
    <row r="19" spans="1:17" x14ac:dyDescent="0.3">
      <c r="A19">
        <v>12199386700</v>
      </c>
      <c r="B19">
        <f t="shared" si="0"/>
        <v>122</v>
      </c>
      <c r="D19">
        <f t="shared" si="6"/>
        <v>14</v>
      </c>
      <c r="E19">
        <f t="shared" si="1"/>
        <v>0</v>
      </c>
      <c r="G19">
        <v>11913763700</v>
      </c>
      <c r="H19">
        <f t="shared" si="2"/>
        <v>119</v>
      </c>
      <c r="J19">
        <f t="shared" si="7"/>
        <v>14</v>
      </c>
      <c r="K19">
        <f t="shared" si="3"/>
        <v>0</v>
      </c>
      <c r="M19">
        <v>12128415700</v>
      </c>
      <c r="N19">
        <f t="shared" si="4"/>
        <v>121</v>
      </c>
      <c r="P19">
        <f t="shared" si="8"/>
        <v>14</v>
      </c>
      <c r="Q19">
        <f t="shared" si="5"/>
        <v>0</v>
      </c>
    </row>
    <row r="20" spans="1:17" x14ac:dyDescent="0.3">
      <c r="A20">
        <v>11982936700</v>
      </c>
      <c r="B20">
        <f t="shared" si="0"/>
        <v>120</v>
      </c>
      <c r="D20">
        <f t="shared" si="6"/>
        <v>15</v>
      </c>
      <c r="E20">
        <f t="shared" si="1"/>
        <v>0</v>
      </c>
      <c r="G20">
        <v>11640370800</v>
      </c>
      <c r="H20">
        <f t="shared" si="2"/>
        <v>116</v>
      </c>
      <c r="J20">
        <f t="shared" si="7"/>
        <v>15</v>
      </c>
      <c r="K20">
        <f t="shared" si="3"/>
        <v>0</v>
      </c>
      <c r="M20">
        <v>12155395700</v>
      </c>
      <c r="N20">
        <f t="shared" si="4"/>
        <v>122</v>
      </c>
      <c r="P20">
        <f t="shared" si="8"/>
        <v>15</v>
      </c>
      <c r="Q20">
        <f t="shared" si="5"/>
        <v>0</v>
      </c>
    </row>
    <row r="21" spans="1:17" x14ac:dyDescent="0.3">
      <c r="A21">
        <v>11766373600</v>
      </c>
      <c r="B21">
        <f t="shared" si="0"/>
        <v>118</v>
      </c>
      <c r="D21">
        <f t="shared" si="6"/>
        <v>16</v>
      </c>
      <c r="E21">
        <f t="shared" si="1"/>
        <v>0</v>
      </c>
      <c r="G21">
        <v>11932628900</v>
      </c>
      <c r="H21">
        <f t="shared" si="2"/>
        <v>119</v>
      </c>
      <c r="J21">
        <f t="shared" si="7"/>
        <v>16</v>
      </c>
      <c r="K21">
        <f t="shared" si="3"/>
        <v>0</v>
      </c>
      <c r="M21">
        <v>12155903000</v>
      </c>
      <c r="N21">
        <f t="shared" si="4"/>
        <v>122</v>
      </c>
      <c r="P21">
        <f t="shared" si="8"/>
        <v>16</v>
      </c>
      <c r="Q21">
        <f t="shared" si="5"/>
        <v>0</v>
      </c>
    </row>
    <row r="22" spans="1:17" x14ac:dyDescent="0.3">
      <c r="A22">
        <v>11761045400</v>
      </c>
      <c r="B22">
        <f t="shared" si="0"/>
        <v>118</v>
      </c>
      <c r="D22">
        <f t="shared" si="6"/>
        <v>17</v>
      </c>
      <c r="E22">
        <f t="shared" si="1"/>
        <v>0</v>
      </c>
      <c r="G22">
        <v>11660237300</v>
      </c>
      <c r="H22">
        <f t="shared" si="2"/>
        <v>117</v>
      </c>
      <c r="J22">
        <f t="shared" si="7"/>
        <v>17</v>
      </c>
      <c r="K22">
        <f t="shared" si="3"/>
        <v>0</v>
      </c>
      <c r="M22">
        <v>12197124100</v>
      </c>
      <c r="N22">
        <f t="shared" si="4"/>
        <v>122</v>
      </c>
      <c r="P22">
        <f t="shared" si="8"/>
        <v>17</v>
      </c>
      <c r="Q22">
        <f t="shared" si="5"/>
        <v>0</v>
      </c>
    </row>
    <row r="23" spans="1:17" x14ac:dyDescent="0.3">
      <c r="A23">
        <v>11870803800</v>
      </c>
      <c r="B23">
        <f t="shared" si="0"/>
        <v>119</v>
      </c>
      <c r="D23">
        <f t="shared" si="6"/>
        <v>18</v>
      </c>
      <c r="E23">
        <f t="shared" si="1"/>
        <v>0</v>
      </c>
      <c r="G23">
        <v>11772018900</v>
      </c>
      <c r="H23">
        <f t="shared" si="2"/>
        <v>118</v>
      </c>
      <c r="J23">
        <f t="shared" si="7"/>
        <v>18</v>
      </c>
      <c r="K23">
        <f t="shared" si="3"/>
        <v>0</v>
      </c>
      <c r="M23">
        <v>12186648200</v>
      </c>
      <c r="N23">
        <f t="shared" si="4"/>
        <v>122</v>
      </c>
      <c r="P23">
        <f t="shared" si="8"/>
        <v>18</v>
      </c>
      <c r="Q23">
        <f t="shared" si="5"/>
        <v>0</v>
      </c>
    </row>
    <row r="24" spans="1:17" x14ac:dyDescent="0.3">
      <c r="A24">
        <v>11597591400</v>
      </c>
      <c r="B24">
        <f t="shared" si="0"/>
        <v>116</v>
      </c>
      <c r="D24">
        <f t="shared" si="6"/>
        <v>19</v>
      </c>
      <c r="E24">
        <f t="shared" si="1"/>
        <v>0</v>
      </c>
      <c r="G24">
        <v>11859105700</v>
      </c>
      <c r="H24">
        <f t="shared" si="2"/>
        <v>119</v>
      </c>
      <c r="J24">
        <f t="shared" si="7"/>
        <v>19</v>
      </c>
      <c r="K24">
        <f t="shared" si="3"/>
        <v>0</v>
      </c>
      <c r="M24">
        <v>12435227400</v>
      </c>
      <c r="N24">
        <f t="shared" si="4"/>
        <v>124</v>
      </c>
      <c r="P24">
        <f t="shared" si="8"/>
        <v>19</v>
      </c>
      <c r="Q24">
        <f t="shared" si="5"/>
        <v>0</v>
      </c>
    </row>
    <row r="25" spans="1:17" x14ac:dyDescent="0.3">
      <c r="A25">
        <v>11609888400</v>
      </c>
      <c r="B25">
        <f t="shared" si="0"/>
        <v>116</v>
      </c>
      <c r="D25">
        <f t="shared" si="6"/>
        <v>20</v>
      </c>
      <c r="E25">
        <f t="shared" si="1"/>
        <v>0</v>
      </c>
      <c r="G25">
        <v>12132488600</v>
      </c>
      <c r="H25">
        <f t="shared" si="2"/>
        <v>121</v>
      </c>
      <c r="J25">
        <f t="shared" si="7"/>
        <v>20</v>
      </c>
      <c r="K25">
        <f t="shared" si="3"/>
        <v>0</v>
      </c>
      <c r="M25">
        <v>11917693700</v>
      </c>
      <c r="N25">
        <f t="shared" si="4"/>
        <v>119</v>
      </c>
      <c r="P25">
        <f t="shared" si="8"/>
        <v>20</v>
      </c>
      <c r="Q25">
        <f t="shared" si="5"/>
        <v>0</v>
      </c>
    </row>
    <row r="26" spans="1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1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1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1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1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1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1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2</v>
      </c>
      <c r="J121">
        <f t="shared" si="16"/>
        <v>116</v>
      </c>
      <c r="K121">
        <f t="shared" si="12"/>
        <v>5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4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3</v>
      </c>
      <c r="J123">
        <f t="shared" si="16"/>
        <v>118</v>
      </c>
      <c r="K123">
        <f t="shared" si="12"/>
        <v>5</v>
      </c>
      <c r="P123">
        <f t="shared" si="17"/>
        <v>118</v>
      </c>
      <c r="Q123">
        <f t="shared" si="14"/>
        <v>1</v>
      </c>
    </row>
    <row r="124" spans="4:17" x14ac:dyDescent="0.3">
      <c r="D124">
        <f t="shared" si="15"/>
        <v>119</v>
      </c>
      <c r="E124">
        <f t="shared" si="10"/>
        <v>1</v>
      </c>
      <c r="J124">
        <f t="shared" si="16"/>
        <v>119</v>
      </c>
      <c r="K124">
        <f t="shared" si="12"/>
        <v>4</v>
      </c>
      <c r="P124">
        <f t="shared" si="17"/>
        <v>119</v>
      </c>
      <c r="Q124">
        <f>COUNTIF($N$6:$N$1000006,P124)</f>
        <v>4</v>
      </c>
    </row>
    <row r="125" spans="4:17" x14ac:dyDescent="0.3">
      <c r="D125">
        <f t="shared" si="15"/>
        <v>120</v>
      </c>
      <c r="E125">
        <f t="shared" si="10"/>
        <v>4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2</v>
      </c>
    </row>
    <row r="126" spans="4:17" x14ac:dyDescent="0.3">
      <c r="D126">
        <f t="shared" si="15"/>
        <v>121</v>
      </c>
      <c r="E126">
        <f t="shared" si="10"/>
        <v>1</v>
      </c>
      <c r="J126">
        <f t="shared" si="16"/>
        <v>121</v>
      </c>
      <c r="K126">
        <f t="shared" si="12"/>
        <v>1</v>
      </c>
      <c r="P126">
        <f t="shared" si="17"/>
        <v>121</v>
      </c>
      <c r="Q126">
        <f t="shared" si="14"/>
        <v>3</v>
      </c>
    </row>
    <row r="127" spans="4:17" x14ac:dyDescent="0.3">
      <c r="D127">
        <f t="shared" si="15"/>
        <v>122</v>
      </c>
      <c r="E127">
        <f t="shared" si="10"/>
        <v>1</v>
      </c>
      <c r="J127">
        <f t="shared" si="16"/>
        <v>122</v>
      </c>
      <c r="K127">
        <f t="shared" si="12"/>
        <v>1</v>
      </c>
      <c r="P127">
        <f t="shared" si="17"/>
        <v>122</v>
      </c>
      <c r="Q127">
        <f t="shared" si="14"/>
        <v>6</v>
      </c>
    </row>
    <row r="128" spans="4:17" x14ac:dyDescent="0.3">
      <c r="D128">
        <f t="shared" si="15"/>
        <v>123</v>
      </c>
      <c r="E128">
        <f t="shared" si="10"/>
        <v>1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2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2</v>
      </c>
    </row>
    <row r="130" spans="4:17" x14ac:dyDescent="0.3">
      <c r="D130">
        <f t="shared" si="15"/>
        <v>125</v>
      </c>
      <c r="E130">
        <f t="shared" si="10"/>
        <v>2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2</v>
      </c>
    </row>
    <row r="131" spans="4:17" x14ac:dyDescent="0.3">
      <c r="D131">
        <f t="shared" si="15"/>
        <v>126</v>
      </c>
      <c r="E131">
        <f t="shared" si="10"/>
        <v>1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1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1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7B88-2B9D-46C3-B7F2-DD1C3B7C4C69}">
  <dimension ref="A1:Q260"/>
  <sheetViews>
    <sheetView topLeftCell="O16" workbookViewId="0">
      <selection activeCell="E7" sqref="E7"/>
    </sheetView>
  </sheetViews>
  <sheetFormatPr defaultRowHeight="14.4" x14ac:dyDescent="0.3"/>
  <cols>
    <col min="1" max="1" width="13.44140625" bestFit="1" customWidth="1"/>
    <col min="2" max="2" width="12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100000000000</v>
      </c>
      <c r="G2" t="s">
        <v>1</v>
      </c>
      <c r="H2">
        <v>100000000000</v>
      </c>
      <c r="M2" t="s">
        <v>1</v>
      </c>
      <c r="N2">
        <v>100000000000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1421072549900</v>
      </c>
      <c r="B6">
        <f>ROUND(A6/$B$2, 0)</f>
        <v>14</v>
      </c>
      <c r="D6">
        <f>B3</f>
        <v>1</v>
      </c>
      <c r="E6">
        <f>COUNTIF($B$6:$B$1000006,D6)</f>
        <v>0</v>
      </c>
      <c r="G6">
        <v>1331292485100</v>
      </c>
      <c r="H6">
        <f>ROUND(G6/$H$2, 0)</f>
        <v>13</v>
      </c>
      <c r="J6">
        <f>H3</f>
        <v>1</v>
      </c>
      <c r="K6">
        <f>COUNTIF($H$6:$H$1000006,J6)</f>
        <v>0</v>
      </c>
      <c r="M6">
        <v>952598232100</v>
      </c>
      <c r="N6">
        <f>ROUND(M6/$N$2, 0)</f>
        <v>10</v>
      </c>
      <c r="P6">
        <f>N3</f>
        <v>1</v>
      </c>
      <c r="Q6">
        <f>COUNTIF($N$6:$N$1000006,P6)</f>
        <v>0</v>
      </c>
    </row>
    <row r="7" spans="1:17" x14ac:dyDescent="0.3">
      <c r="A7">
        <v>1031211731500</v>
      </c>
      <c r="B7">
        <f t="shared" ref="B7:B70" si="0">ROUND(A7/$B$2, 0)</f>
        <v>10</v>
      </c>
      <c r="D7">
        <f>D6+1</f>
        <v>2</v>
      </c>
      <c r="E7">
        <f t="shared" ref="E7:E70" si="1">COUNTIF($B$6:$B$1000006,D7)</f>
        <v>0</v>
      </c>
      <c r="G7">
        <v>1269523324800</v>
      </c>
      <c r="H7">
        <f t="shared" ref="H7:H70" si="2">ROUND(G7/$H$2, 0)</f>
        <v>13</v>
      </c>
      <c r="J7">
        <f>J6+1</f>
        <v>2</v>
      </c>
      <c r="K7">
        <f t="shared" ref="K7:K70" si="3">COUNTIF($H$6:$H$1000006,J7)</f>
        <v>0</v>
      </c>
      <c r="M7">
        <v>1212801716700</v>
      </c>
      <c r="N7">
        <f t="shared" ref="N7:N70" si="4">ROUND(M7/$N$2, 0)</f>
        <v>12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1021237438200</v>
      </c>
      <c r="B8">
        <f t="shared" si="0"/>
        <v>10</v>
      </c>
      <c r="D8">
        <f t="shared" ref="D8:D71" si="6">D7+1</f>
        <v>3</v>
      </c>
      <c r="E8">
        <f t="shared" si="1"/>
        <v>0</v>
      </c>
      <c r="G8">
        <v>1425512777900</v>
      </c>
      <c r="H8">
        <f t="shared" si="2"/>
        <v>14</v>
      </c>
      <c r="J8">
        <f t="shared" ref="J8:J71" si="7">J7+1</f>
        <v>3</v>
      </c>
      <c r="K8">
        <f t="shared" si="3"/>
        <v>0</v>
      </c>
      <c r="M8">
        <v>1028154100900</v>
      </c>
      <c r="N8">
        <f t="shared" si="4"/>
        <v>10</v>
      </c>
      <c r="P8">
        <f t="shared" ref="P8:P71" si="8">P7+1</f>
        <v>3</v>
      </c>
      <c r="Q8">
        <f t="shared" si="5"/>
        <v>0</v>
      </c>
    </row>
    <row r="9" spans="1:17" x14ac:dyDescent="0.3">
      <c r="A9">
        <v>1386803390900</v>
      </c>
      <c r="B9">
        <f t="shared" si="0"/>
        <v>14</v>
      </c>
      <c r="D9">
        <f t="shared" si="6"/>
        <v>4</v>
      </c>
      <c r="E9">
        <f t="shared" si="1"/>
        <v>0</v>
      </c>
      <c r="G9">
        <v>1390384566400</v>
      </c>
      <c r="H9">
        <f t="shared" si="2"/>
        <v>14</v>
      </c>
      <c r="J9">
        <f t="shared" si="7"/>
        <v>4</v>
      </c>
      <c r="K9">
        <f t="shared" si="3"/>
        <v>0</v>
      </c>
      <c r="M9">
        <v>1136343356500</v>
      </c>
      <c r="N9">
        <f t="shared" si="4"/>
        <v>11</v>
      </c>
      <c r="P9">
        <f t="shared" si="8"/>
        <v>4</v>
      </c>
      <c r="Q9">
        <f t="shared" si="5"/>
        <v>0</v>
      </c>
    </row>
    <row r="10" spans="1:17" x14ac:dyDescent="0.3">
      <c r="A10">
        <v>1235182294800</v>
      </c>
      <c r="B10">
        <f t="shared" si="0"/>
        <v>12</v>
      </c>
      <c r="D10">
        <f t="shared" si="6"/>
        <v>5</v>
      </c>
      <c r="E10">
        <f t="shared" si="1"/>
        <v>0</v>
      </c>
      <c r="G10">
        <v>1149079687900</v>
      </c>
      <c r="H10">
        <f t="shared" si="2"/>
        <v>11</v>
      </c>
      <c r="J10">
        <f t="shared" si="7"/>
        <v>5</v>
      </c>
      <c r="K10">
        <f t="shared" si="3"/>
        <v>0</v>
      </c>
      <c r="M10">
        <v>1157767850400</v>
      </c>
      <c r="N10">
        <f t="shared" si="4"/>
        <v>12</v>
      </c>
      <c r="P10">
        <f t="shared" si="8"/>
        <v>5</v>
      </c>
      <c r="Q10">
        <f t="shared" si="5"/>
        <v>0</v>
      </c>
    </row>
    <row r="11" spans="1:17" x14ac:dyDescent="0.3">
      <c r="B11">
        <f t="shared" si="0"/>
        <v>0</v>
      </c>
      <c r="D11">
        <f t="shared" si="6"/>
        <v>6</v>
      </c>
      <c r="E11">
        <f t="shared" si="1"/>
        <v>0</v>
      </c>
      <c r="H11">
        <f t="shared" si="2"/>
        <v>0</v>
      </c>
      <c r="J11">
        <f t="shared" si="7"/>
        <v>6</v>
      </c>
      <c r="K11">
        <f t="shared" si="3"/>
        <v>0</v>
      </c>
      <c r="N11">
        <f t="shared" si="4"/>
        <v>0</v>
      </c>
      <c r="P11">
        <f t="shared" si="8"/>
        <v>6</v>
      </c>
      <c r="Q11">
        <f t="shared" si="5"/>
        <v>0</v>
      </c>
    </row>
    <row r="12" spans="1:17" x14ac:dyDescent="0.3">
      <c r="B12">
        <f t="shared" si="0"/>
        <v>0</v>
      </c>
      <c r="D12">
        <f t="shared" si="6"/>
        <v>7</v>
      </c>
      <c r="E12">
        <f t="shared" si="1"/>
        <v>0</v>
      </c>
      <c r="H12">
        <f t="shared" si="2"/>
        <v>0</v>
      </c>
      <c r="J12">
        <f t="shared" si="7"/>
        <v>7</v>
      </c>
      <c r="K12">
        <f t="shared" si="3"/>
        <v>0</v>
      </c>
      <c r="N12">
        <f t="shared" si="4"/>
        <v>0</v>
      </c>
      <c r="P12">
        <f t="shared" si="8"/>
        <v>7</v>
      </c>
      <c r="Q12">
        <f t="shared" si="5"/>
        <v>0</v>
      </c>
    </row>
    <row r="13" spans="1:17" x14ac:dyDescent="0.3">
      <c r="B13">
        <f t="shared" si="0"/>
        <v>0</v>
      </c>
      <c r="D13">
        <f t="shared" si="6"/>
        <v>8</v>
      </c>
      <c r="E13">
        <f t="shared" si="1"/>
        <v>0</v>
      </c>
      <c r="H13">
        <f t="shared" si="2"/>
        <v>0</v>
      </c>
      <c r="J13">
        <f t="shared" si="7"/>
        <v>8</v>
      </c>
      <c r="K13">
        <f t="shared" si="3"/>
        <v>0</v>
      </c>
      <c r="N13">
        <f t="shared" si="4"/>
        <v>0</v>
      </c>
      <c r="P13">
        <f t="shared" si="8"/>
        <v>8</v>
      </c>
      <c r="Q13">
        <f t="shared" si="5"/>
        <v>0</v>
      </c>
    </row>
    <row r="14" spans="1:17" x14ac:dyDescent="0.3">
      <c r="B14">
        <f t="shared" si="0"/>
        <v>0</v>
      </c>
      <c r="D14">
        <f t="shared" si="6"/>
        <v>9</v>
      </c>
      <c r="E14">
        <f t="shared" si="1"/>
        <v>0</v>
      </c>
      <c r="H14">
        <f t="shared" si="2"/>
        <v>0</v>
      </c>
      <c r="J14">
        <f t="shared" si="7"/>
        <v>9</v>
      </c>
      <c r="K14">
        <f t="shared" si="3"/>
        <v>0</v>
      </c>
      <c r="N14">
        <f t="shared" si="4"/>
        <v>0</v>
      </c>
      <c r="P14">
        <f t="shared" si="8"/>
        <v>9</v>
      </c>
      <c r="Q14">
        <f t="shared" si="5"/>
        <v>0</v>
      </c>
    </row>
    <row r="15" spans="1:17" x14ac:dyDescent="0.3">
      <c r="B15">
        <f t="shared" si="0"/>
        <v>0</v>
      </c>
      <c r="D15">
        <f t="shared" si="6"/>
        <v>10</v>
      </c>
      <c r="E15">
        <f t="shared" si="1"/>
        <v>2</v>
      </c>
      <c r="H15">
        <f t="shared" si="2"/>
        <v>0</v>
      </c>
      <c r="J15">
        <f t="shared" si="7"/>
        <v>10</v>
      </c>
      <c r="K15">
        <f t="shared" si="3"/>
        <v>0</v>
      </c>
      <c r="N15">
        <f t="shared" si="4"/>
        <v>0</v>
      </c>
      <c r="P15">
        <f t="shared" si="8"/>
        <v>10</v>
      </c>
      <c r="Q15">
        <f t="shared" si="5"/>
        <v>2</v>
      </c>
    </row>
    <row r="16" spans="1:17" x14ac:dyDescent="0.3">
      <c r="B16">
        <f t="shared" si="0"/>
        <v>0</v>
      </c>
      <c r="D16">
        <f t="shared" si="6"/>
        <v>11</v>
      </c>
      <c r="E16">
        <f t="shared" si="1"/>
        <v>0</v>
      </c>
      <c r="H16">
        <f t="shared" si="2"/>
        <v>0</v>
      </c>
      <c r="J16">
        <f t="shared" si="7"/>
        <v>11</v>
      </c>
      <c r="K16">
        <f t="shared" si="3"/>
        <v>1</v>
      </c>
      <c r="N16">
        <f t="shared" si="4"/>
        <v>0</v>
      </c>
      <c r="P16">
        <f t="shared" si="8"/>
        <v>11</v>
      </c>
      <c r="Q16">
        <f t="shared" si="5"/>
        <v>1</v>
      </c>
    </row>
    <row r="17" spans="2:17" x14ac:dyDescent="0.3">
      <c r="B17">
        <f t="shared" si="0"/>
        <v>0</v>
      </c>
      <c r="D17">
        <f t="shared" si="6"/>
        <v>12</v>
      </c>
      <c r="E17">
        <f t="shared" si="1"/>
        <v>1</v>
      </c>
      <c r="H17">
        <f t="shared" si="2"/>
        <v>0</v>
      </c>
      <c r="J17">
        <f t="shared" si="7"/>
        <v>12</v>
      </c>
      <c r="K17">
        <f t="shared" si="3"/>
        <v>0</v>
      </c>
      <c r="N17">
        <f t="shared" si="4"/>
        <v>0</v>
      </c>
      <c r="P17">
        <f t="shared" si="8"/>
        <v>12</v>
      </c>
      <c r="Q17">
        <f t="shared" si="5"/>
        <v>2</v>
      </c>
    </row>
    <row r="18" spans="2:17" x14ac:dyDescent="0.3">
      <c r="B18">
        <f t="shared" si="0"/>
        <v>0</v>
      </c>
      <c r="D18">
        <f t="shared" si="6"/>
        <v>13</v>
      </c>
      <c r="E18">
        <f t="shared" si="1"/>
        <v>0</v>
      </c>
      <c r="H18">
        <f t="shared" si="2"/>
        <v>0</v>
      </c>
      <c r="J18">
        <f t="shared" si="7"/>
        <v>13</v>
      </c>
      <c r="K18">
        <f t="shared" si="3"/>
        <v>2</v>
      </c>
      <c r="N18">
        <f t="shared" si="4"/>
        <v>0</v>
      </c>
      <c r="P18">
        <f t="shared" si="8"/>
        <v>13</v>
      </c>
      <c r="Q18">
        <f t="shared" si="5"/>
        <v>0</v>
      </c>
    </row>
    <row r="19" spans="2:17" x14ac:dyDescent="0.3">
      <c r="B19">
        <f t="shared" si="0"/>
        <v>0</v>
      </c>
      <c r="D19">
        <f t="shared" si="6"/>
        <v>14</v>
      </c>
      <c r="E19">
        <f t="shared" si="1"/>
        <v>2</v>
      </c>
      <c r="H19">
        <f t="shared" si="2"/>
        <v>0</v>
      </c>
      <c r="J19">
        <f t="shared" si="7"/>
        <v>14</v>
      </c>
      <c r="K19">
        <f t="shared" si="3"/>
        <v>2</v>
      </c>
      <c r="N19">
        <f t="shared" si="4"/>
        <v>0</v>
      </c>
      <c r="P19">
        <f t="shared" si="8"/>
        <v>14</v>
      </c>
      <c r="Q19">
        <f t="shared" si="5"/>
        <v>0</v>
      </c>
    </row>
    <row r="20" spans="2:17" x14ac:dyDescent="0.3">
      <c r="B20">
        <f t="shared" si="0"/>
        <v>0</v>
      </c>
      <c r="D20">
        <f t="shared" si="6"/>
        <v>15</v>
      </c>
      <c r="E20">
        <f t="shared" si="1"/>
        <v>0</v>
      </c>
      <c r="H20">
        <f t="shared" si="2"/>
        <v>0</v>
      </c>
      <c r="J20">
        <f t="shared" si="7"/>
        <v>15</v>
      </c>
      <c r="K20">
        <f t="shared" si="3"/>
        <v>0</v>
      </c>
      <c r="N20">
        <f t="shared" si="4"/>
        <v>0</v>
      </c>
      <c r="P20">
        <f t="shared" si="8"/>
        <v>15</v>
      </c>
      <c r="Q20">
        <f t="shared" si="5"/>
        <v>0</v>
      </c>
    </row>
    <row r="21" spans="2:17" x14ac:dyDescent="0.3">
      <c r="B21">
        <f t="shared" si="0"/>
        <v>0</v>
      </c>
      <c r="D21">
        <f t="shared" si="6"/>
        <v>16</v>
      </c>
      <c r="E21">
        <f t="shared" si="1"/>
        <v>0</v>
      </c>
      <c r="H21">
        <f t="shared" si="2"/>
        <v>0</v>
      </c>
      <c r="J21">
        <f t="shared" si="7"/>
        <v>16</v>
      </c>
      <c r="K21">
        <f t="shared" si="3"/>
        <v>0</v>
      </c>
      <c r="N21">
        <f t="shared" si="4"/>
        <v>0</v>
      </c>
      <c r="P21">
        <f t="shared" si="8"/>
        <v>16</v>
      </c>
      <c r="Q21">
        <f t="shared" si="5"/>
        <v>0</v>
      </c>
    </row>
    <row r="22" spans="2:17" x14ac:dyDescent="0.3">
      <c r="B22">
        <f t="shared" si="0"/>
        <v>0</v>
      </c>
      <c r="D22">
        <f t="shared" si="6"/>
        <v>17</v>
      </c>
      <c r="E22">
        <f t="shared" si="1"/>
        <v>0</v>
      </c>
      <c r="H22">
        <f t="shared" si="2"/>
        <v>0</v>
      </c>
      <c r="J22">
        <f t="shared" si="7"/>
        <v>17</v>
      </c>
      <c r="K22">
        <f t="shared" si="3"/>
        <v>0</v>
      </c>
      <c r="N22">
        <f t="shared" si="4"/>
        <v>0</v>
      </c>
      <c r="P22">
        <f t="shared" si="8"/>
        <v>17</v>
      </c>
      <c r="Q22">
        <f t="shared" si="5"/>
        <v>0</v>
      </c>
    </row>
    <row r="23" spans="2:17" x14ac:dyDescent="0.3">
      <c r="B23">
        <f t="shared" si="0"/>
        <v>0</v>
      </c>
      <c r="D23">
        <f t="shared" si="6"/>
        <v>18</v>
      </c>
      <c r="E23">
        <f t="shared" si="1"/>
        <v>0</v>
      </c>
      <c r="H23">
        <f t="shared" si="2"/>
        <v>0</v>
      </c>
      <c r="J23">
        <f t="shared" si="7"/>
        <v>18</v>
      </c>
      <c r="K23">
        <f t="shared" si="3"/>
        <v>0</v>
      </c>
      <c r="N23">
        <f t="shared" si="4"/>
        <v>0</v>
      </c>
      <c r="P23">
        <f t="shared" si="8"/>
        <v>18</v>
      </c>
      <c r="Q23">
        <f t="shared" si="5"/>
        <v>0</v>
      </c>
    </row>
    <row r="24" spans="2:17" x14ac:dyDescent="0.3">
      <c r="B24">
        <f t="shared" si="0"/>
        <v>0</v>
      </c>
      <c r="D24">
        <f t="shared" si="6"/>
        <v>19</v>
      </c>
      <c r="E24">
        <f t="shared" si="1"/>
        <v>0</v>
      </c>
      <c r="H24">
        <f t="shared" si="2"/>
        <v>0</v>
      </c>
      <c r="J24">
        <f t="shared" si="7"/>
        <v>19</v>
      </c>
      <c r="K24">
        <f t="shared" si="3"/>
        <v>0</v>
      </c>
      <c r="N24">
        <f t="shared" si="4"/>
        <v>0</v>
      </c>
      <c r="P24">
        <f t="shared" si="8"/>
        <v>19</v>
      </c>
      <c r="Q24">
        <f t="shared" si="5"/>
        <v>0</v>
      </c>
    </row>
    <row r="25" spans="2:17" x14ac:dyDescent="0.3">
      <c r="B25">
        <f t="shared" si="0"/>
        <v>0</v>
      </c>
      <c r="D25">
        <f t="shared" si="6"/>
        <v>20</v>
      </c>
      <c r="E25">
        <f t="shared" si="1"/>
        <v>0</v>
      </c>
      <c r="H25">
        <f t="shared" si="2"/>
        <v>0</v>
      </c>
      <c r="J25">
        <f t="shared" si="7"/>
        <v>20</v>
      </c>
      <c r="K25">
        <f t="shared" si="3"/>
        <v>0</v>
      </c>
      <c r="N25">
        <f t="shared" si="4"/>
        <v>0</v>
      </c>
      <c r="P25">
        <f t="shared" si="8"/>
        <v>20</v>
      </c>
      <c r="Q25">
        <f t="shared" si="5"/>
        <v>0</v>
      </c>
    </row>
    <row r="26" spans="2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0</v>
      </c>
    </row>
    <row r="27" spans="2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2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2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2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2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2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C9BB-2757-4F09-AD37-B9487EA94EEF}">
  <dimension ref="A1:Q260"/>
  <sheetViews>
    <sheetView topLeftCell="F16" workbookViewId="0">
      <selection activeCell="H3" sqref="H3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</v>
      </c>
      <c r="G2" t="s">
        <v>1</v>
      </c>
      <c r="H2">
        <v>1000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14300</v>
      </c>
      <c r="B6">
        <f>ROUND(A6/$B$2, 0)</f>
        <v>143</v>
      </c>
      <c r="D6">
        <f>B3</f>
        <v>1</v>
      </c>
      <c r="E6">
        <f>COUNTIF($B$6:$B$1000006,D6)</f>
        <v>0</v>
      </c>
      <c r="G6">
        <v>66600</v>
      </c>
      <c r="H6">
        <f>ROUND(G6/$H$2, 0)</f>
        <v>67</v>
      </c>
      <c r="J6">
        <f>H3</f>
        <v>1</v>
      </c>
      <c r="K6">
        <f>COUNTIF($H$6:$H$1000006,J6)</f>
        <v>0</v>
      </c>
      <c r="M6">
        <v>15500</v>
      </c>
      <c r="N6">
        <f>ROUND(M6/$N$2, 0)</f>
        <v>155</v>
      </c>
      <c r="P6">
        <f>N3</f>
        <v>1</v>
      </c>
      <c r="Q6">
        <f>COUNTIF($N$6:$N$1000006,P6)</f>
        <v>0</v>
      </c>
    </row>
    <row r="7" spans="1:17" x14ac:dyDescent="0.3">
      <c r="A7">
        <v>15200</v>
      </c>
      <c r="B7">
        <f t="shared" ref="B7:B70" si="0">ROUND(A7/$B$2, 0)</f>
        <v>152</v>
      </c>
      <c r="D7">
        <f>D6+1</f>
        <v>2</v>
      </c>
      <c r="E7">
        <f t="shared" ref="E7:E70" si="1">COUNTIF($B$6:$B$1000006,D7)</f>
        <v>0</v>
      </c>
      <c r="G7">
        <v>42000</v>
      </c>
      <c r="H7">
        <f t="shared" ref="H7:H70" si="2">ROUND(G7/$H$2, 0)</f>
        <v>42</v>
      </c>
      <c r="J7">
        <f>J6+1</f>
        <v>2</v>
      </c>
      <c r="K7">
        <f t="shared" ref="K7:K70" si="3">COUNTIF($H$6:$H$1000006,J7)</f>
        <v>0</v>
      </c>
      <c r="M7">
        <v>12300</v>
      </c>
      <c r="N7">
        <f t="shared" ref="N7:N70" si="4">ROUND(M7/$N$2, 0)</f>
        <v>123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15200</v>
      </c>
      <c r="B8">
        <f t="shared" si="0"/>
        <v>152</v>
      </c>
      <c r="D8">
        <f t="shared" ref="D8:D71" si="6">D7+1</f>
        <v>3</v>
      </c>
      <c r="E8">
        <f t="shared" si="1"/>
        <v>0</v>
      </c>
      <c r="G8">
        <v>90900</v>
      </c>
      <c r="H8">
        <f t="shared" si="2"/>
        <v>91</v>
      </c>
      <c r="J8">
        <f t="shared" ref="J8:J71" si="7">J7+1</f>
        <v>3</v>
      </c>
      <c r="K8">
        <f t="shared" si="3"/>
        <v>0</v>
      </c>
      <c r="M8">
        <v>14900</v>
      </c>
      <c r="N8">
        <f t="shared" si="4"/>
        <v>149</v>
      </c>
      <c r="P8">
        <f t="shared" ref="P8:P71" si="8">P7+1</f>
        <v>3</v>
      </c>
      <c r="Q8">
        <f t="shared" si="5"/>
        <v>0</v>
      </c>
    </row>
    <row r="9" spans="1:17" x14ac:dyDescent="0.3">
      <c r="A9">
        <v>7900</v>
      </c>
      <c r="B9">
        <f t="shared" si="0"/>
        <v>79</v>
      </c>
      <c r="D9">
        <f t="shared" si="6"/>
        <v>4</v>
      </c>
      <c r="E9">
        <f t="shared" si="1"/>
        <v>0</v>
      </c>
      <c r="G9">
        <v>62100</v>
      </c>
      <c r="H9">
        <f t="shared" si="2"/>
        <v>62</v>
      </c>
      <c r="J9">
        <f t="shared" si="7"/>
        <v>4</v>
      </c>
      <c r="K9">
        <f t="shared" si="3"/>
        <v>0</v>
      </c>
      <c r="M9">
        <v>13800</v>
      </c>
      <c r="N9">
        <f t="shared" si="4"/>
        <v>138</v>
      </c>
      <c r="P9">
        <f t="shared" si="8"/>
        <v>4</v>
      </c>
      <c r="Q9">
        <f t="shared" si="5"/>
        <v>0</v>
      </c>
    </row>
    <row r="10" spans="1:17" x14ac:dyDescent="0.3">
      <c r="A10">
        <v>7400</v>
      </c>
      <c r="B10">
        <f t="shared" si="0"/>
        <v>74</v>
      </c>
      <c r="D10">
        <f t="shared" si="6"/>
        <v>5</v>
      </c>
      <c r="E10">
        <f t="shared" si="1"/>
        <v>0</v>
      </c>
      <c r="G10">
        <v>37300</v>
      </c>
      <c r="H10">
        <f t="shared" si="2"/>
        <v>37</v>
      </c>
      <c r="J10">
        <f t="shared" si="7"/>
        <v>5</v>
      </c>
      <c r="K10">
        <f t="shared" si="3"/>
        <v>0</v>
      </c>
      <c r="M10">
        <v>11000</v>
      </c>
      <c r="N10">
        <f t="shared" si="4"/>
        <v>110</v>
      </c>
      <c r="P10">
        <f t="shared" si="8"/>
        <v>5</v>
      </c>
      <c r="Q10">
        <f t="shared" si="5"/>
        <v>0</v>
      </c>
    </row>
    <row r="11" spans="1:17" x14ac:dyDescent="0.3">
      <c r="A11">
        <v>8700</v>
      </c>
      <c r="B11">
        <f t="shared" si="0"/>
        <v>87</v>
      </c>
      <c r="D11">
        <f t="shared" si="6"/>
        <v>6</v>
      </c>
      <c r="E11">
        <f t="shared" si="1"/>
        <v>0</v>
      </c>
      <c r="G11">
        <v>37700</v>
      </c>
      <c r="H11">
        <f t="shared" si="2"/>
        <v>38</v>
      </c>
      <c r="J11">
        <f t="shared" si="7"/>
        <v>6</v>
      </c>
      <c r="K11">
        <f t="shared" si="3"/>
        <v>0</v>
      </c>
      <c r="M11">
        <v>10400</v>
      </c>
      <c r="N11">
        <f t="shared" si="4"/>
        <v>104</v>
      </c>
      <c r="P11">
        <f t="shared" si="8"/>
        <v>6</v>
      </c>
      <c r="Q11">
        <f t="shared" si="5"/>
        <v>0</v>
      </c>
    </row>
    <row r="12" spans="1:17" x14ac:dyDescent="0.3">
      <c r="A12">
        <v>8000</v>
      </c>
      <c r="B12">
        <f t="shared" si="0"/>
        <v>80</v>
      </c>
      <c r="D12">
        <f t="shared" si="6"/>
        <v>7</v>
      </c>
      <c r="E12">
        <f t="shared" si="1"/>
        <v>0</v>
      </c>
      <c r="G12">
        <v>42700</v>
      </c>
      <c r="H12">
        <f t="shared" si="2"/>
        <v>43</v>
      </c>
      <c r="J12">
        <f t="shared" si="7"/>
        <v>7</v>
      </c>
      <c r="K12">
        <f t="shared" si="3"/>
        <v>0</v>
      </c>
      <c r="M12">
        <v>12700</v>
      </c>
      <c r="N12">
        <f t="shared" si="4"/>
        <v>127</v>
      </c>
      <c r="P12">
        <f t="shared" si="8"/>
        <v>7</v>
      </c>
      <c r="Q12">
        <f t="shared" si="5"/>
        <v>0</v>
      </c>
    </row>
    <row r="13" spans="1:17" x14ac:dyDescent="0.3">
      <c r="A13">
        <v>7400</v>
      </c>
      <c r="B13">
        <f t="shared" si="0"/>
        <v>74</v>
      </c>
      <c r="D13">
        <f t="shared" si="6"/>
        <v>8</v>
      </c>
      <c r="E13">
        <f t="shared" si="1"/>
        <v>0</v>
      </c>
      <c r="G13">
        <v>38500</v>
      </c>
      <c r="H13">
        <f t="shared" si="2"/>
        <v>39</v>
      </c>
      <c r="J13">
        <f t="shared" si="7"/>
        <v>8</v>
      </c>
      <c r="K13">
        <f t="shared" si="3"/>
        <v>0</v>
      </c>
      <c r="M13">
        <v>12300</v>
      </c>
      <c r="N13">
        <f t="shared" si="4"/>
        <v>123</v>
      </c>
      <c r="P13">
        <f t="shared" si="8"/>
        <v>8</v>
      </c>
      <c r="Q13">
        <f t="shared" si="5"/>
        <v>0</v>
      </c>
    </row>
    <row r="14" spans="1:17" x14ac:dyDescent="0.3">
      <c r="A14">
        <v>7600</v>
      </c>
      <c r="B14">
        <f t="shared" si="0"/>
        <v>76</v>
      </c>
      <c r="D14">
        <f t="shared" si="6"/>
        <v>9</v>
      </c>
      <c r="E14">
        <f t="shared" si="1"/>
        <v>0</v>
      </c>
      <c r="G14">
        <v>60400</v>
      </c>
      <c r="H14">
        <f t="shared" si="2"/>
        <v>60</v>
      </c>
      <c r="J14">
        <f t="shared" si="7"/>
        <v>9</v>
      </c>
      <c r="K14">
        <f t="shared" si="3"/>
        <v>0</v>
      </c>
      <c r="M14">
        <v>10500</v>
      </c>
      <c r="N14">
        <f t="shared" si="4"/>
        <v>105</v>
      </c>
      <c r="P14">
        <f t="shared" si="8"/>
        <v>9</v>
      </c>
      <c r="Q14">
        <f t="shared" si="5"/>
        <v>0</v>
      </c>
    </row>
    <row r="15" spans="1:17" x14ac:dyDescent="0.3">
      <c r="A15">
        <v>7800</v>
      </c>
      <c r="B15">
        <f t="shared" si="0"/>
        <v>78</v>
      </c>
      <c r="D15">
        <f t="shared" si="6"/>
        <v>10</v>
      </c>
      <c r="E15">
        <f t="shared" si="1"/>
        <v>0</v>
      </c>
      <c r="G15">
        <v>39300</v>
      </c>
      <c r="H15">
        <f t="shared" si="2"/>
        <v>39</v>
      </c>
      <c r="J15">
        <f t="shared" si="7"/>
        <v>10</v>
      </c>
      <c r="K15">
        <f t="shared" si="3"/>
        <v>0</v>
      </c>
      <c r="M15">
        <v>13000</v>
      </c>
      <c r="N15">
        <f t="shared" si="4"/>
        <v>130</v>
      </c>
      <c r="P15">
        <f t="shared" si="8"/>
        <v>10</v>
      </c>
      <c r="Q15">
        <f t="shared" si="5"/>
        <v>0</v>
      </c>
    </row>
    <row r="16" spans="1:17" x14ac:dyDescent="0.3">
      <c r="A16">
        <v>7400</v>
      </c>
      <c r="B16">
        <f t="shared" si="0"/>
        <v>74</v>
      </c>
      <c r="D16">
        <f t="shared" si="6"/>
        <v>11</v>
      </c>
      <c r="E16">
        <f t="shared" si="1"/>
        <v>0</v>
      </c>
      <c r="G16">
        <v>56800</v>
      </c>
      <c r="H16">
        <f t="shared" si="2"/>
        <v>57</v>
      </c>
      <c r="J16">
        <f t="shared" si="7"/>
        <v>11</v>
      </c>
      <c r="K16">
        <f t="shared" si="3"/>
        <v>0</v>
      </c>
      <c r="M16">
        <v>12500</v>
      </c>
      <c r="N16">
        <f t="shared" si="4"/>
        <v>125</v>
      </c>
      <c r="P16">
        <f t="shared" si="8"/>
        <v>11</v>
      </c>
      <c r="Q16">
        <f t="shared" si="5"/>
        <v>0</v>
      </c>
    </row>
    <row r="17" spans="1:17" x14ac:dyDescent="0.3">
      <c r="A17">
        <v>17000</v>
      </c>
      <c r="B17">
        <f t="shared" si="0"/>
        <v>170</v>
      </c>
      <c r="D17">
        <f t="shared" si="6"/>
        <v>12</v>
      </c>
      <c r="E17">
        <f t="shared" si="1"/>
        <v>0</v>
      </c>
      <c r="G17">
        <v>38900</v>
      </c>
      <c r="H17">
        <f t="shared" si="2"/>
        <v>39</v>
      </c>
      <c r="J17">
        <f t="shared" si="7"/>
        <v>12</v>
      </c>
      <c r="K17">
        <f t="shared" si="3"/>
        <v>0</v>
      </c>
      <c r="M17">
        <v>12200</v>
      </c>
      <c r="N17">
        <f t="shared" si="4"/>
        <v>122</v>
      </c>
      <c r="P17">
        <f t="shared" si="8"/>
        <v>12</v>
      </c>
      <c r="Q17">
        <f t="shared" si="5"/>
        <v>0</v>
      </c>
    </row>
    <row r="18" spans="1:17" x14ac:dyDescent="0.3">
      <c r="A18">
        <v>9600</v>
      </c>
      <c r="B18">
        <f t="shared" si="0"/>
        <v>96</v>
      </c>
      <c r="D18">
        <f t="shared" si="6"/>
        <v>13</v>
      </c>
      <c r="E18">
        <f t="shared" si="1"/>
        <v>0</v>
      </c>
      <c r="G18">
        <v>35800</v>
      </c>
      <c r="H18">
        <f t="shared" si="2"/>
        <v>36</v>
      </c>
      <c r="J18">
        <f t="shared" si="7"/>
        <v>13</v>
      </c>
      <c r="K18">
        <f t="shared" si="3"/>
        <v>0</v>
      </c>
      <c r="M18">
        <v>12500</v>
      </c>
      <c r="N18">
        <f t="shared" si="4"/>
        <v>125</v>
      </c>
      <c r="P18">
        <f t="shared" si="8"/>
        <v>13</v>
      </c>
      <c r="Q18">
        <f t="shared" si="5"/>
        <v>0</v>
      </c>
    </row>
    <row r="19" spans="1:17" x14ac:dyDescent="0.3">
      <c r="A19">
        <v>7300</v>
      </c>
      <c r="B19">
        <f t="shared" si="0"/>
        <v>73</v>
      </c>
      <c r="D19">
        <f t="shared" si="6"/>
        <v>14</v>
      </c>
      <c r="E19">
        <f t="shared" si="1"/>
        <v>0</v>
      </c>
      <c r="G19">
        <v>38600</v>
      </c>
      <c r="H19">
        <f t="shared" si="2"/>
        <v>39</v>
      </c>
      <c r="J19">
        <f t="shared" si="7"/>
        <v>14</v>
      </c>
      <c r="K19">
        <f t="shared" si="3"/>
        <v>0</v>
      </c>
      <c r="M19">
        <v>12400</v>
      </c>
      <c r="N19">
        <f t="shared" si="4"/>
        <v>124</v>
      </c>
      <c r="P19">
        <f t="shared" si="8"/>
        <v>14</v>
      </c>
      <c r="Q19">
        <f t="shared" si="5"/>
        <v>0</v>
      </c>
    </row>
    <row r="20" spans="1:17" x14ac:dyDescent="0.3">
      <c r="A20">
        <v>7100</v>
      </c>
      <c r="B20">
        <f t="shared" si="0"/>
        <v>71</v>
      </c>
      <c r="D20">
        <f t="shared" si="6"/>
        <v>15</v>
      </c>
      <c r="E20">
        <f t="shared" si="1"/>
        <v>0</v>
      </c>
      <c r="G20">
        <v>42700</v>
      </c>
      <c r="H20">
        <f t="shared" si="2"/>
        <v>43</v>
      </c>
      <c r="J20">
        <f t="shared" si="7"/>
        <v>15</v>
      </c>
      <c r="K20">
        <f t="shared" si="3"/>
        <v>0</v>
      </c>
      <c r="M20">
        <v>25700</v>
      </c>
      <c r="N20">
        <f t="shared" si="4"/>
        <v>257</v>
      </c>
      <c r="P20">
        <f t="shared" si="8"/>
        <v>15</v>
      </c>
      <c r="Q20">
        <f t="shared" si="5"/>
        <v>0</v>
      </c>
    </row>
    <row r="21" spans="1:17" x14ac:dyDescent="0.3">
      <c r="A21">
        <v>7000</v>
      </c>
      <c r="B21">
        <f t="shared" si="0"/>
        <v>70</v>
      </c>
      <c r="D21">
        <f t="shared" si="6"/>
        <v>16</v>
      </c>
      <c r="E21">
        <f t="shared" si="1"/>
        <v>0</v>
      </c>
      <c r="G21">
        <v>80100</v>
      </c>
      <c r="H21">
        <f t="shared" si="2"/>
        <v>80</v>
      </c>
      <c r="J21">
        <f t="shared" si="7"/>
        <v>16</v>
      </c>
      <c r="K21">
        <f t="shared" si="3"/>
        <v>0</v>
      </c>
      <c r="M21">
        <v>11200</v>
      </c>
      <c r="N21">
        <f t="shared" si="4"/>
        <v>112</v>
      </c>
      <c r="P21">
        <f t="shared" si="8"/>
        <v>16</v>
      </c>
      <c r="Q21">
        <f t="shared" si="5"/>
        <v>0</v>
      </c>
    </row>
    <row r="22" spans="1:17" x14ac:dyDescent="0.3">
      <c r="A22">
        <v>7200</v>
      </c>
      <c r="B22">
        <f t="shared" si="0"/>
        <v>72</v>
      </c>
      <c r="D22">
        <f t="shared" si="6"/>
        <v>17</v>
      </c>
      <c r="E22">
        <f t="shared" si="1"/>
        <v>0</v>
      </c>
      <c r="G22">
        <v>49400</v>
      </c>
      <c r="H22">
        <f t="shared" si="2"/>
        <v>49</v>
      </c>
      <c r="J22">
        <f t="shared" si="7"/>
        <v>17</v>
      </c>
      <c r="K22">
        <f t="shared" si="3"/>
        <v>0</v>
      </c>
      <c r="M22">
        <v>11800</v>
      </c>
      <c r="N22">
        <f t="shared" si="4"/>
        <v>118</v>
      </c>
      <c r="P22">
        <f t="shared" si="8"/>
        <v>17</v>
      </c>
      <c r="Q22">
        <f t="shared" si="5"/>
        <v>0</v>
      </c>
    </row>
    <row r="23" spans="1:17" x14ac:dyDescent="0.3">
      <c r="A23">
        <v>7600</v>
      </c>
      <c r="B23">
        <f t="shared" si="0"/>
        <v>76</v>
      </c>
      <c r="D23">
        <f t="shared" si="6"/>
        <v>18</v>
      </c>
      <c r="E23">
        <f t="shared" si="1"/>
        <v>0</v>
      </c>
      <c r="G23">
        <v>49500</v>
      </c>
      <c r="H23">
        <f t="shared" si="2"/>
        <v>50</v>
      </c>
      <c r="J23">
        <f t="shared" si="7"/>
        <v>18</v>
      </c>
      <c r="K23">
        <f t="shared" si="3"/>
        <v>0</v>
      </c>
      <c r="M23">
        <v>11300</v>
      </c>
      <c r="N23">
        <f t="shared" si="4"/>
        <v>113</v>
      </c>
      <c r="P23">
        <f t="shared" si="8"/>
        <v>18</v>
      </c>
      <c r="Q23">
        <f t="shared" si="5"/>
        <v>0</v>
      </c>
    </row>
    <row r="24" spans="1:17" x14ac:dyDescent="0.3">
      <c r="A24">
        <v>8900</v>
      </c>
      <c r="B24">
        <f t="shared" si="0"/>
        <v>89</v>
      </c>
      <c r="D24">
        <f t="shared" si="6"/>
        <v>19</v>
      </c>
      <c r="E24">
        <f t="shared" si="1"/>
        <v>0</v>
      </c>
      <c r="G24">
        <v>40600</v>
      </c>
      <c r="H24">
        <f t="shared" si="2"/>
        <v>41</v>
      </c>
      <c r="J24">
        <f t="shared" si="7"/>
        <v>19</v>
      </c>
      <c r="K24">
        <f t="shared" si="3"/>
        <v>0</v>
      </c>
      <c r="M24">
        <v>11100</v>
      </c>
      <c r="N24">
        <f t="shared" si="4"/>
        <v>111</v>
      </c>
      <c r="P24">
        <f t="shared" si="8"/>
        <v>19</v>
      </c>
      <c r="Q24">
        <f t="shared" si="5"/>
        <v>0</v>
      </c>
    </row>
    <row r="25" spans="1:17" x14ac:dyDescent="0.3">
      <c r="A25">
        <v>6900</v>
      </c>
      <c r="B25">
        <f t="shared" si="0"/>
        <v>69</v>
      </c>
      <c r="D25">
        <f t="shared" si="6"/>
        <v>20</v>
      </c>
      <c r="E25">
        <f t="shared" si="1"/>
        <v>0</v>
      </c>
      <c r="G25">
        <v>46800</v>
      </c>
      <c r="H25">
        <f t="shared" si="2"/>
        <v>47</v>
      </c>
      <c r="J25">
        <f t="shared" si="7"/>
        <v>20</v>
      </c>
      <c r="K25">
        <f t="shared" si="3"/>
        <v>0</v>
      </c>
      <c r="M25">
        <v>11300</v>
      </c>
      <c r="N25">
        <f t="shared" si="4"/>
        <v>113</v>
      </c>
      <c r="P25">
        <f t="shared" si="8"/>
        <v>20</v>
      </c>
      <c r="Q25">
        <f t="shared" si="5"/>
        <v>0</v>
      </c>
    </row>
    <row r="26" spans="1:17" x14ac:dyDescent="0.3">
      <c r="A26">
        <v>7000</v>
      </c>
      <c r="B26">
        <f t="shared" si="0"/>
        <v>70</v>
      </c>
      <c r="D26">
        <f t="shared" si="6"/>
        <v>21</v>
      </c>
      <c r="E26">
        <f t="shared" si="1"/>
        <v>0</v>
      </c>
      <c r="G26">
        <v>50100</v>
      </c>
      <c r="H26">
        <f t="shared" si="2"/>
        <v>50</v>
      </c>
      <c r="J26">
        <f t="shared" si="7"/>
        <v>21</v>
      </c>
      <c r="K26">
        <f t="shared" si="3"/>
        <v>0</v>
      </c>
      <c r="M26">
        <v>11200</v>
      </c>
      <c r="N26">
        <f t="shared" si="4"/>
        <v>112</v>
      </c>
      <c r="P26">
        <f t="shared" si="8"/>
        <v>21</v>
      </c>
      <c r="Q26">
        <f t="shared" si="5"/>
        <v>0</v>
      </c>
    </row>
    <row r="27" spans="1:17" x14ac:dyDescent="0.3">
      <c r="A27">
        <v>7800</v>
      </c>
      <c r="B27">
        <f t="shared" si="0"/>
        <v>78</v>
      </c>
      <c r="D27">
        <f t="shared" si="6"/>
        <v>22</v>
      </c>
      <c r="E27">
        <f t="shared" si="1"/>
        <v>0</v>
      </c>
      <c r="G27">
        <v>51000</v>
      </c>
      <c r="H27">
        <f t="shared" si="2"/>
        <v>51</v>
      </c>
      <c r="J27">
        <f t="shared" si="7"/>
        <v>22</v>
      </c>
      <c r="K27">
        <f t="shared" si="3"/>
        <v>0</v>
      </c>
      <c r="M27">
        <v>11200</v>
      </c>
      <c r="N27">
        <f t="shared" si="4"/>
        <v>112</v>
      </c>
      <c r="P27">
        <f t="shared" si="8"/>
        <v>22</v>
      </c>
      <c r="Q27">
        <f t="shared" si="5"/>
        <v>0</v>
      </c>
    </row>
    <row r="28" spans="1:17" x14ac:dyDescent="0.3">
      <c r="A28">
        <v>7400</v>
      </c>
      <c r="B28">
        <f t="shared" si="0"/>
        <v>74</v>
      </c>
      <c r="D28">
        <f t="shared" si="6"/>
        <v>23</v>
      </c>
      <c r="E28">
        <f t="shared" si="1"/>
        <v>0</v>
      </c>
      <c r="G28">
        <v>40800</v>
      </c>
      <c r="H28">
        <f t="shared" si="2"/>
        <v>41</v>
      </c>
      <c r="J28">
        <f t="shared" si="7"/>
        <v>23</v>
      </c>
      <c r="K28">
        <f t="shared" si="3"/>
        <v>0</v>
      </c>
      <c r="M28">
        <v>12700</v>
      </c>
      <c r="N28">
        <f t="shared" si="4"/>
        <v>127</v>
      </c>
      <c r="P28">
        <f t="shared" si="8"/>
        <v>23</v>
      </c>
      <c r="Q28">
        <f t="shared" si="5"/>
        <v>0</v>
      </c>
    </row>
    <row r="29" spans="1:17" x14ac:dyDescent="0.3">
      <c r="A29">
        <v>7600</v>
      </c>
      <c r="B29">
        <f t="shared" si="0"/>
        <v>76</v>
      </c>
      <c r="D29">
        <f t="shared" si="6"/>
        <v>24</v>
      </c>
      <c r="E29">
        <f t="shared" si="1"/>
        <v>0</v>
      </c>
      <c r="G29">
        <v>42400</v>
      </c>
      <c r="H29">
        <f t="shared" si="2"/>
        <v>42</v>
      </c>
      <c r="J29">
        <f t="shared" si="7"/>
        <v>24</v>
      </c>
      <c r="K29">
        <f t="shared" si="3"/>
        <v>0</v>
      </c>
      <c r="M29">
        <v>13800</v>
      </c>
      <c r="N29">
        <f t="shared" si="4"/>
        <v>138</v>
      </c>
      <c r="P29">
        <f t="shared" si="8"/>
        <v>24</v>
      </c>
      <c r="Q29">
        <f t="shared" si="5"/>
        <v>0</v>
      </c>
    </row>
    <row r="30" spans="1:17" x14ac:dyDescent="0.3">
      <c r="A30">
        <v>10600</v>
      </c>
      <c r="B30">
        <f t="shared" si="0"/>
        <v>106</v>
      </c>
      <c r="D30">
        <f t="shared" si="6"/>
        <v>25</v>
      </c>
      <c r="E30">
        <f t="shared" si="1"/>
        <v>0</v>
      </c>
      <c r="G30">
        <v>39100</v>
      </c>
      <c r="H30">
        <f t="shared" si="2"/>
        <v>39</v>
      </c>
      <c r="J30">
        <f t="shared" si="7"/>
        <v>25</v>
      </c>
      <c r="K30">
        <f t="shared" si="3"/>
        <v>0</v>
      </c>
      <c r="M30">
        <v>12200</v>
      </c>
      <c r="N30">
        <f t="shared" si="4"/>
        <v>122</v>
      </c>
      <c r="P30">
        <f t="shared" si="8"/>
        <v>25</v>
      </c>
      <c r="Q30">
        <f t="shared" si="5"/>
        <v>0</v>
      </c>
    </row>
    <row r="31" spans="1:17" x14ac:dyDescent="0.3">
      <c r="A31">
        <v>7600</v>
      </c>
      <c r="B31">
        <f t="shared" si="0"/>
        <v>76</v>
      </c>
      <c r="D31">
        <f t="shared" si="6"/>
        <v>26</v>
      </c>
      <c r="E31">
        <f t="shared" si="1"/>
        <v>0</v>
      </c>
      <c r="G31">
        <v>43500</v>
      </c>
      <c r="H31">
        <f t="shared" si="2"/>
        <v>44</v>
      </c>
      <c r="J31">
        <f t="shared" si="7"/>
        <v>26</v>
      </c>
      <c r="K31">
        <f t="shared" si="3"/>
        <v>0</v>
      </c>
      <c r="M31">
        <v>10900</v>
      </c>
      <c r="N31">
        <f t="shared" si="4"/>
        <v>109</v>
      </c>
      <c r="P31">
        <f t="shared" si="8"/>
        <v>26</v>
      </c>
      <c r="Q31">
        <f t="shared" si="5"/>
        <v>0</v>
      </c>
    </row>
    <row r="32" spans="1:17" x14ac:dyDescent="0.3">
      <c r="A32">
        <v>7300</v>
      </c>
      <c r="B32">
        <f t="shared" si="0"/>
        <v>73</v>
      </c>
      <c r="D32">
        <f t="shared" si="6"/>
        <v>27</v>
      </c>
      <c r="E32">
        <f t="shared" si="1"/>
        <v>0</v>
      </c>
      <c r="G32">
        <v>40400</v>
      </c>
      <c r="H32">
        <f t="shared" si="2"/>
        <v>40</v>
      </c>
      <c r="J32">
        <f t="shared" si="7"/>
        <v>27</v>
      </c>
      <c r="K32">
        <f t="shared" si="3"/>
        <v>0</v>
      </c>
      <c r="M32">
        <v>11300</v>
      </c>
      <c r="N32">
        <f t="shared" si="4"/>
        <v>113</v>
      </c>
      <c r="P32">
        <f t="shared" si="8"/>
        <v>27</v>
      </c>
      <c r="Q32">
        <f t="shared" si="5"/>
        <v>0</v>
      </c>
    </row>
    <row r="33" spans="1:17" x14ac:dyDescent="0.3">
      <c r="A33">
        <v>7600</v>
      </c>
      <c r="B33">
        <f t="shared" si="0"/>
        <v>76</v>
      </c>
      <c r="D33">
        <f t="shared" si="6"/>
        <v>28</v>
      </c>
      <c r="E33">
        <f t="shared" si="1"/>
        <v>0</v>
      </c>
      <c r="G33">
        <v>40000</v>
      </c>
      <c r="H33">
        <f t="shared" si="2"/>
        <v>40</v>
      </c>
      <c r="J33">
        <f t="shared" si="7"/>
        <v>28</v>
      </c>
      <c r="K33">
        <f t="shared" si="3"/>
        <v>0</v>
      </c>
      <c r="M33">
        <v>10800</v>
      </c>
      <c r="N33">
        <f t="shared" si="4"/>
        <v>108</v>
      </c>
      <c r="P33">
        <f t="shared" si="8"/>
        <v>28</v>
      </c>
      <c r="Q33">
        <f t="shared" si="5"/>
        <v>0</v>
      </c>
    </row>
    <row r="34" spans="1:17" x14ac:dyDescent="0.3">
      <c r="A34">
        <v>7100</v>
      </c>
      <c r="B34">
        <f t="shared" si="0"/>
        <v>71</v>
      </c>
      <c r="D34">
        <f t="shared" si="6"/>
        <v>29</v>
      </c>
      <c r="E34">
        <f t="shared" si="1"/>
        <v>0</v>
      </c>
      <c r="G34">
        <v>45500</v>
      </c>
      <c r="H34">
        <f t="shared" si="2"/>
        <v>46</v>
      </c>
      <c r="J34">
        <f t="shared" si="7"/>
        <v>29</v>
      </c>
      <c r="K34">
        <f t="shared" si="3"/>
        <v>0</v>
      </c>
      <c r="M34">
        <v>11600</v>
      </c>
      <c r="N34">
        <f t="shared" si="4"/>
        <v>116</v>
      </c>
      <c r="P34">
        <f t="shared" si="8"/>
        <v>29</v>
      </c>
      <c r="Q34">
        <f t="shared" si="5"/>
        <v>0</v>
      </c>
    </row>
    <row r="35" spans="1:17" x14ac:dyDescent="0.3">
      <c r="A35">
        <v>7400</v>
      </c>
      <c r="B35">
        <f t="shared" si="0"/>
        <v>74</v>
      </c>
      <c r="D35">
        <f t="shared" si="6"/>
        <v>30</v>
      </c>
      <c r="E35">
        <f t="shared" si="1"/>
        <v>0</v>
      </c>
      <c r="G35">
        <v>44300</v>
      </c>
      <c r="H35">
        <f t="shared" si="2"/>
        <v>44</v>
      </c>
      <c r="J35">
        <f t="shared" si="7"/>
        <v>30</v>
      </c>
      <c r="K35">
        <f t="shared" si="3"/>
        <v>0</v>
      </c>
      <c r="M35">
        <v>13500</v>
      </c>
      <c r="N35">
        <f t="shared" si="4"/>
        <v>135</v>
      </c>
      <c r="P35">
        <f t="shared" si="8"/>
        <v>30</v>
      </c>
      <c r="Q35">
        <f t="shared" si="5"/>
        <v>0</v>
      </c>
    </row>
    <row r="36" spans="1:17" x14ac:dyDescent="0.3">
      <c r="A36">
        <v>8700</v>
      </c>
      <c r="B36">
        <f t="shared" si="0"/>
        <v>87</v>
      </c>
      <c r="D36">
        <f t="shared" si="6"/>
        <v>31</v>
      </c>
      <c r="E36">
        <f t="shared" si="1"/>
        <v>0</v>
      </c>
      <c r="G36">
        <v>44400</v>
      </c>
      <c r="H36">
        <f t="shared" si="2"/>
        <v>44</v>
      </c>
      <c r="J36">
        <f t="shared" si="7"/>
        <v>31</v>
      </c>
      <c r="K36">
        <f t="shared" si="3"/>
        <v>0</v>
      </c>
      <c r="M36">
        <v>12500</v>
      </c>
      <c r="N36">
        <f t="shared" si="4"/>
        <v>125</v>
      </c>
      <c r="P36">
        <f t="shared" si="8"/>
        <v>31</v>
      </c>
      <c r="Q36">
        <f t="shared" si="5"/>
        <v>0</v>
      </c>
    </row>
    <row r="37" spans="1:17" x14ac:dyDescent="0.3">
      <c r="A37">
        <v>7200</v>
      </c>
      <c r="B37">
        <f t="shared" si="0"/>
        <v>72</v>
      </c>
      <c r="D37">
        <f t="shared" si="6"/>
        <v>32</v>
      </c>
      <c r="E37">
        <f t="shared" si="1"/>
        <v>0</v>
      </c>
      <c r="G37">
        <v>44300</v>
      </c>
      <c r="H37">
        <f t="shared" si="2"/>
        <v>44</v>
      </c>
      <c r="J37">
        <f t="shared" si="7"/>
        <v>32</v>
      </c>
      <c r="K37">
        <f t="shared" si="3"/>
        <v>0</v>
      </c>
      <c r="M37">
        <v>11200</v>
      </c>
      <c r="N37">
        <f t="shared" si="4"/>
        <v>112</v>
      </c>
      <c r="P37">
        <f t="shared" si="8"/>
        <v>32</v>
      </c>
      <c r="Q37">
        <f t="shared" si="5"/>
        <v>0</v>
      </c>
    </row>
    <row r="38" spans="1:17" x14ac:dyDescent="0.3">
      <c r="A38">
        <v>7300</v>
      </c>
      <c r="B38">
        <f t="shared" si="0"/>
        <v>73</v>
      </c>
      <c r="D38">
        <f t="shared" si="6"/>
        <v>33</v>
      </c>
      <c r="E38">
        <f t="shared" si="1"/>
        <v>0</v>
      </c>
      <c r="G38">
        <v>53300</v>
      </c>
      <c r="H38">
        <f t="shared" si="2"/>
        <v>53</v>
      </c>
      <c r="J38">
        <f t="shared" si="7"/>
        <v>33</v>
      </c>
      <c r="K38">
        <f t="shared" si="3"/>
        <v>0</v>
      </c>
      <c r="M38">
        <v>13200</v>
      </c>
      <c r="N38">
        <f t="shared" si="4"/>
        <v>132</v>
      </c>
      <c r="P38">
        <f t="shared" si="8"/>
        <v>33</v>
      </c>
      <c r="Q38">
        <f t="shared" si="5"/>
        <v>0</v>
      </c>
    </row>
    <row r="39" spans="1:17" x14ac:dyDescent="0.3">
      <c r="A39">
        <v>7300</v>
      </c>
      <c r="B39">
        <f t="shared" si="0"/>
        <v>73</v>
      </c>
      <c r="D39">
        <f t="shared" si="6"/>
        <v>34</v>
      </c>
      <c r="E39">
        <f t="shared" si="1"/>
        <v>0</v>
      </c>
      <c r="G39">
        <v>47400</v>
      </c>
      <c r="H39">
        <f t="shared" si="2"/>
        <v>47</v>
      </c>
      <c r="J39">
        <f t="shared" si="7"/>
        <v>34</v>
      </c>
      <c r="K39">
        <f t="shared" si="3"/>
        <v>0</v>
      </c>
      <c r="M39">
        <v>11800</v>
      </c>
      <c r="N39">
        <f t="shared" si="4"/>
        <v>118</v>
      </c>
      <c r="P39">
        <f t="shared" si="8"/>
        <v>34</v>
      </c>
      <c r="Q39">
        <f t="shared" si="5"/>
        <v>0</v>
      </c>
    </row>
    <row r="40" spans="1:17" x14ac:dyDescent="0.3">
      <c r="A40">
        <v>8500</v>
      </c>
      <c r="B40">
        <f t="shared" si="0"/>
        <v>85</v>
      </c>
      <c r="D40">
        <f t="shared" si="6"/>
        <v>35</v>
      </c>
      <c r="E40">
        <f t="shared" si="1"/>
        <v>0</v>
      </c>
      <c r="G40">
        <v>47800</v>
      </c>
      <c r="H40">
        <f t="shared" si="2"/>
        <v>48</v>
      </c>
      <c r="J40">
        <f t="shared" si="7"/>
        <v>35</v>
      </c>
      <c r="K40">
        <f t="shared" si="3"/>
        <v>0</v>
      </c>
      <c r="M40">
        <v>11600</v>
      </c>
      <c r="N40">
        <f t="shared" si="4"/>
        <v>116</v>
      </c>
      <c r="P40">
        <f t="shared" si="8"/>
        <v>35</v>
      </c>
      <c r="Q40">
        <f t="shared" si="5"/>
        <v>0</v>
      </c>
    </row>
    <row r="41" spans="1:17" x14ac:dyDescent="0.3">
      <c r="A41">
        <v>7300</v>
      </c>
      <c r="B41">
        <f t="shared" si="0"/>
        <v>73</v>
      </c>
      <c r="D41">
        <f t="shared" si="6"/>
        <v>36</v>
      </c>
      <c r="E41">
        <f t="shared" si="1"/>
        <v>0</v>
      </c>
      <c r="G41">
        <v>45400</v>
      </c>
      <c r="H41">
        <f t="shared" si="2"/>
        <v>45</v>
      </c>
      <c r="J41">
        <f t="shared" si="7"/>
        <v>36</v>
      </c>
      <c r="K41">
        <f t="shared" si="3"/>
        <v>2</v>
      </c>
      <c r="M41">
        <v>13200</v>
      </c>
      <c r="N41">
        <f t="shared" si="4"/>
        <v>132</v>
      </c>
      <c r="P41">
        <f t="shared" si="8"/>
        <v>36</v>
      </c>
      <c r="Q41">
        <f t="shared" si="5"/>
        <v>0</v>
      </c>
    </row>
    <row r="42" spans="1:17" x14ac:dyDescent="0.3">
      <c r="A42">
        <v>8800</v>
      </c>
      <c r="B42">
        <f t="shared" si="0"/>
        <v>88</v>
      </c>
      <c r="D42">
        <f t="shared" si="6"/>
        <v>37</v>
      </c>
      <c r="E42">
        <f t="shared" si="1"/>
        <v>0</v>
      </c>
      <c r="G42">
        <v>96200</v>
      </c>
      <c r="H42">
        <f t="shared" si="2"/>
        <v>96</v>
      </c>
      <c r="J42">
        <f t="shared" si="7"/>
        <v>37</v>
      </c>
      <c r="K42">
        <f t="shared" si="3"/>
        <v>2</v>
      </c>
      <c r="M42">
        <v>13300</v>
      </c>
      <c r="N42">
        <f t="shared" si="4"/>
        <v>133</v>
      </c>
      <c r="P42">
        <f t="shared" si="8"/>
        <v>37</v>
      </c>
      <c r="Q42">
        <f t="shared" si="5"/>
        <v>0</v>
      </c>
    </row>
    <row r="43" spans="1:17" x14ac:dyDescent="0.3">
      <c r="A43">
        <v>7700</v>
      </c>
      <c r="B43">
        <f t="shared" si="0"/>
        <v>77</v>
      </c>
      <c r="D43">
        <f t="shared" si="6"/>
        <v>38</v>
      </c>
      <c r="E43">
        <f t="shared" si="1"/>
        <v>0</v>
      </c>
      <c r="G43">
        <v>48400</v>
      </c>
      <c r="H43">
        <f t="shared" si="2"/>
        <v>48</v>
      </c>
      <c r="J43">
        <f t="shared" si="7"/>
        <v>38</v>
      </c>
      <c r="K43">
        <f t="shared" si="3"/>
        <v>6</v>
      </c>
      <c r="M43">
        <v>11700</v>
      </c>
      <c r="N43">
        <f t="shared" si="4"/>
        <v>117</v>
      </c>
      <c r="P43">
        <f t="shared" si="8"/>
        <v>38</v>
      </c>
      <c r="Q43">
        <f t="shared" si="5"/>
        <v>0</v>
      </c>
    </row>
    <row r="44" spans="1:17" x14ac:dyDescent="0.3">
      <c r="A44">
        <v>7200</v>
      </c>
      <c r="B44">
        <f t="shared" si="0"/>
        <v>72</v>
      </c>
      <c r="D44">
        <f t="shared" si="6"/>
        <v>39</v>
      </c>
      <c r="E44">
        <f t="shared" si="1"/>
        <v>0</v>
      </c>
      <c r="G44">
        <v>41400</v>
      </c>
      <c r="H44">
        <f t="shared" si="2"/>
        <v>41</v>
      </c>
      <c r="J44">
        <f t="shared" si="7"/>
        <v>39</v>
      </c>
      <c r="K44">
        <f t="shared" si="3"/>
        <v>8</v>
      </c>
      <c r="M44">
        <v>13300</v>
      </c>
      <c r="N44">
        <f t="shared" si="4"/>
        <v>133</v>
      </c>
      <c r="P44">
        <f t="shared" si="8"/>
        <v>39</v>
      </c>
      <c r="Q44">
        <f t="shared" si="5"/>
        <v>0</v>
      </c>
    </row>
    <row r="45" spans="1:17" x14ac:dyDescent="0.3">
      <c r="A45">
        <v>7000</v>
      </c>
      <c r="B45">
        <f t="shared" si="0"/>
        <v>70</v>
      </c>
      <c r="D45">
        <f t="shared" si="6"/>
        <v>40</v>
      </c>
      <c r="E45">
        <f t="shared" si="1"/>
        <v>0</v>
      </c>
      <c r="G45">
        <v>43100</v>
      </c>
      <c r="H45">
        <f t="shared" si="2"/>
        <v>43</v>
      </c>
      <c r="J45">
        <f t="shared" si="7"/>
        <v>40</v>
      </c>
      <c r="K45">
        <f t="shared" si="3"/>
        <v>12</v>
      </c>
      <c r="M45">
        <v>12200</v>
      </c>
      <c r="N45">
        <f t="shared" si="4"/>
        <v>122</v>
      </c>
      <c r="P45">
        <f t="shared" si="8"/>
        <v>40</v>
      </c>
      <c r="Q45">
        <f t="shared" si="5"/>
        <v>0</v>
      </c>
    </row>
    <row r="46" spans="1:17" x14ac:dyDescent="0.3">
      <c r="A46">
        <v>7300</v>
      </c>
      <c r="B46">
        <f t="shared" si="0"/>
        <v>73</v>
      </c>
      <c r="D46">
        <f t="shared" si="6"/>
        <v>41</v>
      </c>
      <c r="E46">
        <f t="shared" si="1"/>
        <v>0</v>
      </c>
      <c r="G46">
        <v>46700</v>
      </c>
      <c r="H46">
        <f t="shared" si="2"/>
        <v>47</v>
      </c>
      <c r="J46">
        <f t="shared" si="7"/>
        <v>41</v>
      </c>
      <c r="K46">
        <f t="shared" si="3"/>
        <v>7</v>
      </c>
      <c r="M46">
        <v>11200</v>
      </c>
      <c r="N46">
        <f t="shared" si="4"/>
        <v>112</v>
      </c>
      <c r="P46">
        <f t="shared" si="8"/>
        <v>41</v>
      </c>
      <c r="Q46">
        <f t="shared" si="5"/>
        <v>0</v>
      </c>
    </row>
    <row r="47" spans="1:17" x14ac:dyDescent="0.3">
      <c r="A47">
        <v>7200</v>
      </c>
      <c r="B47">
        <f t="shared" si="0"/>
        <v>72</v>
      </c>
      <c r="D47">
        <f t="shared" si="6"/>
        <v>42</v>
      </c>
      <c r="E47">
        <f t="shared" si="1"/>
        <v>0</v>
      </c>
      <c r="G47">
        <v>42900</v>
      </c>
      <c r="H47">
        <f t="shared" si="2"/>
        <v>43</v>
      </c>
      <c r="J47">
        <f t="shared" si="7"/>
        <v>42</v>
      </c>
      <c r="K47">
        <f t="shared" si="3"/>
        <v>9</v>
      </c>
      <c r="M47">
        <v>11100</v>
      </c>
      <c r="N47">
        <f t="shared" si="4"/>
        <v>111</v>
      </c>
      <c r="P47">
        <f t="shared" si="8"/>
        <v>42</v>
      </c>
      <c r="Q47">
        <f t="shared" si="5"/>
        <v>0</v>
      </c>
    </row>
    <row r="48" spans="1:17" x14ac:dyDescent="0.3">
      <c r="A48">
        <v>8400</v>
      </c>
      <c r="B48">
        <f t="shared" si="0"/>
        <v>84</v>
      </c>
      <c r="D48">
        <f t="shared" si="6"/>
        <v>43</v>
      </c>
      <c r="E48">
        <f t="shared" si="1"/>
        <v>0</v>
      </c>
      <c r="G48">
        <v>49600</v>
      </c>
      <c r="H48">
        <f t="shared" si="2"/>
        <v>50</v>
      </c>
      <c r="J48">
        <f t="shared" si="7"/>
        <v>43</v>
      </c>
      <c r="K48">
        <f t="shared" si="3"/>
        <v>10</v>
      </c>
      <c r="M48">
        <v>15500</v>
      </c>
      <c r="N48">
        <f t="shared" si="4"/>
        <v>155</v>
      </c>
      <c r="P48">
        <f t="shared" si="8"/>
        <v>43</v>
      </c>
      <c r="Q48">
        <f t="shared" si="5"/>
        <v>0</v>
      </c>
    </row>
    <row r="49" spans="1:17" x14ac:dyDescent="0.3">
      <c r="A49">
        <v>7100</v>
      </c>
      <c r="B49">
        <f t="shared" si="0"/>
        <v>71</v>
      </c>
      <c r="D49">
        <f t="shared" si="6"/>
        <v>44</v>
      </c>
      <c r="E49">
        <f t="shared" si="1"/>
        <v>0</v>
      </c>
      <c r="G49">
        <v>55100</v>
      </c>
      <c r="H49">
        <f t="shared" si="2"/>
        <v>55</v>
      </c>
      <c r="J49">
        <f t="shared" si="7"/>
        <v>44</v>
      </c>
      <c r="K49">
        <f t="shared" si="3"/>
        <v>9</v>
      </c>
      <c r="M49">
        <v>12800</v>
      </c>
      <c r="N49">
        <f t="shared" si="4"/>
        <v>128</v>
      </c>
      <c r="P49">
        <f t="shared" si="8"/>
        <v>44</v>
      </c>
      <c r="Q49">
        <f t="shared" si="5"/>
        <v>0</v>
      </c>
    </row>
    <row r="50" spans="1:17" x14ac:dyDescent="0.3">
      <c r="A50">
        <v>7400</v>
      </c>
      <c r="B50">
        <f t="shared" si="0"/>
        <v>74</v>
      </c>
      <c r="D50">
        <f t="shared" si="6"/>
        <v>45</v>
      </c>
      <c r="E50">
        <f t="shared" si="1"/>
        <v>0</v>
      </c>
      <c r="G50">
        <v>55000</v>
      </c>
      <c r="H50">
        <f t="shared" si="2"/>
        <v>55</v>
      </c>
      <c r="J50">
        <f t="shared" si="7"/>
        <v>45</v>
      </c>
      <c r="K50">
        <f t="shared" si="3"/>
        <v>3</v>
      </c>
      <c r="M50">
        <v>11700</v>
      </c>
      <c r="N50">
        <f t="shared" si="4"/>
        <v>117</v>
      </c>
      <c r="P50">
        <f t="shared" si="8"/>
        <v>45</v>
      </c>
      <c r="Q50">
        <f t="shared" si="5"/>
        <v>0</v>
      </c>
    </row>
    <row r="51" spans="1:17" x14ac:dyDescent="0.3">
      <c r="A51">
        <v>7900</v>
      </c>
      <c r="B51">
        <f t="shared" si="0"/>
        <v>79</v>
      </c>
      <c r="D51">
        <f t="shared" si="6"/>
        <v>46</v>
      </c>
      <c r="E51">
        <f t="shared" si="1"/>
        <v>0</v>
      </c>
      <c r="G51">
        <v>51700</v>
      </c>
      <c r="H51">
        <f t="shared" si="2"/>
        <v>52</v>
      </c>
      <c r="J51">
        <f t="shared" si="7"/>
        <v>46</v>
      </c>
      <c r="K51">
        <f t="shared" si="3"/>
        <v>4</v>
      </c>
      <c r="M51">
        <v>11500</v>
      </c>
      <c r="N51">
        <f t="shared" si="4"/>
        <v>115</v>
      </c>
      <c r="P51">
        <f t="shared" si="8"/>
        <v>46</v>
      </c>
      <c r="Q51">
        <f t="shared" si="5"/>
        <v>0</v>
      </c>
    </row>
    <row r="52" spans="1:17" x14ac:dyDescent="0.3">
      <c r="A52">
        <v>7300</v>
      </c>
      <c r="B52">
        <f t="shared" si="0"/>
        <v>73</v>
      </c>
      <c r="D52">
        <f t="shared" si="6"/>
        <v>47</v>
      </c>
      <c r="E52">
        <f t="shared" si="1"/>
        <v>1</v>
      </c>
      <c r="G52">
        <v>42400</v>
      </c>
      <c r="H52">
        <f t="shared" si="2"/>
        <v>42</v>
      </c>
      <c r="J52">
        <f t="shared" si="7"/>
        <v>47</v>
      </c>
      <c r="K52">
        <f t="shared" si="3"/>
        <v>4</v>
      </c>
      <c r="M52">
        <v>14400</v>
      </c>
      <c r="N52">
        <f t="shared" si="4"/>
        <v>144</v>
      </c>
      <c r="P52">
        <f t="shared" si="8"/>
        <v>47</v>
      </c>
      <c r="Q52">
        <f t="shared" si="5"/>
        <v>0</v>
      </c>
    </row>
    <row r="53" spans="1:17" x14ac:dyDescent="0.3">
      <c r="A53">
        <v>7400</v>
      </c>
      <c r="B53">
        <f t="shared" si="0"/>
        <v>74</v>
      </c>
      <c r="D53">
        <f t="shared" si="6"/>
        <v>48</v>
      </c>
      <c r="E53">
        <f t="shared" si="1"/>
        <v>5</v>
      </c>
      <c r="G53">
        <v>48500</v>
      </c>
      <c r="H53">
        <f t="shared" si="2"/>
        <v>49</v>
      </c>
      <c r="J53">
        <f t="shared" si="7"/>
        <v>48</v>
      </c>
      <c r="K53">
        <f t="shared" si="3"/>
        <v>2</v>
      </c>
      <c r="M53">
        <v>12500</v>
      </c>
      <c r="N53">
        <f t="shared" si="4"/>
        <v>125</v>
      </c>
      <c r="P53">
        <f t="shared" si="8"/>
        <v>48</v>
      </c>
      <c r="Q53">
        <f t="shared" si="5"/>
        <v>0</v>
      </c>
    </row>
    <row r="54" spans="1:17" x14ac:dyDescent="0.3">
      <c r="A54">
        <v>8800</v>
      </c>
      <c r="B54">
        <f t="shared" si="0"/>
        <v>88</v>
      </c>
      <c r="D54">
        <f t="shared" si="6"/>
        <v>49</v>
      </c>
      <c r="E54">
        <f t="shared" si="1"/>
        <v>10</v>
      </c>
      <c r="G54">
        <v>95800</v>
      </c>
      <c r="H54">
        <f t="shared" si="2"/>
        <v>96</v>
      </c>
      <c r="J54">
        <f t="shared" si="7"/>
        <v>49</v>
      </c>
      <c r="K54">
        <f t="shared" si="3"/>
        <v>2</v>
      </c>
      <c r="M54">
        <v>22800</v>
      </c>
      <c r="N54">
        <f t="shared" si="4"/>
        <v>228</v>
      </c>
      <c r="P54">
        <f t="shared" si="8"/>
        <v>49</v>
      </c>
      <c r="Q54">
        <f t="shared" si="5"/>
        <v>0</v>
      </c>
    </row>
    <row r="55" spans="1:17" x14ac:dyDescent="0.3">
      <c r="A55">
        <v>7200</v>
      </c>
      <c r="B55">
        <f t="shared" si="0"/>
        <v>72</v>
      </c>
      <c r="D55">
        <f t="shared" si="6"/>
        <v>50</v>
      </c>
      <c r="E55">
        <f t="shared" si="1"/>
        <v>9</v>
      </c>
      <c r="G55">
        <v>43500</v>
      </c>
      <c r="H55">
        <f t="shared" si="2"/>
        <v>44</v>
      </c>
      <c r="J55">
        <f t="shared" si="7"/>
        <v>50</v>
      </c>
      <c r="K55">
        <f t="shared" si="3"/>
        <v>3</v>
      </c>
      <c r="M55">
        <v>14700</v>
      </c>
      <c r="N55">
        <f t="shared" si="4"/>
        <v>147</v>
      </c>
      <c r="P55">
        <f t="shared" si="8"/>
        <v>50</v>
      </c>
      <c r="Q55">
        <f t="shared" si="5"/>
        <v>0</v>
      </c>
    </row>
    <row r="56" spans="1:17" x14ac:dyDescent="0.3">
      <c r="A56">
        <v>7600</v>
      </c>
      <c r="B56">
        <f t="shared" si="0"/>
        <v>76</v>
      </c>
      <c r="D56">
        <f t="shared" si="6"/>
        <v>51</v>
      </c>
      <c r="E56">
        <f t="shared" si="1"/>
        <v>6</v>
      </c>
      <c r="G56">
        <v>39500</v>
      </c>
      <c r="H56">
        <f t="shared" si="2"/>
        <v>40</v>
      </c>
      <c r="J56">
        <f t="shared" si="7"/>
        <v>51</v>
      </c>
      <c r="K56">
        <f t="shared" si="3"/>
        <v>1</v>
      </c>
      <c r="M56">
        <v>12300</v>
      </c>
      <c r="N56">
        <f t="shared" si="4"/>
        <v>123</v>
      </c>
      <c r="P56">
        <f t="shared" si="8"/>
        <v>51</v>
      </c>
      <c r="Q56">
        <f t="shared" si="5"/>
        <v>0</v>
      </c>
    </row>
    <row r="57" spans="1:17" x14ac:dyDescent="0.3">
      <c r="A57">
        <v>7200</v>
      </c>
      <c r="B57">
        <f t="shared" si="0"/>
        <v>72</v>
      </c>
      <c r="D57">
        <f t="shared" si="6"/>
        <v>52</v>
      </c>
      <c r="E57">
        <f t="shared" si="1"/>
        <v>3</v>
      </c>
      <c r="G57">
        <v>47300</v>
      </c>
      <c r="H57">
        <f t="shared" si="2"/>
        <v>47</v>
      </c>
      <c r="J57">
        <f t="shared" si="7"/>
        <v>52</v>
      </c>
      <c r="K57">
        <f t="shared" si="3"/>
        <v>1</v>
      </c>
      <c r="M57">
        <v>11400</v>
      </c>
      <c r="N57">
        <f t="shared" si="4"/>
        <v>114</v>
      </c>
      <c r="P57">
        <f t="shared" si="8"/>
        <v>52</v>
      </c>
      <c r="Q57">
        <f t="shared" si="5"/>
        <v>0</v>
      </c>
    </row>
    <row r="58" spans="1:17" x14ac:dyDescent="0.3">
      <c r="A58">
        <v>5700</v>
      </c>
      <c r="B58">
        <f t="shared" si="0"/>
        <v>57</v>
      </c>
      <c r="D58">
        <f t="shared" si="6"/>
        <v>53</v>
      </c>
      <c r="E58">
        <f t="shared" si="1"/>
        <v>3</v>
      </c>
      <c r="G58">
        <v>46100</v>
      </c>
      <c r="H58">
        <f t="shared" si="2"/>
        <v>46</v>
      </c>
      <c r="J58">
        <f t="shared" si="7"/>
        <v>53</v>
      </c>
      <c r="K58">
        <f t="shared" si="3"/>
        <v>2</v>
      </c>
      <c r="M58">
        <v>11500</v>
      </c>
      <c r="N58">
        <f t="shared" si="4"/>
        <v>115</v>
      </c>
      <c r="P58">
        <f t="shared" si="8"/>
        <v>53</v>
      </c>
      <c r="Q58">
        <f t="shared" si="5"/>
        <v>0</v>
      </c>
    </row>
    <row r="59" spans="1:17" x14ac:dyDescent="0.3">
      <c r="A59">
        <v>4900</v>
      </c>
      <c r="B59">
        <f t="shared" si="0"/>
        <v>49</v>
      </c>
      <c r="D59">
        <f t="shared" si="6"/>
        <v>54</v>
      </c>
      <c r="E59">
        <f t="shared" si="1"/>
        <v>1</v>
      </c>
      <c r="G59">
        <v>40800</v>
      </c>
      <c r="H59">
        <f t="shared" si="2"/>
        <v>41</v>
      </c>
      <c r="J59">
        <f t="shared" si="7"/>
        <v>54</v>
      </c>
      <c r="K59">
        <f t="shared" si="3"/>
        <v>1</v>
      </c>
      <c r="M59">
        <v>11600</v>
      </c>
      <c r="N59">
        <f t="shared" si="4"/>
        <v>116</v>
      </c>
      <c r="P59">
        <f t="shared" si="8"/>
        <v>54</v>
      </c>
      <c r="Q59">
        <f t="shared" si="5"/>
        <v>0</v>
      </c>
    </row>
    <row r="60" spans="1:17" x14ac:dyDescent="0.3">
      <c r="A60">
        <v>6200</v>
      </c>
      <c r="B60">
        <f t="shared" si="0"/>
        <v>62</v>
      </c>
      <c r="D60">
        <f t="shared" si="6"/>
        <v>55</v>
      </c>
      <c r="E60">
        <f t="shared" si="1"/>
        <v>1</v>
      </c>
      <c r="G60">
        <v>41500</v>
      </c>
      <c r="H60">
        <f t="shared" si="2"/>
        <v>42</v>
      </c>
      <c r="J60">
        <f t="shared" si="7"/>
        <v>55</v>
      </c>
      <c r="K60">
        <f t="shared" si="3"/>
        <v>2</v>
      </c>
      <c r="M60">
        <v>14000</v>
      </c>
      <c r="N60">
        <f t="shared" si="4"/>
        <v>140</v>
      </c>
      <c r="P60">
        <f t="shared" si="8"/>
        <v>55</v>
      </c>
      <c r="Q60">
        <f t="shared" si="5"/>
        <v>0</v>
      </c>
    </row>
    <row r="61" spans="1:17" x14ac:dyDescent="0.3">
      <c r="A61">
        <v>5300</v>
      </c>
      <c r="B61">
        <f t="shared" si="0"/>
        <v>53</v>
      </c>
      <c r="D61">
        <f t="shared" si="6"/>
        <v>56</v>
      </c>
      <c r="E61">
        <f t="shared" si="1"/>
        <v>0</v>
      </c>
      <c r="G61">
        <v>53200</v>
      </c>
      <c r="H61">
        <f t="shared" si="2"/>
        <v>53</v>
      </c>
      <c r="J61">
        <f t="shared" si="7"/>
        <v>56</v>
      </c>
      <c r="K61">
        <f t="shared" si="3"/>
        <v>0</v>
      </c>
      <c r="M61">
        <v>10900</v>
      </c>
      <c r="N61">
        <f t="shared" si="4"/>
        <v>109</v>
      </c>
      <c r="P61">
        <f t="shared" si="8"/>
        <v>56</v>
      </c>
      <c r="Q61">
        <f t="shared" si="5"/>
        <v>0</v>
      </c>
    </row>
    <row r="62" spans="1:17" x14ac:dyDescent="0.3">
      <c r="A62">
        <v>4900</v>
      </c>
      <c r="B62">
        <f t="shared" si="0"/>
        <v>49</v>
      </c>
      <c r="D62">
        <f t="shared" si="6"/>
        <v>57</v>
      </c>
      <c r="E62">
        <f t="shared" si="1"/>
        <v>1</v>
      </c>
      <c r="G62">
        <v>43600</v>
      </c>
      <c r="H62">
        <f t="shared" si="2"/>
        <v>44</v>
      </c>
      <c r="J62">
        <f t="shared" si="7"/>
        <v>57</v>
      </c>
      <c r="K62">
        <f t="shared" si="3"/>
        <v>1</v>
      </c>
      <c r="M62">
        <v>10800</v>
      </c>
      <c r="N62">
        <f t="shared" si="4"/>
        <v>108</v>
      </c>
      <c r="P62">
        <f t="shared" si="8"/>
        <v>57</v>
      </c>
      <c r="Q62">
        <f t="shared" si="5"/>
        <v>0</v>
      </c>
    </row>
    <row r="63" spans="1:17" x14ac:dyDescent="0.3">
      <c r="A63">
        <v>4800</v>
      </c>
      <c r="B63">
        <f t="shared" si="0"/>
        <v>48</v>
      </c>
      <c r="D63">
        <f t="shared" si="6"/>
        <v>58</v>
      </c>
      <c r="E63">
        <f t="shared" si="1"/>
        <v>0</v>
      </c>
      <c r="G63">
        <v>41100</v>
      </c>
      <c r="H63">
        <f t="shared" si="2"/>
        <v>41</v>
      </c>
      <c r="J63">
        <f t="shared" si="7"/>
        <v>58</v>
      </c>
      <c r="K63">
        <f t="shared" si="3"/>
        <v>0</v>
      </c>
      <c r="M63">
        <v>11200</v>
      </c>
      <c r="N63">
        <f t="shared" si="4"/>
        <v>112</v>
      </c>
      <c r="P63">
        <f t="shared" si="8"/>
        <v>58</v>
      </c>
      <c r="Q63">
        <f t="shared" si="5"/>
        <v>0</v>
      </c>
    </row>
    <row r="64" spans="1:17" x14ac:dyDescent="0.3">
      <c r="A64">
        <v>4900</v>
      </c>
      <c r="B64">
        <f t="shared" si="0"/>
        <v>49</v>
      </c>
      <c r="D64">
        <f t="shared" si="6"/>
        <v>59</v>
      </c>
      <c r="E64">
        <f t="shared" si="1"/>
        <v>0</v>
      </c>
      <c r="G64">
        <v>41600</v>
      </c>
      <c r="H64">
        <f t="shared" si="2"/>
        <v>42</v>
      </c>
      <c r="J64">
        <f t="shared" si="7"/>
        <v>59</v>
      </c>
      <c r="K64">
        <f t="shared" si="3"/>
        <v>0</v>
      </c>
      <c r="M64">
        <v>12000</v>
      </c>
      <c r="N64">
        <f t="shared" si="4"/>
        <v>120</v>
      </c>
      <c r="P64">
        <f t="shared" si="8"/>
        <v>59</v>
      </c>
      <c r="Q64">
        <f t="shared" si="5"/>
        <v>0</v>
      </c>
    </row>
    <row r="65" spans="1:17" x14ac:dyDescent="0.3">
      <c r="A65">
        <v>5400</v>
      </c>
      <c r="B65">
        <f t="shared" si="0"/>
        <v>54</v>
      </c>
      <c r="D65">
        <f t="shared" si="6"/>
        <v>60</v>
      </c>
      <c r="E65">
        <f t="shared" si="1"/>
        <v>0</v>
      </c>
      <c r="G65">
        <v>40200</v>
      </c>
      <c r="H65">
        <f t="shared" si="2"/>
        <v>40</v>
      </c>
      <c r="J65">
        <f t="shared" si="7"/>
        <v>60</v>
      </c>
      <c r="K65">
        <f t="shared" si="3"/>
        <v>1</v>
      </c>
      <c r="M65">
        <v>11200</v>
      </c>
      <c r="N65">
        <f t="shared" si="4"/>
        <v>112</v>
      </c>
      <c r="P65">
        <f t="shared" si="8"/>
        <v>60</v>
      </c>
      <c r="Q65">
        <f t="shared" si="5"/>
        <v>0</v>
      </c>
    </row>
    <row r="66" spans="1:17" x14ac:dyDescent="0.3">
      <c r="A66">
        <v>6400</v>
      </c>
      <c r="B66">
        <f t="shared" si="0"/>
        <v>64</v>
      </c>
      <c r="D66">
        <f t="shared" si="6"/>
        <v>61</v>
      </c>
      <c r="E66">
        <f t="shared" si="1"/>
        <v>0</v>
      </c>
      <c r="G66">
        <v>46000</v>
      </c>
      <c r="H66">
        <f t="shared" si="2"/>
        <v>46</v>
      </c>
      <c r="J66">
        <f t="shared" si="7"/>
        <v>61</v>
      </c>
      <c r="K66">
        <f t="shared" si="3"/>
        <v>0</v>
      </c>
      <c r="M66">
        <v>11400</v>
      </c>
      <c r="N66">
        <f t="shared" si="4"/>
        <v>114</v>
      </c>
      <c r="P66">
        <f t="shared" si="8"/>
        <v>61</v>
      </c>
      <c r="Q66">
        <f t="shared" si="5"/>
        <v>0</v>
      </c>
    </row>
    <row r="67" spans="1:17" x14ac:dyDescent="0.3">
      <c r="A67">
        <v>4900</v>
      </c>
      <c r="B67">
        <f t="shared" si="0"/>
        <v>49</v>
      </c>
      <c r="D67">
        <f t="shared" si="6"/>
        <v>62</v>
      </c>
      <c r="E67">
        <f t="shared" si="1"/>
        <v>1</v>
      </c>
      <c r="G67">
        <v>36300</v>
      </c>
      <c r="H67">
        <f t="shared" si="2"/>
        <v>36</v>
      </c>
      <c r="J67">
        <f t="shared" si="7"/>
        <v>62</v>
      </c>
      <c r="K67">
        <f t="shared" si="3"/>
        <v>1</v>
      </c>
      <c r="M67">
        <v>14000</v>
      </c>
      <c r="N67">
        <f t="shared" si="4"/>
        <v>140</v>
      </c>
      <c r="P67">
        <f t="shared" si="8"/>
        <v>62</v>
      </c>
      <c r="Q67">
        <f t="shared" si="5"/>
        <v>0</v>
      </c>
    </row>
    <row r="68" spans="1:17" x14ac:dyDescent="0.3">
      <c r="A68">
        <v>5100</v>
      </c>
      <c r="B68">
        <f t="shared" si="0"/>
        <v>51</v>
      </c>
      <c r="D68">
        <f t="shared" si="6"/>
        <v>63</v>
      </c>
      <c r="E68">
        <f t="shared" si="1"/>
        <v>0</v>
      </c>
      <c r="G68">
        <v>43900</v>
      </c>
      <c r="H68">
        <f t="shared" si="2"/>
        <v>44</v>
      </c>
      <c r="J68">
        <f t="shared" si="7"/>
        <v>63</v>
      </c>
      <c r="K68">
        <f t="shared" si="3"/>
        <v>0</v>
      </c>
      <c r="M68">
        <v>12200</v>
      </c>
      <c r="N68">
        <f t="shared" si="4"/>
        <v>122</v>
      </c>
      <c r="P68">
        <f t="shared" si="8"/>
        <v>63</v>
      </c>
      <c r="Q68">
        <f t="shared" si="5"/>
        <v>0</v>
      </c>
    </row>
    <row r="69" spans="1:17" x14ac:dyDescent="0.3">
      <c r="A69">
        <v>5000</v>
      </c>
      <c r="B69">
        <f t="shared" si="0"/>
        <v>50</v>
      </c>
      <c r="D69">
        <f t="shared" si="6"/>
        <v>64</v>
      </c>
      <c r="E69">
        <f t="shared" si="1"/>
        <v>3</v>
      </c>
      <c r="G69">
        <v>42000</v>
      </c>
      <c r="H69">
        <f t="shared" si="2"/>
        <v>42</v>
      </c>
      <c r="J69">
        <f t="shared" si="7"/>
        <v>64</v>
      </c>
      <c r="K69">
        <f t="shared" si="3"/>
        <v>0</v>
      </c>
      <c r="M69">
        <v>11000</v>
      </c>
      <c r="N69">
        <f t="shared" si="4"/>
        <v>110</v>
      </c>
      <c r="P69">
        <f t="shared" si="8"/>
        <v>64</v>
      </c>
      <c r="Q69">
        <f t="shared" si="5"/>
        <v>0</v>
      </c>
    </row>
    <row r="70" spans="1:17" x14ac:dyDescent="0.3">
      <c r="A70">
        <v>5200</v>
      </c>
      <c r="B70">
        <f t="shared" si="0"/>
        <v>52</v>
      </c>
      <c r="D70">
        <f t="shared" si="6"/>
        <v>65</v>
      </c>
      <c r="E70">
        <f t="shared" si="1"/>
        <v>1</v>
      </c>
      <c r="G70">
        <v>36800</v>
      </c>
      <c r="H70">
        <f t="shared" si="2"/>
        <v>37</v>
      </c>
      <c r="J70">
        <f t="shared" si="7"/>
        <v>65</v>
      </c>
      <c r="K70">
        <f t="shared" si="3"/>
        <v>0</v>
      </c>
      <c r="M70">
        <v>13100</v>
      </c>
      <c r="N70">
        <f t="shared" si="4"/>
        <v>131</v>
      </c>
      <c r="P70">
        <f t="shared" si="8"/>
        <v>65</v>
      </c>
      <c r="Q70">
        <f t="shared" si="5"/>
        <v>0</v>
      </c>
    </row>
    <row r="71" spans="1:17" x14ac:dyDescent="0.3">
      <c r="A71">
        <v>4900</v>
      </c>
      <c r="B71">
        <f t="shared" ref="B71:B105" si="9">ROUND(A71/$B$2, 0)</f>
        <v>49</v>
      </c>
      <c r="D71">
        <f t="shared" si="6"/>
        <v>66</v>
      </c>
      <c r="E71">
        <f t="shared" ref="E71:E134" si="10">COUNTIF($B$6:$B$1000006,D71)</f>
        <v>1</v>
      </c>
      <c r="G71">
        <v>41700</v>
      </c>
      <c r="H71">
        <f t="shared" ref="H71:H105" si="11">ROUND(G71/$H$2, 0)</f>
        <v>42</v>
      </c>
      <c r="J71">
        <f t="shared" si="7"/>
        <v>66</v>
      </c>
      <c r="K71">
        <f t="shared" ref="K71:K134" si="12">COUNTIF($H$6:$H$1000006,J71)</f>
        <v>0</v>
      </c>
      <c r="M71">
        <v>13000</v>
      </c>
      <c r="N71">
        <f t="shared" ref="N71:N105" si="13">ROUND(M71/$N$2, 0)</f>
        <v>130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6500</v>
      </c>
      <c r="B72">
        <f t="shared" si="9"/>
        <v>65</v>
      </c>
      <c r="D72">
        <f t="shared" ref="D72:D135" si="15">D71+1</f>
        <v>67</v>
      </c>
      <c r="E72">
        <f t="shared" si="10"/>
        <v>1</v>
      </c>
      <c r="G72">
        <v>67000</v>
      </c>
      <c r="H72">
        <f t="shared" si="11"/>
        <v>67</v>
      </c>
      <c r="J72">
        <f t="shared" ref="J72:J135" si="16">J71+1</f>
        <v>67</v>
      </c>
      <c r="K72">
        <f t="shared" si="12"/>
        <v>2</v>
      </c>
      <c r="M72">
        <v>12300</v>
      </c>
      <c r="N72">
        <f t="shared" si="13"/>
        <v>123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5100</v>
      </c>
      <c r="B73">
        <f t="shared" si="9"/>
        <v>51</v>
      </c>
      <c r="D73">
        <f t="shared" si="15"/>
        <v>68</v>
      </c>
      <c r="E73">
        <f t="shared" si="10"/>
        <v>1</v>
      </c>
      <c r="G73">
        <v>43500</v>
      </c>
      <c r="H73">
        <f t="shared" si="11"/>
        <v>44</v>
      </c>
      <c r="J73">
        <f t="shared" si="16"/>
        <v>68</v>
      </c>
      <c r="K73">
        <f t="shared" si="12"/>
        <v>0</v>
      </c>
      <c r="M73">
        <v>67500</v>
      </c>
      <c r="N73">
        <f t="shared" si="13"/>
        <v>675</v>
      </c>
      <c r="P73">
        <f t="shared" si="17"/>
        <v>68</v>
      </c>
      <c r="Q73">
        <f t="shared" si="14"/>
        <v>0</v>
      </c>
    </row>
    <row r="74" spans="1:17" x14ac:dyDescent="0.3">
      <c r="A74">
        <v>5000</v>
      </c>
      <c r="B74">
        <f t="shared" si="9"/>
        <v>50</v>
      </c>
      <c r="D74">
        <f t="shared" si="15"/>
        <v>69</v>
      </c>
      <c r="E74">
        <f t="shared" si="10"/>
        <v>1</v>
      </c>
      <c r="G74">
        <v>45600</v>
      </c>
      <c r="H74">
        <f t="shared" si="11"/>
        <v>46</v>
      </c>
      <c r="J74">
        <f t="shared" si="16"/>
        <v>69</v>
      </c>
      <c r="K74">
        <f t="shared" si="12"/>
        <v>0</v>
      </c>
      <c r="M74">
        <v>21600</v>
      </c>
      <c r="N74">
        <f t="shared" si="13"/>
        <v>216</v>
      </c>
      <c r="P74">
        <f t="shared" si="17"/>
        <v>69</v>
      </c>
      <c r="Q74">
        <f t="shared" si="14"/>
        <v>0</v>
      </c>
    </row>
    <row r="75" spans="1:17" x14ac:dyDescent="0.3">
      <c r="A75">
        <v>4900</v>
      </c>
      <c r="B75">
        <f t="shared" si="9"/>
        <v>49</v>
      </c>
      <c r="D75">
        <f t="shared" si="15"/>
        <v>70</v>
      </c>
      <c r="E75">
        <f t="shared" si="10"/>
        <v>3</v>
      </c>
      <c r="G75">
        <v>38600</v>
      </c>
      <c r="H75">
        <f t="shared" si="11"/>
        <v>39</v>
      </c>
      <c r="J75">
        <f t="shared" si="16"/>
        <v>70</v>
      </c>
      <c r="K75">
        <f t="shared" si="12"/>
        <v>0</v>
      </c>
      <c r="M75">
        <v>12900</v>
      </c>
      <c r="N75">
        <f t="shared" si="13"/>
        <v>129</v>
      </c>
      <c r="P75">
        <f t="shared" si="17"/>
        <v>70</v>
      </c>
      <c r="Q75">
        <f t="shared" si="14"/>
        <v>0</v>
      </c>
    </row>
    <row r="76" spans="1:17" x14ac:dyDescent="0.3">
      <c r="A76">
        <v>5100</v>
      </c>
      <c r="B76">
        <f t="shared" si="9"/>
        <v>51</v>
      </c>
      <c r="D76">
        <f t="shared" si="15"/>
        <v>71</v>
      </c>
      <c r="E76">
        <f t="shared" si="10"/>
        <v>3</v>
      </c>
      <c r="G76">
        <v>39700</v>
      </c>
      <c r="H76">
        <f t="shared" si="11"/>
        <v>40</v>
      </c>
      <c r="J76">
        <f t="shared" si="16"/>
        <v>71</v>
      </c>
      <c r="K76">
        <f t="shared" si="12"/>
        <v>0</v>
      </c>
      <c r="M76">
        <v>12000</v>
      </c>
      <c r="N76">
        <f t="shared" si="13"/>
        <v>120</v>
      </c>
      <c r="P76">
        <f t="shared" si="17"/>
        <v>71</v>
      </c>
      <c r="Q76">
        <f t="shared" si="14"/>
        <v>0</v>
      </c>
    </row>
    <row r="77" spans="1:17" x14ac:dyDescent="0.3">
      <c r="A77">
        <v>5200</v>
      </c>
      <c r="B77">
        <f t="shared" si="9"/>
        <v>52</v>
      </c>
      <c r="D77">
        <f t="shared" si="15"/>
        <v>72</v>
      </c>
      <c r="E77">
        <f t="shared" si="10"/>
        <v>6</v>
      </c>
      <c r="G77">
        <v>41700</v>
      </c>
      <c r="H77">
        <f t="shared" si="11"/>
        <v>42</v>
      </c>
      <c r="J77">
        <f t="shared" si="16"/>
        <v>72</v>
      </c>
      <c r="K77">
        <f t="shared" si="12"/>
        <v>0</v>
      </c>
      <c r="M77">
        <v>11700</v>
      </c>
      <c r="N77">
        <f t="shared" si="13"/>
        <v>117</v>
      </c>
      <c r="P77">
        <f t="shared" si="17"/>
        <v>72</v>
      </c>
      <c r="Q77">
        <f t="shared" si="14"/>
        <v>0</v>
      </c>
    </row>
    <row r="78" spans="1:17" x14ac:dyDescent="0.3">
      <c r="A78">
        <v>6800</v>
      </c>
      <c r="B78">
        <f t="shared" si="9"/>
        <v>68</v>
      </c>
      <c r="D78">
        <f t="shared" si="15"/>
        <v>73</v>
      </c>
      <c r="E78">
        <f t="shared" si="10"/>
        <v>7</v>
      </c>
      <c r="G78">
        <v>38200</v>
      </c>
      <c r="H78">
        <f t="shared" si="11"/>
        <v>38</v>
      </c>
      <c r="J78">
        <f t="shared" si="16"/>
        <v>73</v>
      </c>
      <c r="K78">
        <f t="shared" si="12"/>
        <v>0</v>
      </c>
      <c r="M78">
        <v>11700</v>
      </c>
      <c r="N78">
        <f t="shared" si="13"/>
        <v>117</v>
      </c>
      <c r="P78">
        <f t="shared" si="17"/>
        <v>73</v>
      </c>
      <c r="Q78">
        <f t="shared" si="14"/>
        <v>0</v>
      </c>
    </row>
    <row r="79" spans="1:17" x14ac:dyDescent="0.3">
      <c r="A79">
        <v>5100</v>
      </c>
      <c r="B79">
        <f t="shared" si="9"/>
        <v>51</v>
      </c>
      <c r="D79">
        <f t="shared" si="15"/>
        <v>74</v>
      </c>
      <c r="E79">
        <f t="shared" si="10"/>
        <v>7</v>
      </c>
      <c r="G79">
        <v>40400</v>
      </c>
      <c r="H79">
        <f t="shared" si="11"/>
        <v>40</v>
      </c>
      <c r="J79">
        <f t="shared" si="16"/>
        <v>74</v>
      </c>
      <c r="K79">
        <f t="shared" si="12"/>
        <v>0</v>
      </c>
      <c r="M79">
        <v>15000</v>
      </c>
      <c r="N79">
        <f t="shared" si="13"/>
        <v>150</v>
      </c>
      <c r="P79">
        <f t="shared" si="17"/>
        <v>74</v>
      </c>
      <c r="Q79">
        <f t="shared" si="14"/>
        <v>0</v>
      </c>
    </row>
    <row r="80" spans="1:17" x14ac:dyDescent="0.3">
      <c r="A80">
        <v>5100</v>
      </c>
      <c r="B80">
        <f t="shared" si="9"/>
        <v>51</v>
      </c>
      <c r="D80">
        <f t="shared" si="15"/>
        <v>75</v>
      </c>
      <c r="E80">
        <f t="shared" si="10"/>
        <v>0</v>
      </c>
      <c r="G80">
        <v>40400</v>
      </c>
      <c r="H80">
        <f t="shared" si="11"/>
        <v>40</v>
      </c>
      <c r="J80">
        <f t="shared" si="16"/>
        <v>75</v>
      </c>
      <c r="K80">
        <f t="shared" si="12"/>
        <v>0</v>
      </c>
      <c r="M80">
        <v>11900</v>
      </c>
      <c r="N80">
        <f t="shared" si="13"/>
        <v>119</v>
      </c>
      <c r="P80">
        <f t="shared" si="17"/>
        <v>75</v>
      </c>
      <c r="Q80">
        <f t="shared" si="14"/>
        <v>0</v>
      </c>
    </row>
    <row r="81" spans="1:17" x14ac:dyDescent="0.3">
      <c r="A81">
        <v>4900</v>
      </c>
      <c r="B81">
        <f t="shared" si="9"/>
        <v>49</v>
      </c>
      <c r="D81">
        <f t="shared" si="15"/>
        <v>76</v>
      </c>
      <c r="E81">
        <f t="shared" si="10"/>
        <v>6</v>
      </c>
      <c r="G81">
        <v>39500</v>
      </c>
      <c r="H81">
        <f t="shared" si="11"/>
        <v>40</v>
      </c>
      <c r="J81">
        <f t="shared" si="16"/>
        <v>76</v>
      </c>
      <c r="K81">
        <f t="shared" si="12"/>
        <v>0</v>
      </c>
      <c r="M81">
        <v>12200</v>
      </c>
      <c r="N81">
        <f t="shared" si="13"/>
        <v>122</v>
      </c>
      <c r="P81">
        <f t="shared" si="17"/>
        <v>76</v>
      </c>
      <c r="Q81">
        <f t="shared" si="14"/>
        <v>1</v>
      </c>
    </row>
    <row r="82" spans="1:17" x14ac:dyDescent="0.3">
      <c r="A82">
        <v>4700</v>
      </c>
      <c r="B82">
        <f t="shared" si="9"/>
        <v>47</v>
      </c>
      <c r="D82">
        <f t="shared" si="15"/>
        <v>77</v>
      </c>
      <c r="E82">
        <f t="shared" si="10"/>
        <v>1</v>
      </c>
      <c r="G82">
        <v>40900</v>
      </c>
      <c r="H82">
        <f t="shared" si="11"/>
        <v>41</v>
      </c>
      <c r="J82">
        <f t="shared" si="16"/>
        <v>77</v>
      </c>
      <c r="K82">
        <f t="shared" si="12"/>
        <v>0</v>
      </c>
      <c r="M82">
        <v>14700</v>
      </c>
      <c r="N82">
        <f t="shared" si="13"/>
        <v>147</v>
      </c>
      <c r="P82">
        <f t="shared" si="17"/>
        <v>77</v>
      </c>
      <c r="Q82">
        <f t="shared" si="14"/>
        <v>2</v>
      </c>
    </row>
    <row r="83" spans="1:17" x14ac:dyDescent="0.3">
      <c r="A83">
        <v>5000</v>
      </c>
      <c r="B83">
        <f t="shared" si="9"/>
        <v>50</v>
      </c>
      <c r="D83">
        <f t="shared" si="15"/>
        <v>78</v>
      </c>
      <c r="E83">
        <f t="shared" si="10"/>
        <v>2</v>
      </c>
      <c r="G83">
        <v>38400</v>
      </c>
      <c r="H83">
        <f t="shared" si="11"/>
        <v>38</v>
      </c>
      <c r="J83">
        <f t="shared" si="16"/>
        <v>78</v>
      </c>
      <c r="K83">
        <f t="shared" si="12"/>
        <v>0</v>
      </c>
      <c r="M83">
        <v>11700</v>
      </c>
      <c r="N83">
        <f t="shared" si="13"/>
        <v>117</v>
      </c>
      <c r="P83">
        <f t="shared" si="17"/>
        <v>78</v>
      </c>
      <c r="Q83">
        <f t="shared" si="14"/>
        <v>1</v>
      </c>
    </row>
    <row r="84" spans="1:17" x14ac:dyDescent="0.3">
      <c r="A84">
        <v>6400</v>
      </c>
      <c r="B84">
        <f t="shared" si="9"/>
        <v>64</v>
      </c>
      <c r="D84">
        <f t="shared" si="15"/>
        <v>79</v>
      </c>
      <c r="E84">
        <f t="shared" si="10"/>
        <v>2</v>
      </c>
      <c r="G84">
        <v>38300</v>
      </c>
      <c r="H84">
        <f t="shared" si="11"/>
        <v>38</v>
      </c>
      <c r="J84">
        <f t="shared" si="16"/>
        <v>79</v>
      </c>
      <c r="K84">
        <f t="shared" si="12"/>
        <v>0</v>
      </c>
      <c r="M84">
        <v>11400</v>
      </c>
      <c r="N84">
        <f t="shared" si="13"/>
        <v>114</v>
      </c>
      <c r="P84">
        <f t="shared" si="17"/>
        <v>79</v>
      </c>
      <c r="Q84">
        <f t="shared" si="14"/>
        <v>1</v>
      </c>
    </row>
    <row r="85" spans="1:17" x14ac:dyDescent="0.3">
      <c r="A85">
        <v>5000</v>
      </c>
      <c r="B85">
        <f t="shared" si="9"/>
        <v>50</v>
      </c>
      <c r="D85">
        <f t="shared" si="15"/>
        <v>80</v>
      </c>
      <c r="E85">
        <f t="shared" si="10"/>
        <v>1</v>
      </c>
      <c r="G85">
        <v>95000</v>
      </c>
      <c r="H85">
        <f t="shared" si="11"/>
        <v>95</v>
      </c>
      <c r="J85">
        <f t="shared" si="16"/>
        <v>80</v>
      </c>
      <c r="K85">
        <f t="shared" si="12"/>
        <v>1</v>
      </c>
      <c r="M85">
        <v>13300</v>
      </c>
      <c r="N85">
        <f t="shared" si="13"/>
        <v>133</v>
      </c>
      <c r="P85">
        <f t="shared" si="17"/>
        <v>80</v>
      </c>
      <c r="Q85">
        <f t="shared" si="14"/>
        <v>3</v>
      </c>
    </row>
    <row r="86" spans="1:17" x14ac:dyDescent="0.3">
      <c r="A86">
        <v>4800</v>
      </c>
      <c r="B86">
        <f t="shared" si="9"/>
        <v>48</v>
      </c>
      <c r="D86">
        <f t="shared" si="15"/>
        <v>81</v>
      </c>
      <c r="E86">
        <f t="shared" si="10"/>
        <v>0</v>
      </c>
      <c r="G86">
        <v>44400</v>
      </c>
      <c r="H86">
        <f t="shared" si="11"/>
        <v>44</v>
      </c>
      <c r="J86">
        <f t="shared" si="16"/>
        <v>81</v>
      </c>
      <c r="K86">
        <f t="shared" si="12"/>
        <v>0</v>
      </c>
      <c r="M86">
        <v>11600</v>
      </c>
      <c r="N86">
        <f t="shared" si="13"/>
        <v>116</v>
      </c>
      <c r="P86">
        <f t="shared" si="17"/>
        <v>81</v>
      </c>
      <c r="Q86">
        <f t="shared" si="14"/>
        <v>0</v>
      </c>
    </row>
    <row r="87" spans="1:17" x14ac:dyDescent="0.3">
      <c r="A87">
        <v>5300</v>
      </c>
      <c r="B87">
        <f t="shared" si="9"/>
        <v>53</v>
      </c>
      <c r="D87">
        <f t="shared" si="15"/>
        <v>82</v>
      </c>
      <c r="E87">
        <f t="shared" si="10"/>
        <v>0</v>
      </c>
      <c r="G87">
        <v>39500</v>
      </c>
      <c r="H87">
        <f t="shared" si="11"/>
        <v>40</v>
      </c>
      <c r="J87">
        <f t="shared" si="16"/>
        <v>82</v>
      </c>
      <c r="K87">
        <f t="shared" si="12"/>
        <v>0</v>
      </c>
      <c r="M87">
        <v>25200</v>
      </c>
      <c r="N87">
        <f t="shared" si="13"/>
        <v>252</v>
      </c>
      <c r="P87">
        <f t="shared" si="17"/>
        <v>82</v>
      </c>
      <c r="Q87">
        <f t="shared" si="14"/>
        <v>0</v>
      </c>
    </row>
    <row r="88" spans="1:17" x14ac:dyDescent="0.3">
      <c r="A88">
        <v>5000</v>
      </c>
      <c r="B88">
        <f t="shared" si="9"/>
        <v>50</v>
      </c>
      <c r="D88">
        <f t="shared" si="15"/>
        <v>83</v>
      </c>
      <c r="E88">
        <f t="shared" si="10"/>
        <v>0</v>
      </c>
      <c r="G88">
        <v>38500</v>
      </c>
      <c r="H88">
        <f t="shared" si="11"/>
        <v>39</v>
      </c>
      <c r="J88">
        <f t="shared" si="16"/>
        <v>83</v>
      </c>
      <c r="K88">
        <f t="shared" si="12"/>
        <v>0</v>
      </c>
      <c r="M88">
        <v>11400</v>
      </c>
      <c r="N88">
        <f t="shared" si="13"/>
        <v>114</v>
      </c>
      <c r="P88">
        <f t="shared" si="17"/>
        <v>83</v>
      </c>
      <c r="Q88">
        <f t="shared" si="14"/>
        <v>1</v>
      </c>
    </row>
    <row r="89" spans="1:17" x14ac:dyDescent="0.3">
      <c r="A89">
        <v>4800</v>
      </c>
      <c r="B89">
        <f t="shared" si="9"/>
        <v>48</v>
      </c>
      <c r="D89">
        <f t="shared" si="15"/>
        <v>84</v>
      </c>
      <c r="E89">
        <f t="shared" si="10"/>
        <v>1</v>
      </c>
      <c r="G89">
        <v>39500</v>
      </c>
      <c r="H89">
        <f t="shared" si="11"/>
        <v>40</v>
      </c>
      <c r="J89">
        <f t="shared" si="16"/>
        <v>84</v>
      </c>
      <c r="K89">
        <f t="shared" si="12"/>
        <v>0</v>
      </c>
      <c r="M89">
        <v>11200</v>
      </c>
      <c r="N89">
        <f t="shared" si="13"/>
        <v>112</v>
      </c>
      <c r="P89">
        <f t="shared" si="17"/>
        <v>84</v>
      </c>
      <c r="Q89">
        <f t="shared" si="14"/>
        <v>0</v>
      </c>
    </row>
    <row r="90" spans="1:17" x14ac:dyDescent="0.3">
      <c r="A90">
        <v>6600</v>
      </c>
      <c r="B90">
        <f t="shared" si="9"/>
        <v>66</v>
      </c>
      <c r="D90">
        <f t="shared" si="15"/>
        <v>85</v>
      </c>
      <c r="E90">
        <f t="shared" si="10"/>
        <v>1</v>
      </c>
      <c r="G90">
        <v>43400</v>
      </c>
      <c r="H90">
        <f t="shared" si="11"/>
        <v>43</v>
      </c>
      <c r="J90">
        <f t="shared" si="16"/>
        <v>85</v>
      </c>
      <c r="K90">
        <f t="shared" si="12"/>
        <v>0</v>
      </c>
      <c r="M90">
        <v>11200</v>
      </c>
      <c r="N90">
        <f t="shared" si="13"/>
        <v>112</v>
      </c>
      <c r="P90">
        <f t="shared" si="17"/>
        <v>85</v>
      </c>
      <c r="Q90">
        <f t="shared" si="14"/>
        <v>0</v>
      </c>
    </row>
    <row r="91" spans="1:17" x14ac:dyDescent="0.3">
      <c r="A91">
        <v>5000</v>
      </c>
      <c r="B91">
        <f t="shared" si="9"/>
        <v>50</v>
      </c>
      <c r="D91">
        <f t="shared" si="15"/>
        <v>86</v>
      </c>
      <c r="E91">
        <f t="shared" si="10"/>
        <v>0</v>
      </c>
      <c r="G91">
        <v>40300</v>
      </c>
      <c r="H91">
        <f t="shared" si="11"/>
        <v>40</v>
      </c>
      <c r="J91">
        <f t="shared" si="16"/>
        <v>86</v>
      </c>
      <c r="K91">
        <f t="shared" si="12"/>
        <v>0</v>
      </c>
      <c r="M91">
        <v>11100</v>
      </c>
      <c r="N91">
        <f t="shared" si="13"/>
        <v>111</v>
      </c>
      <c r="P91">
        <f t="shared" si="17"/>
        <v>86</v>
      </c>
      <c r="Q91">
        <f t="shared" si="14"/>
        <v>0</v>
      </c>
    </row>
    <row r="92" spans="1:17" x14ac:dyDescent="0.3">
      <c r="A92">
        <v>5100</v>
      </c>
      <c r="B92">
        <f t="shared" si="9"/>
        <v>51</v>
      </c>
      <c r="D92">
        <f t="shared" si="15"/>
        <v>87</v>
      </c>
      <c r="E92">
        <f t="shared" si="10"/>
        <v>2</v>
      </c>
      <c r="G92">
        <v>37500</v>
      </c>
      <c r="H92">
        <f t="shared" si="11"/>
        <v>38</v>
      </c>
      <c r="J92">
        <f t="shared" si="16"/>
        <v>87</v>
      </c>
      <c r="K92">
        <f t="shared" si="12"/>
        <v>0</v>
      </c>
      <c r="M92">
        <v>11800</v>
      </c>
      <c r="N92">
        <f t="shared" si="13"/>
        <v>118</v>
      </c>
      <c r="P92">
        <f t="shared" si="17"/>
        <v>87</v>
      </c>
      <c r="Q92">
        <f t="shared" si="14"/>
        <v>0</v>
      </c>
    </row>
    <row r="93" spans="1:17" x14ac:dyDescent="0.3">
      <c r="A93">
        <v>4800</v>
      </c>
      <c r="B93">
        <f t="shared" si="9"/>
        <v>48</v>
      </c>
      <c r="D93">
        <f t="shared" si="15"/>
        <v>88</v>
      </c>
      <c r="E93">
        <f t="shared" si="10"/>
        <v>2</v>
      </c>
      <c r="G93">
        <v>43300</v>
      </c>
      <c r="H93">
        <f t="shared" si="11"/>
        <v>43</v>
      </c>
      <c r="J93">
        <f t="shared" si="16"/>
        <v>88</v>
      </c>
      <c r="K93">
        <f t="shared" si="12"/>
        <v>0</v>
      </c>
      <c r="M93">
        <v>64900</v>
      </c>
      <c r="N93">
        <f t="shared" si="13"/>
        <v>649</v>
      </c>
      <c r="P93">
        <f t="shared" si="17"/>
        <v>88</v>
      </c>
      <c r="Q93">
        <f t="shared" si="14"/>
        <v>0</v>
      </c>
    </row>
    <row r="94" spans="1:17" x14ac:dyDescent="0.3">
      <c r="A94">
        <v>4900</v>
      </c>
      <c r="B94">
        <f t="shared" si="9"/>
        <v>49</v>
      </c>
      <c r="D94">
        <f t="shared" si="15"/>
        <v>89</v>
      </c>
      <c r="E94">
        <f t="shared" si="10"/>
        <v>1</v>
      </c>
      <c r="G94">
        <v>38400</v>
      </c>
      <c r="H94">
        <f t="shared" si="11"/>
        <v>38</v>
      </c>
      <c r="J94">
        <f t="shared" si="16"/>
        <v>89</v>
      </c>
      <c r="K94">
        <f t="shared" si="12"/>
        <v>0</v>
      </c>
      <c r="M94">
        <v>20300</v>
      </c>
      <c r="N94">
        <f t="shared" si="13"/>
        <v>203</v>
      </c>
      <c r="P94">
        <f t="shared" si="17"/>
        <v>89</v>
      </c>
      <c r="Q94">
        <f t="shared" si="14"/>
        <v>0</v>
      </c>
    </row>
    <row r="95" spans="1:17" x14ac:dyDescent="0.3">
      <c r="A95">
        <v>5000</v>
      </c>
      <c r="B95">
        <f t="shared" si="9"/>
        <v>50</v>
      </c>
      <c r="D95">
        <f t="shared" si="15"/>
        <v>90</v>
      </c>
      <c r="E95">
        <f t="shared" si="10"/>
        <v>0</v>
      </c>
      <c r="G95">
        <v>40800</v>
      </c>
      <c r="H95">
        <f t="shared" si="11"/>
        <v>41</v>
      </c>
      <c r="J95">
        <f t="shared" si="16"/>
        <v>90</v>
      </c>
      <c r="K95">
        <f t="shared" si="12"/>
        <v>0</v>
      </c>
      <c r="M95">
        <v>8300</v>
      </c>
      <c r="N95">
        <f t="shared" si="13"/>
        <v>83</v>
      </c>
      <c r="P95">
        <f t="shared" si="17"/>
        <v>90</v>
      </c>
      <c r="Q95">
        <f t="shared" si="14"/>
        <v>1</v>
      </c>
    </row>
    <row r="96" spans="1:17" x14ac:dyDescent="0.3">
      <c r="A96">
        <v>6400</v>
      </c>
      <c r="B96">
        <f t="shared" si="9"/>
        <v>64</v>
      </c>
      <c r="D96">
        <f t="shared" si="15"/>
        <v>91</v>
      </c>
      <c r="E96">
        <f t="shared" si="10"/>
        <v>0</v>
      </c>
      <c r="G96">
        <v>38900</v>
      </c>
      <c r="H96">
        <f t="shared" si="11"/>
        <v>39</v>
      </c>
      <c r="J96">
        <f t="shared" si="16"/>
        <v>91</v>
      </c>
      <c r="K96">
        <f t="shared" si="12"/>
        <v>1</v>
      </c>
      <c r="M96">
        <v>7600</v>
      </c>
      <c r="N96">
        <f t="shared" si="13"/>
        <v>76</v>
      </c>
      <c r="P96">
        <f t="shared" si="17"/>
        <v>91</v>
      </c>
      <c r="Q96">
        <f t="shared" si="14"/>
        <v>0</v>
      </c>
    </row>
    <row r="97" spans="1:17" x14ac:dyDescent="0.3">
      <c r="A97">
        <v>4800</v>
      </c>
      <c r="B97">
        <f t="shared" si="9"/>
        <v>48</v>
      </c>
      <c r="D97">
        <f t="shared" si="15"/>
        <v>92</v>
      </c>
      <c r="E97">
        <f t="shared" si="10"/>
        <v>0</v>
      </c>
      <c r="G97">
        <v>40000</v>
      </c>
      <c r="H97">
        <f t="shared" si="11"/>
        <v>40</v>
      </c>
      <c r="J97">
        <f t="shared" si="16"/>
        <v>92</v>
      </c>
      <c r="K97">
        <f t="shared" si="12"/>
        <v>0</v>
      </c>
      <c r="M97">
        <v>7900</v>
      </c>
      <c r="N97">
        <f t="shared" si="13"/>
        <v>79</v>
      </c>
      <c r="P97">
        <f t="shared" si="17"/>
        <v>92</v>
      </c>
      <c r="Q97">
        <f t="shared" si="14"/>
        <v>0</v>
      </c>
    </row>
    <row r="98" spans="1:17" x14ac:dyDescent="0.3">
      <c r="A98">
        <v>5200</v>
      </c>
      <c r="B98">
        <f t="shared" si="9"/>
        <v>52</v>
      </c>
      <c r="D98">
        <f t="shared" si="15"/>
        <v>93</v>
      </c>
      <c r="E98">
        <f t="shared" si="10"/>
        <v>0</v>
      </c>
      <c r="G98">
        <v>42500</v>
      </c>
      <c r="H98">
        <f t="shared" si="11"/>
        <v>43</v>
      </c>
      <c r="J98">
        <f t="shared" si="16"/>
        <v>93</v>
      </c>
      <c r="K98">
        <f t="shared" si="12"/>
        <v>0</v>
      </c>
      <c r="M98">
        <v>8000</v>
      </c>
      <c r="N98">
        <f t="shared" si="13"/>
        <v>80</v>
      </c>
      <c r="P98">
        <f t="shared" si="17"/>
        <v>93</v>
      </c>
      <c r="Q98">
        <f t="shared" si="14"/>
        <v>0</v>
      </c>
    </row>
    <row r="99" spans="1:17" x14ac:dyDescent="0.3">
      <c r="A99">
        <v>5500</v>
      </c>
      <c r="B99">
        <f t="shared" si="9"/>
        <v>55</v>
      </c>
      <c r="D99">
        <f t="shared" si="15"/>
        <v>94</v>
      </c>
      <c r="E99">
        <f t="shared" si="10"/>
        <v>0</v>
      </c>
      <c r="G99">
        <v>54000</v>
      </c>
      <c r="H99">
        <f t="shared" si="11"/>
        <v>54</v>
      </c>
      <c r="J99">
        <f t="shared" si="16"/>
        <v>94</v>
      </c>
      <c r="K99">
        <f t="shared" si="12"/>
        <v>0</v>
      </c>
      <c r="M99">
        <v>8000</v>
      </c>
      <c r="N99">
        <f t="shared" si="13"/>
        <v>80</v>
      </c>
      <c r="P99">
        <f t="shared" si="17"/>
        <v>94</v>
      </c>
      <c r="Q99">
        <f t="shared" si="14"/>
        <v>0</v>
      </c>
    </row>
    <row r="100" spans="1:17" x14ac:dyDescent="0.3">
      <c r="A100">
        <v>4900</v>
      </c>
      <c r="B100">
        <f t="shared" si="9"/>
        <v>49</v>
      </c>
      <c r="D100">
        <f t="shared" si="15"/>
        <v>95</v>
      </c>
      <c r="E100">
        <f t="shared" si="10"/>
        <v>0</v>
      </c>
      <c r="G100">
        <v>44600</v>
      </c>
      <c r="H100">
        <f t="shared" si="11"/>
        <v>45</v>
      </c>
      <c r="J100">
        <f t="shared" si="16"/>
        <v>95</v>
      </c>
      <c r="K100">
        <f t="shared" si="12"/>
        <v>1</v>
      </c>
      <c r="M100">
        <v>7800</v>
      </c>
      <c r="N100">
        <f t="shared" si="13"/>
        <v>78</v>
      </c>
      <c r="P100">
        <f t="shared" si="17"/>
        <v>95</v>
      </c>
      <c r="Q100">
        <f t="shared" si="14"/>
        <v>0</v>
      </c>
    </row>
    <row r="101" spans="1:17" x14ac:dyDescent="0.3">
      <c r="A101">
        <v>4900</v>
      </c>
      <c r="B101">
        <f t="shared" si="9"/>
        <v>49</v>
      </c>
      <c r="D101">
        <f t="shared" si="15"/>
        <v>96</v>
      </c>
      <c r="E101">
        <f t="shared" si="10"/>
        <v>1</v>
      </c>
      <c r="G101">
        <v>41700</v>
      </c>
      <c r="H101">
        <f t="shared" si="11"/>
        <v>42</v>
      </c>
      <c r="J101">
        <f t="shared" si="16"/>
        <v>96</v>
      </c>
      <c r="K101">
        <f t="shared" si="12"/>
        <v>2</v>
      </c>
      <c r="M101">
        <v>9000</v>
      </c>
      <c r="N101">
        <f t="shared" si="13"/>
        <v>90</v>
      </c>
      <c r="P101">
        <f t="shared" si="17"/>
        <v>96</v>
      </c>
      <c r="Q101">
        <f t="shared" si="14"/>
        <v>0</v>
      </c>
    </row>
    <row r="102" spans="1:17" x14ac:dyDescent="0.3">
      <c r="A102">
        <v>6700</v>
      </c>
      <c r="B102">
        <f t="shared" si="9"/>
        <v>67</v>
      </c>
      <c r="D102">
        <f t="shared" si="15"/>
        <v>97</v>
      </c>
      <c r="E102">
        <f t="shared" si="10"/>
        <v>0</v>
      </c>
      <c r="G102">
        <v>45400</v>
      </c>
      <c r="H102">
        <f t="shared" si="11"/>
        <v>45</v>
      </c>
      <c r="J102">
        <f t="shared" si="16"/>
        <v>97</v>
      </c>
      <c r="K102">
        <f t="shared" si="12"/>
        <v>0</v>
      </c>
      <c r="M102">
        <v>22700</v>
      </c>
      <c r="N102">
        <f t="shared" si="13"/>
        <v>227</v>
      </c>
      <c r="P102">
        <f t="shared" si="17"/>
        <v>97</v>
      </c>
      <c r="Q102">
        <f t="shared" si="14"/>
        <v>0</v>
      </c>
    </row>
    <row r="103" spans="1:17" x14ac:dyDescent="0.3">
      <c r="A103">
        <v>5000</v>
      </c>
      <c r="B103">
        <f t="shared" si="9"/>
        <v>50</v>
      </c>
      <c r="D103">
        <f t="shared" si="15"/>
        <v>98</v>
      </c>
      <c r="E103">
        <f t="shared" si="10"/>
        <v>0</v>
      </c>
      <c r="G103">
        <v>42600</v>
      </c>
      <c r="H103">
        <f t="shared" si="11"/>
        <v>43</v>
      </c>
      <c r="J103">
        <f t="shared" si="16"/>
        <v>98</v>
      </c>
      <c r="K103">
        <f t="shared" si="12"/>
        <v>0</v>
      </c>
      <c r="M103">
        <v>8000</v>
      </c>
      <c r="N103">
        <f t="shared" si="13"/>
        <v>80</v>
      </c>
      <c r="P103">
        <f t="shared" si="17"/>
        <v>98</v>
      </c>
      <c r="Q103">
        <f t="shared" si="14"/>
        <v>0</v>
      </c>
    </row>
    <row r="104" spans="1:17" x14ac:dyDescent="0.3">
      <c r="A104">
        <v>5300</v>
      </c>
      <c r="B104">
        <f t="shared" si="9"/>
        <v>53</v>
      </c>
      <c r="D104">
        <f t="shared" si="15"/>
        <v>99</v>
      </c>
      <c r="E104">
        <f t="shared" si="10"/>
        <v>0</v>
      </c>
      <c r="G104">
        <v>42800</v>
      </c>
      <c r="H104">
        <f t="shared" si="11"/>
        <v>43</v>
      </c>
      <c r="J104">
        <f t="shared" si="16"/>
        <v>99</v>
      </c>
      <c r="K104">
        <f t="shared" si="12"/>
        <v>0</v>
      </c>
      <c r="M104">
        <v>7700</v>
      </c>
      <c r="N104">
        <f t="shared" si="13"/>
        <v>77</v>
      </c>
      <c r="P104">
        <f t="shared" si="17"/>
        <v>99</v>
      </c>
      <c r="Q104">
        <f t="shared" si="14"/>
        <v>0</v>
      </c>
    </row>
    <row r="105" spans="1:17" x14ac:dyDescent="0.3">
      <c r="A105">
        <v>5000</v>
      </c>
      <c r="B105">
        <f t="shared" si="9"/>
        <v>50</v>
      </c>
      <c r="D105">
        <f t="shared" si="15"/>
        <v>100</v>
      </c>
      <c r="E105">
        <f t="shared" si="10"/>
        <v>0</v>
      </c>
      <c r="G105">
        <v>42600</v>
      </c>
      <c r="H105">
        <f t="shared" si="11"/>
        <v>43</v>
      </c>
      <c r="J105">
        <f t="shared" si="16"/>
        <v>100</v>
      </c>
      <c r="K105">
        <f t="shared" si="12"/>
        <v>0</v>
      </c>
      <c r="M105">
        <v>7700</v>
      </c>
      <c r="N105">
        <f t="shared" si="13"/>
        <v>77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1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1</v>
      </c>
    </row>
    <row r="111" spans="1:17" x14ac:dyDescent="0.3">
      <c r="D111">
        <f t="shared" si="15"/>
        <v>106</v>
      </c>
      <c r="E111">
        <f t="shared" si="10"/>
        <v>1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2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2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2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3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9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3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4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2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4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5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3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1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2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5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4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1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4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2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1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1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2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1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2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3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1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2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2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1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1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2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1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1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2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2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1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1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1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1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1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1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DCC6-B432-4140-9701-4627BFA2F351}">
  <dimension ref="A1:Q260"/>
  <sheetViews>
    <sheetView zoomScale="80" zoomScaleNormal="80" workbookViewId="0">
      <selection activeCell="N2" sqref="N2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</v>
      </c>
      <c r="G2" t="s">
        <v>1</v>
      </c>
      <c r="H2">
        <v>10000</v>
      </c>
      <c r="M2" t="s">
        <v>1</v>
      </c>
      <c r="N2">
        <v>10000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56800</v>
      </c>
      <c r="B6">
        <f>ROUND(A6/$B$2, 0)</f>
        <v>57</v>
      </c>
      <c r="D6">
        <f>B3</f>
        <v>1</v>
      </c>
      <c r="E6">
        <f>COUNTIF($B$6:$B$1000006,D6)</f>
        <v>0</v>
      </c>
      <c r="G6">
        <v>2427500</v>
      </c>
      <c r="H6">
        <f>ROUND(G6/$H$2, 0)</f>
        <v>243</v>
      </c>
      <c r="J6">
        <f>H3</f>
        <v>1</v>
      </c>
      <c r="K6">
        <f>COUNTIF($H$6:$H$1000006,J6)</f>
        <v>0</v>
      </c>
      <c r="M6">
        <v>314600</v>
      </c>
      <c r="N6">
        <f>ROUND(M6/$N$2, 0)</f>
        <v>31</v>
      </c>
      <c r="P6">
        <f>N3</f>
        <v>1</v>
      </c>
      <c r="Q6">
        <f>COUNTIF($N$6:$N$1000006,P6)</f>
        <v>0</v>
      </c>
    </row>
    <row r="7" spans="1:17" x14ac:dyDescent="0.3">
      <c r="A7">
        <v>14500</v>
      </c>
      <c r="B7">
        <f t="shared" ref="B7:B70" si="0">ROUND(A7/$B$2, 0)</f>
        <v>15</v>
      </c>
      <c r="D7">
        <f>D6+1</f>
        <v>2</v>
      </c>
      <c r="E7">
        <f t="shared" ref="E7:E70" si="1">COUNTIF($B$6:$B$1000006,D7)</f>
        <v>0</v>
      </c>
      <c r="G7">
        <v>1474800</v>
      </c>
      <c r="H7">
        <f t="shared" ref="H7:H70" si="2">ROUND(G7/$H$2, 0)</f>
        <v>147</v>
      </c>
      <c r="J7">
        <f>J6+1</f>
        <v>2</v>
      </c>
      <c r="K7">
        <f t="shared" ref="K7:K70" si="3">COUNTIF($H$6:$H$1000006,J7)</f>
        <v>0</v>
      </c>
      <c r="M7">
        <v>308300</v>
      </c>
      <c r="N7">
        <f t="shared" ref="N7:N70" si="4">ROUND(M7/$N$2, 0)</f>
        <v>31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12900</v>
      </c>
      <c r="B8">
        <f t="shared" si="0"/>
        <v>13</v>
      </c>
      <c r="D8">
        <f t="shared" ref="D8:D71" si="6">D7+1</f>
        <v>3</v>
      </c>
      <c r="E8">
        <f t="shared" si="1"/>
        <v>0</v>
      </c>
      <c r="G8">
        <v>1488200</v>
      </c>
      <c r="H8">
        <f t="shared" si="2"/>
        <v>149</v>
      </c>
      <c r="J8">
        <f t="shared" ref="J8:J71" si="7">J7+1</f>
        <v>3</v>
      </c>
      <c r="K8">
        <f t="shared" si="3"/>
        <v>0</v>
      </c>
      <c r="M8">
        <v>324500</v>
      </c>
      <c r="N8">
        <f t="shared" si="4"/>
        <v>32</v>
      </c>
      <c r="P8">
        <f t="shared" ref="P8:P71" si="8">P7+1</f>
        <v>3</v>
      </c>
      <c r="Q8">
        <f t="shared" si="5"/>
        <v>0</v>
      </c>
    </row>
    <row r="9" spans="1:17" x14ac:dyDescent="0.3">
      <c r="A9">
        <v>13000</v>
      </c>
      <c r="B9">
        <f t="shared" si="0"/>
        <v>13</v>
      </c>
      <c r="D9">
        <f t="shared" si="6"/>
        <v>4</v>
      </c>
      <c r="E9">
        <f t="shared" si="1"/>
        <v>0</v>
      </c>
      <c r="G9">
        <v>1391200</v>
      </c>
      <c r="H9">
        <f t="shared" si="2"/>
        <v>139</v>
      </c>
      <c r="J9">
        <f t="shared" si="7"/>
        <v>4</v>
      </c>
      <c r="K9">
        <f t="shared" si="3"/>
        <v>0</v>
      </c>
      <c r="M9">
        <v>340400</v>
      </c>
      <c r="N9">
        <f t="shared" si="4"/>
        <v>34</v>
      </c>
      <c r="P9">
        <f t="shared" si="8"/>
        <v>4</v>
      </c>
      <c r="Q9">
        <f t="shared" si="5"/>
        <v>0</v>
      </c>
    </row>
    <row r="10" spans="1:17" x14ac:dyDescent="0.3">
      <c r="A10">
        <v>12900</v>
      </c>
      <c r="B10">
        <f t="shared" si="0"/>
        <v>13</v>
      </c>
      <c r="D10">
        <f t="shared" si="6"/>
        <v>5</v>
      </c>
      <c r="E10">
        <f t="shared" si="1"/>
        <v>0</v>
      </c>
      <c r="G10">
        <v>1419000</v>
      </c>
      <c r="H10">
        <f t="shared" si="2"/>
        <v>142</v>
      </c>
      <c r="J10">
        <f t="shared" si="7"/>
        <v>5</v>
      </c>
      <c r="K10">
        <f t="shared" si="3"/>
        <v>0</v>
      </c>
      <c r="M10">
        <v>306800</v>
      </c>
      <c r="N10">
        <f t="shared" si="4"/>
        <v>31</v>
      </c>
      <c r="P10">
        <f t="shared" si="8"/>
        <v>5</v>
      </c>
      <c r="Q10">
        <f t="shared" si="5"/>
        <v>0</v>
      </c>
    </row>
    <row r="11" spans="1:17" x14ac:dyDescent="0.3">
      <c r="A11">
        <v>13300</v>
      </c>
      <c r="B11">
        <f t="shared" si="0"/>
        <v>13</v>
      </c>
      <c r="D11">
        <f t="shared" si="6"/>
        <v>6</v>
      </c>
      <c r="E11">
        <f t="shared" si="1"/>
        <v>0</v>
      </c>
      <c r="G11">
        <v>578600</v>
      </c>
      <c r="H11">
        <f t="shared" si="2"/>
        <v>58</v>
      </c>
      <c r="J11">
        <f t="shared" si="7"/>
        <v>6</v>
      </c>
      <c r="K11">
        <f t="shared" si="3"/>
        <v>0</v>
      </c>
      <c r="M11">
        <v>313500</v>
      </c>
      <c r="N11">
        <f t="shared" si="4"/>
        <v>31</v>
      </c>
      <c r="P11">
        <f t="shared" si="8"/>
        <v>6</v>
      </c>
      <c r="Q11">
        <f t="shared" si="5"/>
        <v>0</v>
      </c>
    </row>
    <row r="12" spans="1:17" x14ac:dyDescent="0.3">
      <c r="A12">
        <v>16600</v>
      </c>
      <c r="B12">
        <f t="shared" si="0"/>
        <v>17</v>
      </c>
      <c r="D12">
        <f t="shared" si="6"/>
        <v>7</v>
      </c>
      <c r="E12">
        <f t="shared" si="1"/>
        <v>0</v>
      </c>
      <c r="G12">
        <v>829700</v>
      </c>
      <c r="H12">
        <f t="shared" si="2"/>
        <v>83</v>
      </c>
      <c r="J12">
        <f t="shared" si="7"/>
        <v>7</v>
      </c>
      <c r="K12">
        <f t="shared" si="3"/>
        <v>0</v>
      </c>
      <c r="M12">
        <v>263700</v>
      </c>
      <c r="N12">
        <f t="shared" si="4"/>
        <v>26</v>
      </c>
      <c r="P12">
        <f t="shared" si="8"/>
        <v>7</v>
      </c>
      <c r="Q12">
        <f t="shared" si="5"/>
        <v>0</v>
      </c>
    </row>
    <row r="13" spans="1:17" x14ac:dyDescent="0.3">
      <c r="A13">
        <v>13100</v>
      </c>
      <c r="B13">
        <f t="shared" si="0"/>
        <v>13</v>
      </c>
      <c r="D13">
        <f t="shared" si="6"/>
        <v>8</v>
      </c>
      <c r="E13">
        <f t="shared" si="1"/>
        <v>0</v>
      </c>
      <c r="G13">
        <v>419900</v>
      </c>
      <c r="H13">
        <f t="shared" si="2"/>
        <v>42</v>
      </c>
      <c r="J13">
        <f t="shared" si="7"/>
        <v>8</v>
      </c>
      <c r="K13">
        <f t="shared" si="3"/>
        <v>0</v>
      </c>
      <c r="M13">
        <v>239100</v>
      </c>
      <c r="N13">
        <f t="shared" si="4"/>
        <v>24</v>
      </c>
      <c r="P13">
        <f t="shared" si="8"/>
        <v>8</v>
      </c>
      <c r="Q13">
        <f t="shared" si="5"/>
        <v>0</v>
      </c>
    </row>
    <row r="14" spans="1:17" x14ac:dyDescent="0.3">
      <c r="A14">
        <v>13700</v>
      </c>
      <c r="B14">
        <f t="shared" si="0"/>
        <v>14</v>
      </c>
      <c r="D14">
        <f t="shared" si="6"/>
        <v>9</v>
      </c>
      <c r="E14">
        <f t="shared" si="1"/>
        <v>0</v>
      </c>
      <c r="G14">
        <v>401200</v>
      </c>
      <c r="H14">
        <f t="shared" si="2"/>
        <v>40</v>
      </c>
      <c r="J14">
        <f t="shared" si="7"/>
        <v>9</v>
      </c>
      <c r="K14">
        <f t="shared" si="3"/>
        <v>0</v>
      </c>
      <c r="M14">
        <v>282400</v>
      </c>
      <c r="N14">
        <f t="shared" si="4"/>
        <v>28</v>
      </c>
      <c r="P14">
        <f t="shared" si="8"/>
        <v>9</v>
      </c>
      <c r="Q14">
        <f t="shared" si="5"/>
        <v>0</v>
      </c>
    </row>
    <row r="15" spans="1:17" x14ac:dyDescent="0.3">
      <c r="A15">
        <v>13200</v>
      </c>
      <c r="B15">
        <f t="shared" si="0"/>
        <v>13</v>
      </c>
      <c r="D15">
        <f t="shared" si="6"/>
        <v>10</v>
      </c>
      <c r="E15">
        <f t="shared" si="1"/>
        <v>0</v>
      </c>
      <c r="G15">
        <v>410700</v>
      </c>
      <c r="H15">
        <f t="shared" si="2"/>
        <v>41</v>
      </c>
      <c r="J15">
        <f t="shared" si="7"/>
        <v>10</v>
      </c>
      <c r="K15">
        <f t="shared" si="3"/>
        <v>0</v>
      </c>
      <c r="M15">
        <v>257800</v>
      </c>
      <c r="N15">
        <f t="shared" si="4"/>
        <v>26</v>
      </c>
      <c r="P15">
        <f t="shared" si="8"/>
        <v>10</v>
      </c>
      <c r="Q15">
        <f t="shared" si="5"/>
        <v>0</v>
      </c>
    </row>
    <row r="16" spans="1:17" x14ac:dyDescent="0.3">
      <c r="A16">
        <v>63500</v>
      </c>
      <c r="B16">
        <f t="shared" si="0"/>
        <v>64</v>
      </c>
      <c r="D16">
        <f t="shared" si="6"/>
        <v>11</v>
      </c>
      <c r="E16">
        <f t="shared" si="1"/>
        <v>0</v>
      </c>
      <c r="G16">
        <v>432700</v>
      </c>
      <c r="H16">
        <f t="shared" si="2"/>
        <v>43</v>
      </c>
      <c r="J16">
        <f t="shared" si="7"/>
        <v>11</v>
      </c>
      <c r="K16">
        <f t="shared" si="3"/>
        <v>0</v>
      </c>
      <c r="M16">
        <v>274800</v>
      </c>
      <c r="N16">
        <f t="shared" si="4"/>
        <v>27</v>
      </c>
      <c r="P16">
        <f t="shared" si="8"/>
        <v>11</v>
      </c>
      <c r="Q16">
        <f t="shared" si="5"/>
        <v>0</v>
      </c>
    </row>
    <row r="17" spans="1:17" x14ac:dyDescent="0.3">
      <c r="A17">
        <v>26700</v>
      </c>
      <c r="B17">
        <f t="shared" si="0"/>
        <v>27</v>
      </c>
      <c r="D17">
        <f t="shared" si="6"/>
        <v>12</v>
      </c>
      <c r="E17">
        <f t="shared" si="1"/>
        <v>0</v>
      </c>
      <c r="G17">
        <v>404500</v>
      </c>
      <c r="H17">
        <f t="shared" si="2"/>
        <v>40</v>
      </c>
      <c r="J17">
        <f t="shared" si="7"/>
        <v>12</v>
      </c>
      <c r="K17">
        <f t="shared" si="3"/>
        <v>0</v>
      </c>
      <c r="M17">
        <v>244300</v>
      </c>
      <c r="N17">
        <f t="shared" si="4"/>
        <v>24</v>
      </c>
      <c r="P17">
        <f t="shared" si="8"/>
        <v>12</v>
      </c>
      <c r="Q17">
        <f t="shared" si="5"/>
        <v>0</v>
      </c>
    </row>
    <row r="18" spans="1:17" x14ac:dyDescent="0.3">
      <c r="A18">
        <v>32400</v>
      </c>
      <c r="B18">
        <f t="shared" si="0"/>
        <v>32</v>
      </c>
      <c r="D18">
        <f t="shared" si="6"/>
        <v>13</v>
      </c>
      <c r="E18">
        <f t="shared" si="1"/>
        <v>22</v>
      </c>
      <c r="G18">
        <v>405000</v>
      </c>
      <c r="H18">
        <f t="shared" si="2"/>
        <v>41</v>
      </c>
      <c r="J18">
        <f t="shared" si="7"/>
        <v>13</v>
      </c>
      <c r="K18">
        <f t="shared" si="3"/>
        <v>0</v>
      </c>
      <c r="M18">
        <v>256100</v>
      </c>
      <c r="N18">
        <f t="shared" si="4"/>
        <v>26</v>
      </c>
      <c r="P18">
        <f t="shared" si="8"/>
        <v>13</v>
      </c>
      <c r="Q18">
        <f t="shared" si="5"/>
        <v>0</v>
      </c>
    </row>
    <row r="19" spans="1:17" x14ac:dyDescent="0.3">
      <c r="A19">
        <v>15900</v>
      </c>
      <c r="B19">
        <f t="shared" si="0"/>
        <v>16</v>
      </c>
      <c r="D19">
        <f t="shared" si="6"/>
        <v>14</v>
      </c>
      <c r="E19">
        <f t="shared" si="1"/>
        <v>22</v>
      </c>
      <c r="G19">
        <v>401500</v>
      </c>
      <c r="H19">
        <f t="shared" si="2"/>
        <v>40</v>
      </c>
      <c r="J19">
        <f t="shared" si="7"/>
        <v>14</v>
      </c>
      <c r="K19">
        <f t="shared" si="3"/>
        <v>0</v>
      </c>
      <c r="M19">
        <v>261900</v>
      </c>
      <c r="N19">
        <f t="shared" si="4"/>
        <v>26</v>
      </c>
      <c r="P19">
        <f t="shared" si="8"/>
        <v>14</v>
      </c>
      <c r="Q19">
        <f t="shared" si="5"/>
        <v>0</v>
      </c>
    </row>
    <row r="20" spans="1:17" x14ac:dyDescent="0.3">
      <c r="A20">
        <v>13300</v>
      </c>
      <c r="B20">
        <f t="shared" si="0"/>
        <v>13</v>
      </c>
      <c r="D20">
        <f t="shared" si="6"/>
        <v>15</v>
      </c>
      <c r="E20">
        <f t="shared" si="1"/>
        <v>31</v>
      </c>
      <c r="G20">
        <v>441900</v>
      </c>
      <c r="H20">
        <f t="shared" si="2"/>
        <v>44</v>
      </c>
      <c r="J20">
        <f t="shared" si="7"/>
        <v>15</v>
      </c>
      <c r="K20">
        <f t="shared" si="3"/>
        <v>0</v>
      </c>
      <c r="M20">
        <v>240400</v>
      </c>
      <c r="N20">
        <f t="shared" si="4"/>
        <v>24</v>
      </c>
      <c r="P20">
        <f t="shared" si="8"/>
        <v>15</v>
      </c>
      <c r="Q20">
        <f t="shared" si="5"/>
        <v>0</v>
      </c>
    </row>
    <row r="21" spans="1:17" x14ac:dyDescent="0.3">
      <c r="A21">
        <v>15800</v>
      </c>
      <c r="B21">
        <f t="shared" si="0"/>
        <v>16</v>
      </c>
      <c r="D21">
        <f t="shared" si="6"/>
        <v>16</v>
      </c>
      <c r="E21">
        <f t="shared" si="1"/>
        <v>12</v>
      </c>
      <c r="G21">
        <v>412000</v>
      </c>
      <c r="H21">
        <f t="shared" si="2"/>
        <v>41</v>
      </c>
      <c r="J21">
        <f t="shared" si="7"/>
        <v>16</v>
      </c>
      <c r="K21">
        <f t="shared" si="3"/>
        <v>0</v>
      </c>
      <c r="M21">
        <v>227100</v>
      </c>
      <c r="N21">
        <f t="shared" si="4"/>
        <v>23</v>
      </c>
      <c r="P21">
        <f t="shared" si="8"/>
        <v>16</v>
      </c>
      <c r="Q21">
        <f t="shared" si="5"/>
        <v>0</v>
      </c>
    </row>
    <row r="22" spans="1:17" x14ac:dyDescent="0.3">
      <c r="A22">
        <v>18400</v>
      </c>
      <c r="B22">
        <f t="shared" si="0"/>
        <v>18</v>
      </c>
      <c r="D22">
        <f t="shared" si="6"/>
        <v>17</v>
      </c>
      <c r="E22">
        <f t="shared" si="1"/>
        <v>1</v>
      </c>
      <c r="G22">
        <v>442000</v>
      </c>
      <c r="H22">
        <f t="shared" si="2"/>
        <v>44</v>
      </c>
      <c r="J22">
        <f t="shared" si="7"/>
        <v>17</v>
      </c>
      <c r="K22">
        <f t="shared" si="3"/>
        <v>0</v>
      </c>
      <c r="M22">
        <v>229800</v>
      </c>
      <c r="N22">
        <f t="shared" si="4"/>
        <v>23</v>
      </c>
      <c r="P22">
        <f t="shared" si="8"/>
        <v>17</v>
      </c>
      <c r="Q22">
        <f t="shared" si="5"/>
        <v>0</v>
      </c>
    </row>
    <row r="23" spans="1:17" x14ac:dyDescent="0.3">
      <c r="A23">
        <v>14600</v>
      </c>
      <c r="B23">
        <f t="shared" si="0"/>
        <v>15</v>
      </c>
      <c r="D23">
        <f t="shared" si="6"/>
        <v>18</v>
      </c>
      <c r="E23">
        <f t="shared" si="1"/>
        <v>3</v>
      </c>
      <c r="G23">
        <v>456800</v>
      </c>
      <c r="H23">
        <f t="shared" si="2"/>
        <v>46</v>
      </c>
      <c r="J23">
        <f t="shared" si="7"/>
        <v>18</v>
      </c>
      <c r="K23">
        <f t="shared" si="3"/>
        <v>0</v>
      </c>
      <c r="M23">
        <v>229100</v>
      </c>
      <c r="N23">
        <f t="shared" si="4"/>
        <v>23</v>
      </c>
      <c r="P23">
        <f t="shared" si="8"/>
        <v>18</v>
      </c>
      <c r="Q23">
        <f t="shared" si="5"/>
        <v>0</v>
      </c>
    </row>
    <row r="24" spans="1:17" x14ac:dyDescent="0.3">
      <c r="A24">
        <v>13900</v>
      </c>
      <c r="B24">
        <f t="shared" si="0"/>
        <v>14</v>
      </c>
      <c r="D24">
        <f t="shared" si="6"/>
        <v>19</v>
      </c>
      <c r="E24">
        <f t="shared" si="1"/>
        <v>0</v>
      </c>
      <c r="G24">
        <v>404400</v>
      </c>
      <c r="H24">
        <f t="shared" si="2"/>
        <v>40</v>
      </c>
      <c r="J24">
        <f t="shared" si="7"/>
        <v>19</v>
      </c>
      <c r="K24">
        <f t="shared" si="3"/>
        <v>0</v>
      </c>
      <c r="M24">
        <v>230400</v>
      </c>
      <c r="N24">
        <f t="shared" si="4"/>
        <v>23</v>
      </c>
      <c r="P24">
        <f t="shared" si="8"/>
        <v>19</v>
      </c>
      <c r="Q24">
        <f t="shared" si="5"/>
        <v>0</v>
      </c>
    </row>
    <row r="25" spans="1:17" x14ac:dyDescent="0.3">
      <c r="A25">
        <v>13100</v>
      </c>
      <c r="B25">
        <f t="shared" si="0"/>
        <v>13</v>
      </c>
      <c r="D25">
        <f t="shared" si="6"/>
        <v>20</v>
      </c>
      <c r="E25">
        <f t="shared" si="1"/>
        <v>0</v>
      </c>
      <c r="G25">
        <v>404700</v>
      </c>
      <c r="H25">
        <f t="shared" si="2"/>
        <v>40</v>
      </c>
      <c r="J25">
        <f t="shared" si="7"/>
        <v>20</v>
      </c>
      <c r="K25">
        <f t="shared" si="3"/>
        <v>0</v>
      </c>
      <c r="M25">
        <v>230500</v>
      </c>
      <c r="N25">
        <f t="shared" si="4"/>
        <v>23</v>
      </c>
      <c r="P25">
        <f t="shared" si="8"/>
        <v>20</v>
      </c>
      <c r="Q25">
        <f t="shared" si="5"/>
        <v>0</v>
      </c>
    </row>
    <row r="26" spans="1:17" x14ac:dyDescent="0.3">
      <c r="A26">
        <v>13200</v>
      </c>
      <c r="B26">
        <f t="shared" si="0"/>
        <v>13</v>
      </c>
      <c r="D26">
        <f t="shared" si="6"/>
        <v>21</v>
      </c>
      <c r="E26">
        <f t="shared" si="1"/>
        <v>2</v>
      </c>
      <c r="G26">
        <v>401600</v>
      </c>
      <c r="H26">
        <f t="shared" si="2"/>
        <v>40</v>
      </c>
      <c r="J26">
        <f t="shared" si="7"/>
        <v>21</v>
      </c>
      <c r="K26">
        <f t="shared" si="3"/>
        <v>0</v>
      </c>
      <c r="M26">
        <v>253000</v>
      </c>
      <c r="N26">
        <f t="shared" si="4"/>
        <v>25</v>
      </c>
      <c r="P26">
        <f t="shared" si="8"/>
        <v>21</v>
      </c>
      <c r="Q26">
        <f t="shared" si="5"/>
        <v>11</v>
      </c>
    </row>
    <row r="27" spans="1:17" x14ac:dyDescent="0.3">
      <c r="A27">
        <v>14200</v>
      </c>
      <c r="B27">
        <f t="shared" si="0"/>
        <v>14</v>
      </c>
      <c r="D27">
        <f t="shared" si="6"/>
        <v>22</v>
      </c>
      <c r="E27">
        <f t="shared" si="1"/>
        <v>0</v>
      </c>
      <c r="G27">
        <v>400900</v>
      </c>
      <c r="H27">
        <f t="shared" si="2"/>
        <v>40</v>
      </c>
      <c r="J27">
        <f t="shared" si="7"/>
        <v>22</v>
      </c>
      <c r="K27">
        <f t="shared" si="3"/>
        <v>0</v>
      </c>
      <c r="M27">
        <v>294000</v>
      </c>
      <c r="N27">
        <f t="shared" si="4"/>
        <v>29</v>
      </c>
      <c r="P27">
        <f t="shared" si="8"/>
        <v>22</v>
      </c>
      <c r="Q27">
        <f t="shared" si="5"/>
        <v>33</v>
      </c>
    </row>
    <row r="28" spans="1:17" x14ac:dyDescent="0.3">
      <c r="A28">
        <v>12800</v>
      </c>
      <c r="B28">
        <f t="shared" si="0"/>
        <v>13</v>
      </c>
      <c r="D28">
        <f t="shared" si="6"/>
        <v>23</v>
      </c>
      <c r="E28">
        <f t="shared" si="1"/>
        <v>0</v>
      </c>
      <c r="G28">
        <v>398800</v>
      </c>
      <c r="H28">
        <f t="shared" si="2"/>
        <v>40</v>
      </c>
      <c r="J28">
        <f t="shared" si="7"/>
        <v>23</v>
      </c>
      <c r="K28">
        <f t="shared" si="3"/>
        <v>0</v>
      </c>
      <c r="M28">
        <v>282400</v>
      </c>
      <c r="N28">
        <f t="shared" si="4"/>
        <v>28</v>
      </c>
      <c r="P28">
        <f t="shared" si="8"/>
        <v>23</v>
      </c>
      <c r="Q28">
        <f t="shared" si="5"/>
        <v>28</v>
      </c>
    </row>
    <row r="29" spans="1:17" x14ac:dyDescent="0.3">
      <c r="A29">
        <v>14800</v>
      </c>
      <c r="B29">
        <f t="shared" si="0"/>
        <v>15</v>
      </c>
      <c r="D29">
        <f t="shared" si="6"/>
        <v>24</v>
      </c>
      <c r="E29">
        <f t="shared" si="1"/>
        <v>0</v>
      </c>
      <c r="G29">
        <v>415800</v>
      </c>
      <c r="H29">
        <f t="shared" si="2"/>
        <v>42</v>
      </c>
      <c r="J29">
        <f t="shared" si="7"/>
        <v>24</v>
      </c>
      <c r="K29">
        <f t="shared" si="3"/>
        <v>0</v>
      </c>
      <c r="M29">
        <v>322600</v>
      </c>
      <c r="N29">
        <f t="shared" si="4"/>
        <v>32</v>
      </c>
      <c r="P29">
        <f t="shared" si="8"/>
        <v>24</v>
      </c>
      <c r="Q29">
        <f t="shared" si="5"/>
        <v>8</v>
      </c>
    </row>
    <row r="30" spans="1:17" x14ac:dyDescent="0.3">
      <c r="A30">
        <v>14600</v>
      </c>
      <c r="B30">
        <f t="shared" si="0"/>
        <v>15</v>
      </c>
      <c r="D30">
        <f t="shared" si="6"/>
        <v>25</v>
      </c>
      <c r="E30">
        <f t="shared" si="1"/>
        <v>1</v>
      </c>
      <c r="G30">
        <v>402200</v>
      </c>
      <c r="H30">
        <f t="shared" si="2"/>
        <v>40</v>
      </c>
      <c r="J30">
        <f t="shared" si="7"/>
        <v>25</v>
      </c>
      <c r="K30">
        <f t="shared" si="3"/>
        <v>0</v>
      </c>
      <c r="M30">
        <v>250700</v>
      </c>
      <c r="N30">
        <f t="shared" si="4"/>
        <v>25</v>
      </c>
      <c r="P30">
        <f t="shared" si="8"/>
        <v>25</v>
      </c>
      <c r="Q30">
        <f t="shared" si="5"/>
        <v>3</v>
      </c>
    </row>
    <row r="31" spans="1:17" x14ac:dyDescent="0.3">
      <c r="A31">
        <v>14700</v>
      </c>
      <c r="B31">
        <f t="shared" si="0"/>
        <v>15</v>
      </c>
      <c r="D31">
        <f t="shared" si="6"/>
        <v>26</v>
      </c>
      <c r="E31">
        <f t="shared" si="1"/>
        <v>0</v>
      </c>
      <c r="G31">
        <v>403100</v>
      </c>
      <c r="H31">
        <f t="shared" si="2"/>
        <v>40</v>
      </c>
      <c r="J31">
        <f t="shared" si="7"/>
        <v>26</v>
      </c>
      <c r="K31">
        <f t="shared" si="3"/>
        <v>0</v>
      </c>
      <c r="M31">
        <v>238000</v>
      </c>
      <c r="N31">
        <f t="shared" si="4"/>
        <v>24</v>
      </c>
      <c r="P31">
        <f t="shared" si="8"/>
        <v>26</v>
      </c>
      <c r="Q31">
        <f t="shared" si="5"/>
        <v>4</v>
      </c>
    </row>
    <row r="32" spans="1:17" x14ac:dyDescent="0.3">
      <c r="A32">
        <v>14900</v>
      </c>
      <c r="B32">
        <f t="shared" si="0"/>
        <v>15</v>
      </c>
      <c r="D32">
        <f t="shared" si="6"/>
        <v>27</v>
      </c>
      <c r="E32">
        <f t="shared" si="1"/>
        <v>1</v>
      </c>
      <c r="G32">
        <v>581200</v>
      </c>
      <c r="H32">
        <f t="shared" si="2"/>
        <v>58</v>
      </c>
      <c r="J32">
        <f t="shared" si="7"/>
        <v>27</v>
      </c>
      <c r="K32">
        <f t="shared" si="3"/>
        <v>0</v>
      </c>
      <c r="M32">
        <v>228000</v>
      </c>
      <c r="N32">
        <f t="shared" si="4"/>
        <v>23</v>
      </c>
      <c r="P32">
        <f t="shared" si="8"/>
        <v>27</v>
      </c>
      <c r="Q32">
        <f t="shared" si="5"/>
        <v>1</v>
      </c>
    </row>
    <row r="33" spans="1:17" x14ac:dyDescent="0.3">
      <c r="A33">
        <v>32900</v>
      </c>
      <c r="B33">
        <f t="shared" si="0"/>
        <v>33</v>
      </c>
      <c r="D33">
        <f t="shared" si="6"/>
        <v>28</v>
      </c>
      <c r="E33">
        <f t="shared" si="1"/>
        <v>1</v>
      </c>
      <c r="G33">
        <v>410800</v>
      </c>
      <c r="H33">
        <f t="shared" si="2"/>
        <v>41</v>
      </c>
      <c r="J33">
        <f t="shared" si="7"/>
        <v>28</v>
      </c>
      <c r="K33">
        <f t="shared" si="3"/>
        <v>0</v>
      </c>
      <c r="M33">
        <v>228100</v>
      </c>
      <c r="N33">
        <f t="shared" si="4"/>
        <v>23</v>
      </c>
      <c r="P33">
        <f t="shared" si="8"/>
        <v>28</v>
      </c>
      <c r="Q33">
        <f t="shared" si="5"/>
        <v>4</v>
      </c>
    </row>
    <row r="34" spans="1:17" x14ac:dyDescent="0.3">
      <c r="A34">
        <v>14600</v>
      </c>
      <c r="B34">
        <f t="shared" si="0"/>
        <v>15</v>
      </c>
      <c r="D34">
        <f t="shared" si="6"/>
        <v>29</v>
      </c>
      <c r="E34">
        <f t="shared" si="1"/>
        <v>0</v>
      </c>
      <c r="G34">
        <v>459300</v>
      </c>
      <c r="H34">
        <f t="shared" si="2"/>
        <v>46</v>
      </c>
      <c r="J34">
        <f t="shared" si="7"/>
        <v>29</v>
      </c>
      <c r="K34">
        <f t="shared" si="3"/>
        <v>0</v>
      </c>
      <c r="M34">
        <v>230700</v>
      </c>
      <c r="N34">
        <f t="shared" si="4"/>
        <v>23</v>
      </c>
      <c r="P34">
        <f t="shared" si="8"/>
        <v>29</v>
      </c>
      <c r="Q34">
        <f t="shared" si="5"/>
        <v>1</v>
      </c>
    </row>
    <row r="35" spans="1:17" x14ac:dyDescent="0.3">
      <c r="A35">
        <v>13100</v>
      </c>
      <c r="B35">
        <f t="shared" si="0"/>
        <v>13</v>
      </c>
      <c r="D35">
        <f t="shared" si="6"/>
        <v>30</v>
      </c>
      <c r="E35">
        <f t="shared" si="1"/>
        <v>0</v>
      </c>
      <c r="G35">
        <v>426400</v>
      </c>
      <c r="H35">
        <f t="shared" si="2"/>
        <v>43</v>
      </c>
      <c r="J35">
        <f t="shared" si="7"/>
        <v>30</v>
      </c>
      <c r="K35">
        <f t="shared" si="3"/>
        <v>0</v>
      </c>
      <c r="M35">
        <v>236600</v>
      </c>
      <c r="N35">
        <f t="shared" si="4"/>
        <v>24</v>
      </c>
      <c r="P35">
        <f t="shared" si="8"/>
        <v>30</v>
      </c>
      <c r="Q35">
        <f t="shared" si="5"/>
        <v>0</v>
      </c>
    </row>
    <row r="36" spans="1:17" x14ac:dyDescent="0.3">
      <c r="A36">
        <v>13200</v>
      </c>
      <c r="B36">
        <f t="shared" si="0"/>
        <v>13</v>
      </c>
      <c r="D36">
        <f t="shared" si="6"/>
        <v>31</v>
      </c>
      <c r="E36">
        <f t="shared" si="1"/>
        <v>0</v>
      </c>
      <c r="G36">
        <v>419500</v>
      </c>
      <c r="H36">
        <f t="shared" si="2"/>
        <v>42</v>
      </c>
      <c r="J36">
        <f t="shared" si="7"/>
        <v>31</v>
      </c>
      <c r="K36">
        <f t="shared" si="3"/>
        <v>0</v>
      </c>
      <c r="M36">
        <v>231200</v>
      </c>
      <c r="N36">
        <f t="shared" si="4"/>
        <v>23</v>
      </c>
      <c r="P36">
        <f t="shared" si="8"/>
        <v>31</v>
      </c>
      <c r="Q36">
        <f t="shared" si="5"/>
        <v>4</v>
      </c>
    </row>
    <row r="37" spans="1:17" x14ac:dyDescent="0.3">
      <c r="A37">
        <v>12700</v>
      </c>
      <c r="B37">
        <f t="shared" si="0"/>
        <v>13</v>
      </c>
      <c r="D37">
        <f t="shared" si="6"/>
        <v>32</v>
      </c>
      <c r="E37">
        <f t="shared" si="1"/>
        <v>1</v>
      </c>
      <c r="G37">
        <v>441500</v>
      </c>
      <c r="H37">
        <f t="shared" si="2"/>
        <v>44</v>
      </c>
      <c r="J37">
        <f t="shared" si="7"/>
        <v>32</v>
      </c>
      <c r="K37">
        <f t="shared" si="3"/>
        <v>0</v>
      </c>
      <c r="M37">
        <v>223100</v>
      </c>
      <c r="N37">
        <f t="shared" si="4"/>
        <v>22</v>
      </c>
      <c r="P37">
        <f t="shared" si="8"/>
        <v>32</v>
      </c>
      <c r="Q37">
        <f t="shared" si="5"/>
        <v>2</v>
      </c>
    </row>
    <row r="38" spans="1:17" x14ac:dyDescent="0.3">
      <c r="A38">
        <v>13600</v>
      </c>
      <c r="B38">
        <f t="shared" si="0"/>
        <v>14</v>
      </c>
      <c r="D38">
        <f t="shared" si="6"/>
        <v>33</v>
      </c>
      <c r="E38">
        <f t="shared" si="1"/>
        <v>1</v>
      </c>
      <c r="G38">
        <v>438100</v>
      </c>
      <c r="H38">
        <f t="shared" si="2"/>
        <v>44</v>
      </c>
      <c r="J38">
        <f t="shared" si="7"/>
        <v>33</v>
      </c>
      <c r="K38">
        <f t="shared" si="3"/>
        <v>0</v>
      </c>
      <c r="M38">
        <v>221800</v>
      </c>
      <c r="N38">
        <f t="shared" si="4"/>
        <v>22</v>
      </c>
      <c r="P38">
        <f t="shared" si="8"/>
        <v>33</v>
      </c>
      <c r="Q38">
        <f t="shared" si="5"/>
        <v>0</v>
      </c>
    </row>
    <row r="39" spans="1:17" x14ac:dyDescent="0.3">
      <c r="A39">
        <v>13800</v>
      </c>
      <c r="B39">
        <f t="shared" si="0"/>
        <v>14</v>
      </c>
      <c r="D39">
        <f t="shared" si="6"/>
        <v>34</v>
      </c>
      <c r="E39">
        <f t="shared" si="1"/>
        <v>0</v>
      </c>
      <c r="G39">
        <v>523500</v>
      </c>
      <c r="H39">
        <f t="shared" si="2"/>
        <v>52</v>
      </c>
      <c r="J39">
        <f t="shared" si="7"/>
        <v>34</v>
      </c>
      <c r="K39">
        <f t="shared" si="3"/>
        <v>0</v>
      </c>
      <c r="M39">
        <v>282000</v>
      </c>
      <c r="N39">
        <f t="shared" si="4"/>
        <v>28</v>
      </c>
      <c r="P39">
        <f t="shared" si="8"/>
        <v>34</v>
      </c>
      <c r="Q39">
        <f t="shared" si="5"/>
        <v>1</v>
      </c>
    </row>
    <row r="40" spans="1:17" x14ac:dyDescent="0.3">
      <c r="A40">
        <v>15400</v>
      </c>
      <c r="B40">
        <f t="shared" si="0"/>
        <v>15</v>
      </c>
      <c r="D40">
        <f t="shared" si="6"/>
        <v>35</v>
      </c>
      <c r="E40">
        <f t="shared" si="1"/>
        <v>0</v>
      </c>
      <c r="G40">
        <v>409700</v>
      </c>
      <c r="H40">
        <f t="shared" si="2"/>
        <v>41</v>
      </c>
      <c r="J40">
        <f t="shared" si="7"/>
        <v>35</v>
      </c>
      <c r="K40">
        <f t="shared" si="3"/>
        <v>0</v>
      </c>
      <c r="M40">
        <v>275500</v>
      </c>
      <c r="N40">
        <f t="shared" si="4"/>
        <v>28</v>
      </c>
      <c r="P40">
        <f t="shared" si="8"/>
        <v>35</v>
      </c>
      <c r="Q40">
        <f t="shared" si="5"/>
        <v>0</v>
      </c>
    </row>
    <row r="41" spans="1:17" x14ac:dyDescent="0.3">
      <c r="A41">
        <v>13300</v>
      </c>
      <c r="B41">
        <f t="shared" si="0"/>
        <v>13</v>
      </c>
      <c r="D41">
        <f t="shared" si="6"/>
        <v>36</v>
      </c>
      <c r="E41">
        <f t="shared" si="1"/>
        <v>0</v>
      </c>
      <c r="G41">
        <v>402600</v>
      </c>
      <c r="H41">
        <f t="shared" si="2"/>
        <v>40</v>
      </c>
      <c r="J41">
        <f t="shared" si="7"/>
        <v>36</v>
      </c>
      <c r="K41">
        <f t="shared" si="3"/>
        <v>0</v>
      </c>
      <c r="M41">
        <v>229500</v>
      </c>
      <c r="N41">
        <f t="shared" si="4"/>
        <v>23</v>
      </c>
      <c r="P41">
        <f t="shared" si="8"/>
        <v>36</v>
      </c>
      <c r="Q41">
        <f t="shared" si="5"/>
        <v>0</v>
      </c>
    </row>
    <row r="42" spans="1:17" x14ac:dyDescent="0.3">
      <c r="A42">
        <v>14600</v>
      </c>
      <c r="B42">
        <f t="shared" si="0"/>
        <v>15</v>
      </c>
      <c r="D42">
        <f t="shared" si="6"/>
        <v>37</v>
      </c>
      <c r="E42">
        <f t="shared" si="1"/>
        <v>0</v>
      </c>
      <c r="G42">
        <v>398900</v>
      </c>
      <c r="H42">
        <f t="shared" si="2"/>
        <v>40</v>
      </c>
      <c r="J42">
        <f t="shared" si="7"/>
        <v>37</v>
      </c>
      <c r="K42">
        <f t="shared" si="3"/>
        <v>0</v>
      </c>
      <c r="M42">
        <v>225200</v>
      </c>
      <c r="N42">
        <f t="shared" si="4"/>
        <v>23</v>
      </c>
      <c r="P42">
        <f t="shared" si="8"/>
        <v>37</v>
      </c>
      <c r="Q42">
        <f t="shared" si="5"/>
        <v>0</v>
      </c>
    </row>
    <row r="43" spans="1:17" x14ac:dyDescent="0.3">
      <c r="A43">
        <v>14700</v>
      </c>
      <c r="B43">
        <f t="shared" si="0"/>
        <v>15</v>
      </c>
      <c r="D43">
        <f t="shared" si="6"/>
        <v>38</v>
      </c>
      <c r="E43">
        <f t="shared" si="1"/>
        <v>0</v>
      </c>
      <c r="G43">
        <v>506300</v>
      </c>
      <c r="H43">
        <f t="shared" si="2"/>
        <v>51</v>
      </c>
      <c r="J43">
        <f t="shared" si="7"/>
        <v>38</v>
      </c>
      <c r="K43">
        <f t="shared" si="3"/>
        <v>0</v>
      </c>
      <c r="M43">
        <v>235700</v>
      </c>
      <c r="N43">
        <f t="shared" si="4"/>
        <v>24</v>
      </c>
      <c r="P43">
        <f t="shared" si="8"/>
        <v>38</v>
      </c>
      <c r="Q43">
        <f t="shared" si="5"/>
        <v>0</v>
      </c>
    </row>
    <row r="44" spans="1:17" x14ac:dyDescent="0.3">
      <c r="A44">
        <v>13300</v>
      </c>
      <c r="B44">
        <f t="shared" si="0"/>
        <v>13</v>
      </c>
      <c r="D44">
        <f t="shared" si="6"/>
        <v>39</v>
      </c>
      <c r="E44">
        <f t="shared" si="1"/>
        <v>0</v>
      </c>
      <c r="G44">
        <v>389400</v>
      </c>
      <c r="H44">
        <f t="shared" si="2"/>
        <v>39</v>
      </c>
      <c r="J44">
        <f t="shared" si="7"/>
        <v>39</v>
      </c>
      <c r="K44">
        <f t="shared" si="3"/>
        <v>29</v>
      </c>
      <c r="M44">
        <v>217900</v>
      </c>
      <c r="N44">
        <f t="shared" si="4"/>
        <v>22</v>
      </c>
      <c r="P44">
        <f t="shared" si="8"/>
        <v>39</v>
      </c>
      <c r="Q44">
        <f t="shared" si="5"/>
        <v>0</v>
      </c>
    </row>
    <row r="45" spans="1:17" x14ac:dyDescent="0.3">
      <c r="A45">
        <v>15700</v>
      </c>
      <c r="B45">
        <f t="shared" si="0"/>
        <v>16</v>
      </c>
      <c r="D45">
        <f t="shared" si="6"/>
        <v>40</v>
      </c>
      <c r="E45">
        <f t="shared" si="1"/>
        <v>0</v>
      </c>
      <c r="G45">
        <v>386800</v>
      </c>
      <c r="H45">
        <f t="shared" si="2"/>
        <v>39</v>
      </c>
      <c r="J45">
        <f t="shared" si="7"/>
        <v>40</v>
      </c>
      <c r="K45">
        <f t="shared" si="3"/>
        <v>22</v>
      </c>
      <c r="M45">
        <v>238900</v>
      </c>
      <c r="N45">
        <f t="shared" si="4"/>
        <v>24</v>
      </c>
      <c r="P45">
        <f t="shared" si="8"/>
        <v>40</v>
      </c>
      <c r="Q45">
        <f t="shared" si="5"/>
        <v>0</v>
      </c>
    </row>
    <row r="46" spans="1:17" x14ac:dyDescent="0.3">
      <c r="A46">
        <v>13900</v>
      </c>
      <c r="B46">
        <f t="shared" si="0"/>
        <v>14</v>
      </c>
      <c r="D46">
        <f t="shared" si="6"/>
        <v>41</v>
      </c>
      <c r="E46">
        <f t="shared" si="1"/>
        <v>0</v>
      </c>
      <c r="G46">
        <v>436200</v>
      </c>
      <c r="H46">
        <f t="shared" si="2"/>
        <v>44</v>
      </c>
      <c r="J46">
        <f t="shared" si="7"/>
        <v>41</v>
      </c>
      <c r="K46">
        <f t="shared" si="3"/>
        <v>10</v>
      </c>
      <c r="M46">
        <v>222600</v>
      </c>
      <c r="N46">
        <f t="shared" si="4"/>
        <v>22</v>
      </c>
      <c r="P46">
        <f t="shared" si="8"/>
        <v>41</v>
      </c>
      <c r="Q46">
        <f t="shared" si="5"/>
        <v>0</v>
      </c>
    </row>
    <row r="47" spans="1:17" x14ac:dyDescent="0.3">
      <c r="A47">
        <v>24900</v>
      </c>
      <c r="B47">
        <f t="shared" si="0"/>
        <v>25</v>
      </c>
      <c r="D47">
        <f t="shared" si="6"/>
        <v>42</v>
      </c>
      <c r="E47">
        <f t="shared" si="1"/>
        <v>0</v>
      </c>
      <c r="G47">
        <v>590800</v>
      </c>
      <c r="H47">
        <f t="shared" si="2"/>
        <v>59</v>
      </c>
      <c r="J47">
        <f t="shared" si="7"/>
        <v>42</v>
      </c>
      <c r="K47">
        <f t="shared" si="3"/>
        <v>5</v>
      </c>
      <c r="M47">
        <v>233700</v>
      </c>
      <c r="N47">
        <f t="shared" si="4"/>
        <v>23</v>
      </c>
      <c r="P47">
        <f t="shared" si="8"/>
        <v>42</v>
      </c>
      <c r="Q47">
        <f t="shared" si="5"/>
        <v>0</v>
      </c>
    </row>
    <row r="48" spans="1:17" x14ac:dyDescent="0.3">
      <c r="A48">
        <v>18100</v>
      </c>
      <c r="B48">
        <f t="shared" si="0"/>
        <v>18</v>
      </c>
      <c r="D48">
        <f t="shared" si="6"/>
        <v>43</v>
      </c>
      <c r="E48">
        <f t="shared" si="1"/>
        <v>0</v>
      </c>
      <c r="G48">
        <v>557600</v>
      </c>
      <c r="H48">
        <f t="shared" si="2"/>
        <v>56</v>
      </c>
      <c r="J48">
        <f t="shared" si="7"/>
        <v>43</v>
      </c>
      <c r="K48">
        <f t="shared" si="3"/>
        <v>2</v>
      </c>
      <c r="M48">
        <v>226500</v>
      </c>
      <c r="N48">
        <f t="shared" si="4"/>
        <v>23</v>
      </c>
      <c r="P48">
        <f t="shared" si="8"/>
        <v>43</v>
      </c>
      <c r="Q48">
        <f t="shared" si="5"/>
        <v>0</v>
      </c>
    </row>
    <row r="49" spans="1:17" x14ac:dyDescent="0.3">
      <c r="A49">
        <v>15900</v>
      </c>
      <c r="B49">
        <f t="shared" si="0"/>
        <v>16</v>
      </c>
      <c r="D49">
        <f t="shared" si="6"/>
        <v>44</v>
      </c>
      <c r="E49">
        <f t="shared" si="1"/>
        <v>0</v>
      </c>
      <c r="G49">
        <v>470800</v>
      </c>
      <c r="H49">
        <f t="shared" si="2"/>
        <v>47</v>
      </c>
      <c r="J49">
        <f t="shared" si="7"/>
        <v>44</v>
      </c>
      <c r="K49">
        <f t="shared" si="3"/>
        <v>10</v>
      </c>
      <c r="M49">
        <v>231000</v>
      </c>
      <c r="N49">
        <f t="shared" si="4"/>
        <v>23</v>
      </c>
      <c r="P49">
        <f t="shared" si="8"/>
        <v>44</v>
      </c>
      <c r="Q49">
        <f t="shared" si="5"/>
        <v>0</v>
      </c>
    </row>
    <row r="50" spans="1:17" x14ac:dyDescent="0.3">
      <c r="A50">
        <v>28400</v>
      </c>
      <c r="B50">
        <f t="shared" si="0"/>
        <v>28</v>
      </c>
      <c r="D50">
        <f t="shared" si="6"/>
        <v>45</v>
      </c>
      <c r="E50">
        <f t="shared" si="1"/>
        <v>0</v>
      </c>
      <c r="G50">
        <v>435900</v>
      </c>
      <c r="H50">
        <f t="shared" si="2"/>
        <v>44</v>
      </c>
      <c r="J50">
        <f t="shared" si="7"/>
        <v>45</v>
      </c>
      <c r="K50">
        <f t="shared" si="3"/>
        <v>3</v>
      </c>
      <c r="M50">
        <v>215100</v>
      </c>
      <c r="N50">
        <f t="shared" si="4"/>
        <v>22</v>
      </c>
      <c r="P50">
        <f t="shared" si="8"/>
        <v>45</v>
      </c>
      <c r="Q50">
        <f t="shared" si="5"/>
        <v>0</v>
      </c>
    </row>
    <row r="51" spans="1:17" x14ac:dyDescent="0.3">
      <c r="A51">
        <v>15700</v>
      </c>
      <c r="B51">
        <f t="shared" si="0"/>
        <v>16</v>
      </c>
      <c r="D51">
        <f t="shared" si="6"/>
        <v>46</v>
      </c>
      <c r="E51">
        <f t="shared" si="1"/>
        <v>0</v>
      </c>
      <c r="G51">
        <v>435800</v>
      </c>
      <c r="H51">
        <f t="shared" si="2"/>
        <v>44</v>
      </c>
      <c r="J51">
        <f t="shared" si="7"/>
        <v>46</v>
      </c>
      <c r="K51">
        <f t="shared" si="3"/>
        <v>2</v>
      </c>
      <c r="M51">
        <v>227500</v>
      </c>
      <c r="N51">
        <f t="shared" si="4"/>
        <v>23</v>
      </c>
      <c r="P51">
        <f t="shared" si="8"/>
        <v>46</v>
      </c>
      <c r="Q51">
        <f t="shared" si="5"/>
        <v>0</v>
      </c>
    </row>
    <row r="52" spans="1:17" x14ac:dyDescent="0.3">
      <c r="A52">
        <v>20500</v>
      </c>
      <c r="B52">
        <f t="shared" si="0"/>
        <v>21</v>
      </c>
      <c r="D52">
        <f t="shared" si="6"/>
        <v>47</v>
      </c>
      <c r="E52">
        <f t="shared" si="1"/>
        <v>0</v>
      </c>
      <c r="G52">
        <v>442000</v>
      </c>
      <c r="H52">
        <f t="shared" si="2"/>
        <v>44</v>
      </c>
      <c r="J52">
        <f t="shared" si="7"/>
        <v>47</v>
      </c>
      <c r="K52">
        <f t="shared" si="3"/>
        <v>1</v>
      </c>
      <c r="M52">
        <v>213100</v>
      </c>
      <c r="N52">
        <f t="shared" si="4"/>
        <v>21</v>
      </c>
      <c r="P52">
        <f t="shared" si="8"/>
        <v>47</v>
      </c>
      <c r="Q52">
        <f t="shared" si="5"/>
        <v>0</v>
      </c>
    </row>
    <row r="53" spans="1:17" x14ac:dyDescent="0.3">
      <c r="A53">
        <v>20600</v>
      </c>
      <c r="B53">
        <f t="shared" si="0"/>
        <v>21</v>
      </c>
      <c r="D53">
        <f t="shared" si="6"/>
        <v>48</v>
      </c>
      <c r="E53">
        <f t="shared" si="1"/>
        <v>0</v>
      </c>
      <c r="G53">
        <v>394200</v>
      </c>
      <c r="H53">
        <f t="shared" si="2"/>
        <v>39</v>
      </c>
      <c r="J53">
        <f t="shared" si="7"/>
        <v>48</v>
      </c>
      <c r="K53">
        <f t="shared" si="3"/>
        <v>0</v>
      </c>
      <c r="M53">
        <v>219700</v>
      </c>
      <c r="N53">
        <f t="shared" si="4"/>
        <v>22</v>
      </c>
      <c r="P53">
        <f t="shared" si="8"/>
        <v>48</v>
      </c>
      <c r="Q53">
        <f t="shared" si="5"/>
        <v>0</v>
      </c>
    </row>
    <row r="54" spans="1:17" x14ac:dyDescent="0.3">
      <c r="A54">
        <v>14300</v>
      </c>
      <c r="B54">
        <f t="shared" si="0"/>
        <v>14</v>
      </c>
      <c r="D54">
        <f t="shared" si="6"/>
        <v>49</v>
      </c>
      <c r="E54">
        <f t="shared" si="1"/>
        <v>0</v>
      </c>
      <c r="G54">
        <v>390100</v>
      </c>
      <c r="H54">
        <f t="shared" si="2"/>
        <v>39</v>
      </c>
      <c r="J54">
        <f t="shared" si="7"/>
        <v>49</v>
      </c>
      <c r="K54">
        <f t="shared" si="3"/>
        <v>0</v>
      </c>
      <c r="M54">
        <v>222600</v>
      </c>
      <c r="N54">
        <f t="shared" si="4"/>
        <v>22</v>
      </c>
      <c r="P54">
        <f t="shared" si="8"/>
        <v>49</v>
      </c>
      <c r="Q54">
        <f t="shared" si="5"/>
        <v>0</v>
      </c>
    </row>
    <row r="55" spans="1:17" x14ac:dyDescent="0.3">
      <c r="A55">
        <v>15200</v>
      </c>
      <c r="B55">
        <f t="shared" si="0"/>
        <v>15</v>
      </c>
      <c r="D55">
        <f t="shared" si="6"/>
        <v>50</v>
      </c>
      <c r="E55">
        <f t="shared" si="1"/>
        <v>0</v>
      </c>
      <c r="G55">
        <v>391100</v>
      </c>
      <c r="H55">
        <f t="shared" si="2"/>
        <v>39</v>
      </c>
      <c r="J55">
        <f t="shared" si="7"/>
        <v>50</v>
      </c>
      <c r="K55">
        <f t="shared" si="3"/>
        <v>0</v>
      </c>
      <c r="M55">
        <v>219400</v>
      </c>
      <c r="N55">
        <f t="shared" si="4"/>
        <v>22</v>
      </c>
      <c r="P55">
        <f t="shared" si="8"/>
        <v>50</v>
      </c>
      <c r="Q55">
        <f t="shared" si="5"/>
        <v>0</v>
      </c>
    </row>
    <row r="56" spans="1:17" x14ac:dyDescent="0.3">
      <c r="A56">
        <v>13900</v>
      </c>
      <c r="B56">
        <f t="shared" si="0"/>
        <v>14</v>
      </c>
      <c r="D56">
        <f t="shared" si="6"/>
        <v>51</v>
      </c>
      <c r="E56">
        <f t="shared" si="1"/>
        <v>0</v>
      </c>
      <c r="G56">
        <v>388000</v>
      </c>
      <c r="H56">
        <f t="shared" si="2"/>
        <v>39</v>
      </c>
      <c r="J56">
        <f t="shared" si="7"/>
        <v>51</v>
      </c>
      <c r="K56">
        <f t="shared" si="3"/>
        <v>2</v>
      </c>
      <c r="M56">
        <v>228500</v>
      </c>
      <c r="N56">
        <f t="shared" si="4"/>
        <v>23</v>
      </c>
      <c r="P56">
        <f t="shared" si="8"/>
        <v>51</v>
      </c>
      <c r="Q56">
        <f t="shared" si="5"/>
        <v>0</v>
      </c>
    </row>
    <row r="57" spans="1:17" x14ac:dyDescent="0.3">
      <c r="A57">
        <v>14200</v>
      </c>
      <c r="B57">
        <f t="shared" si="0"/>
        <v>14</v>
      </c>
      <c r="D57">
        <f t="shared" si="6"/>
        <v>52</v>
      </c>
      <c r="E57">
        <f t="shared" si="1"/>
        <v>0</v>
      </c>
      <c r="G57">
        <v>404000</v>
      </c>
      <c r="H57">
        <f t="shared" si="2"/>
        <v>40</v>
      </c>
      <c r="J57">
        <f t="shared" si="7"/>
        <v>52</v>
      </c>
      <c r="K57">
        <f t="shared" si="3"/>
        <v>1</v>
      </c>
      <c r="M57">
        <v>232400</v>
      </c>
      <c r="N57">
        <f t="shared" si="4"/>
        <v>23</v>
      </c>
      <c r="P57">
        <f t="shared" si="8"/>
        <v>52</v>
      </c>
      <c r="Q57">
        <f t="shared" si="5"/>
        <v>0</v>
      </c>
    </row>
    <row r="58" spans="1:17" x14ac:dyDescent="0.3">
      <c r="A58">
        <v>13800</v>
      </c>
      <c r="B58">
        <f t="shared" si="0"/>
        <v>14</v>
      </c>
      <c r="D58">
        <f t="shared" si="6"/>
        <v>53</v>
      </c>
      <c r="E58">
        <f t="shared" si="1"/>
        <v>0</v>
      </c>
      <c r="G58">
        <v>403200</v>
      </c>
      <c r="H58">
        <f t="shared" si="2"/>
        <v>40</v>
      </c>
      <c r="J58">
        <f t="shared" si="7"/>
        <v>53</v>
      </c>
      <c r="K58">
        <f t="shared" si="3"/>
        <v>1</v>
      </c>
      <c r="M58">
        <v>223400</v>
      </c>
      <c r="N58">
        <f t="shared" si="4"/>
        <v>22</v>
      </c>
      <c r="P58">
        <f t="shared" si="8"/>
        <v>53</v>
      </c>
      <c r="Q58">
        <f t="shared" si="5"/>
        <v>0</v>
      </c>
    </row>
    <row r="59" spans="1:17" x14ac:dyDescent="0.3">
      <c r="A59">
        <v>15500</v>
      </c>
      <c r="B59">
        <f t="shared" si="0"/>
        <v>16</v>
      </c>
      <c r="D59">
        <f t="shared" si="6"/>
        <v>54</v>
      </c>
      <c r="E59">
        <f t="shared" si="1"/>
        <v>0</v>
      </c>
      <c r="G59">
        <v>424600</v>
      </c>
      <c r="H59">
        <f t="shared" si="2"/>
        <v>42</v>
      </c>
      <c r="J59">
        <f t="shared" si="7"/>
        <v>54</v>
      </c>
      <c r="K59">
        <f t="shared" si="3"/>
        <v>0</v>
      </c>
      <c r="M59">
        <v>232500</v>
      </c>
      <c r="N59">
        <f t="shared" si="4"/>
        <v>23</v>
      </c>
      <c r="P59">
        <f t="shared" si="8"/>
        <v>54</v>
      </c>
      <c r="Q59">
        <f t="shared" si="5"/>
        <v>0</v>
      </c>
    </row>
    <row r="60" spans="1:17" x14ac:dyDescent="0.3">
      <c r="A60">
        <v>14900</v>
      </c>
      <c r="B60">
        <f t="shared" si="0"/>
        <v>15</v>
      </c>
      <c r="D60">
        <f t="shared" si="6"/>
        <v>55</v>
      </c>
      <c r="E60">
        <f t="shared" si="1"/>
        <v>0</v>
      </c>
      <c r="G60">
        <v>391300</v>
      </c>
      <c r="H60">
        <f t="shared" si="2"/>
        <v>39</v>
      </c>
      <c r="J60">
        <f t="shared" si="7"/>
        <v>55</v>
      </c>
      <c r="K60">
        <f t="shared" si="3"/>
        <v>0</v>
      </c>
      <c r="M60">
        <v>228900</v>
      </c>
      <c r="N60">
        <f t="shared" si="4"/>
        <v>23</v>
      </c>
      <c r="P60">
        <f t="shared" si="8"/>
        <v>55</v>
      </c>
      <c r="Q60">
        <f t="shared" si="5"/>
        <v>0</v>
      </c>
    </row>
    <row r="61" spans="1:17" x14ac:dyDescent="0.3">
      <c r="A61">
        <v>13100</v>
      </c>
      <c r="B61">
        <f t="shared" si="0"/>
        <v>13</v>
      </c>
      <c r="D61">
        <f t="shared" si="6"/>
        <v>56</v>
      </c>
      <c r="E61">
        <f t="shared" si="1"/>
        <v>0</v>
      </c>
      <c r="G61">
        <v>441400</v>
      </c>
      <c r="H61">
        <f t="shared" si="2"/>
        <v>44</v>
      </c>
      <c r="J61">
        <f t="shared" si="7"/>
        <v>56</v>
      </c>
      <c r="K61">
        <f t="shared" si="3"/>
        <v>1</v>
      </c>
      <c r="M61">
        <v>219100</v>
      </c>
      <c r="N61">
        <f t="shared" si="4"/>
        <v>22</v>
      </c>
      <c r="P61">
        <f t="shared" si="8"/>
        <v>56</v>
      </c>
      <c r="Q61">
        <f t="shared" si="5"/>
        <v>0</v>
      </c>
    </row>
    <row r="62" spans="1:17" x14ac:dyDescent="0.3">
      <c r="A62">
        <v>14600</v>
      </c>
      <c r="B62">
        <f t="shared" si="0"/>
        <v>15</v>
      </c>
      <c r="D62">
        <f t="shared" si="6"/>
        <v>57</v>
      </c>
      <c r="E62">
        <f t="shared" si="1"/>
        <v>1</v>
      </c>
      <c r="G62">
        <v>400100</v>
      </c>
      <c r="H62">
        <f t="shared" si="2"/>
        <v>40</v>
      </c>
      <c r="J62">
        <f t="shared" si="7"/>
        <v>57</v>
      </c>
      <c r="K62">
        <f t="shared" si="3"/>
        <v>0</v>
      </c>
      <c r="M62">
        <v>223500</v>
      </c>
      <c r="N62">
        <f t="shared" si="4"/>
        <v>22</v>
      </c>
      <c r="P62">
        <f t="shared" si="8"/>
        <v>57</v>
      </c>
      <c r="Q62">
        <f t="shared" si="5"/>
        <v>0</v>
      </c>
    </row>
    <row r="63" spans="1:17" x14ac:dyDescent="0.3">
      <c r="A63">
        <v>14600</v>
      </c>
      <c r="B63">
        <f t="shared" si="0"/>
        <v>15</v>
      </c>
      <c r="D63">
        <f t="shared" si="6"/>
        <v>58</v>
      </c>
      <c r="E63">
        <f t="shared" si="1"/>
        <v>0</v>
      </c>
      <c r="G63">
        <v>403400</v>
      </c>
      <c r="H63">
        <f t="shared" si="2"/>
        <v>40</v>
      </c>
      <c r="J63">
        <f t="shared" si="7"/>
        <v>58</v>
      </c>
      <c r="K63">
        <f t="shared" si="3"/>
        <v>2</v>
      </c>
      <c r="M63">
        <v>211400</v>
      </c>
      <c r="N63">
        <f t="shared" si="4"/>
        <v>21</v>
      </c>
      <c r="P63">
        <f t="shared" si="8"/>
        <v>58</v>
      </c>
      <c r="Q63">
        <f t="shared" si="5"/>
        <v>0</v>
      </c>
    </row>
    <row r="64" spans="1:17" x14ac:dyDescent="0.3">
      <c r="A64">
        <v>15300</v>
      </c>
      <c r="B64">
        <f t="shared" si="0"/>
        <v>15</v>
      </c>
      <c r="D64">
        <f t="shared" si="6"/>
        <v>59</v>
      </c>
      <c r="E64">
        <f t="shared" si="1"/>
        <v>0</v>
      </c>
      <c r="G64">
        <v>391300</v>
      </c>
      <c r="H64">
        <f t="shared" si="2"/>
        <v>39</v>
      </c>
      <c r="J64">
        <f t="shared" si="7"/>
        <v>59</v>
      </c>
      <c r="K64">
        <f t="shared" si="3"/>
        <v>1</v>
      </c>
      <c r="M64">
        <v>228300</v>
      </c>
      <c r="N64">
        <f t="shared" si="4"/>
        <v>23</v>
      </c>
      <c r="P64">
        <f t="shared" si="8"/>
        <v>59</v>
      </c>
      <c r="Q64">
        <f t="shared" si="5"/>
        <v>0</v>
      </c>
    </row>
    <row r="65" spans="1:17" x14ac:dyDescent="0.3">
      <c r="A65">
        <v>13800</v>
      </c>
      <c r="B65">
        <f t="shared" si="0"/>
        <v>14</v>
      </c>
      <c r="D65">
        <f t="shared" si="6"/>
        <v>60</v>
      </c>
      <c r="E65">
        <f t="shared" si="1"/>
        <v>0</v>
      </c>
      <c r="G65">
        <v>387100</v>
      </c>
      <c r="H65">
        <f t="shared" si="2"/>
        <v>39</v>
      </c>
      <c r="J65">
        <f t="shared" si="7"/>
        <v>60</v>
      </c>
      <c r="K65">
        <f t="shared" si="3"/>
        <v>0</v>
      </c>
      <c r="M65">
        <v>235900</v>
      </c>
      <c r="N65">
        <f t="shared" si="4"/>
        <v>24</v>
      </c>
      <c r="P65">
        <f t="shared" si="8"/>
        <v>60</v>
      </c>
      <c r="Q65">
        <f t="shared" si="5"/>
        <v>0</v>
      </c>
    </row>
    <row r="66" spans="1:17" x14ac:dyDescent="0.3">
      <c r="A66">
        <v>15600</v>
      </c>
      <c r="B66">
        <f t="shared" si="0"/>
        <v>16</v>
      </c>
      <c r="D66">
        <f t="shared" si="6"/>
        <v>61</v>
      </c>
      <c r="E66">
        <f t="shared" si="1"/>
        <v>0</v>
      </c>
      <c r="G66">
        <v>386200</v>
      </c>
      <c r="H66">
        <f t="shared" si="2"/>
        <v>39</v>
      </c>
      <c r="J66">
        <f t="shared" si="7"/>
        <v>61</v>
      </c>
      <c r="K66">
        <f t="shared" si="3"/>
        <v>0</v>
      </c>
      <c r="M66">
        <v>215700</v>
      </c>
      <c r="N66">
        <f t="shared" si="4"/>
        <v>22</v>
      </c>
      <c r="P66">
        <f t="shared" si="8"/>
        <v>61</v>
      </c>
      <c r="Q66">
        <f t="shared" si="5"/>
        <v>0</v>
      </c>
    </row>
    <row r="67" spans="1:17" x14ac:dyDescent="0.3">
      <c r="A67">
        <v>14600</v>
      </c>
      <c r="B67">
        <f t="shared" si="0"/>
        <v>15</v>
      </c>
      <c r="D67">
        <f t="shared" si="6"/>
        <v>62</v>
      </c>
      <c r="E67">
        <f t="shared" si="1"/>
        <v>0</v>
      </c>
      <c r="G67">
        <v>397500</v>
      </c>
      <c r="H67">
        <f t="shared" si="2"/>
        <v>40</v>
      </c>
      <c r="J67">
        <f t="shared" si="7"/>
        <v>62</v>
      </c>
      <c r="K67">
        <f t="shared" si="3"/>
        <v>0</v>
      </c>
      <c r="M67">
        <v>228600</v>
      </c>
      <c r="N67">
        <f t="shared" si="4"/>
        <v>23</v>
      </c>
      <c r="P67">
        <f t="shared" si="8"/>
        <v>62</v>
      </c>
      <c r="Q67">
        <f t="shared" si="5"/>
        <v>0</v>
      </c>
    </row>
    <row r="68" spans="1:17" x14ac:dyDescent="0.3">
      <c r="A68">
        <v>14900</v>
      </c>
      <c r="B68">
        <f t="shared" si="0"/>
        <v>15</v>
      </c>
      <c r="D68">
        <f t="shared" si="6"/>
        <v>63</v>
      </c>
      <c r="E68">
        <f t="shared" si="1"/>
        <v>0</v>
      </c>
      <c r="G68">
        <v>389600</v>
      </c>
      <c r="H68">
        <f t="shared" si="2"/>
        <v>39</v>
      </c>
      <c r="J68">
        <f t="shared" si="7"/>
        <v>63</v>
      </c>
      <c r="K68">
        <f t="shared" si="3"/>
        <v>0</v>
      </c>
      <c r="M68">
        <v>229900</v>
      </c>
      <c r="N68">
        <f t="shared" si="4"/>
        <v>23</v>
      </c>
      <c r="P68">
        <f t="shared" si="8"/>
        <v>63</v>
      </c>
      <c r="Q68">
        <f t="shared" si="5"/>
        <v>0</v>
      </c>
    </row>
    <row r="69" spans="1:17" x14ac:dyDescent="0.3">
      <c r="A69">
        <v>15000</v>
      </c>
      <c r="B69">
        <f t="shared" si="0"/>
        <v>15</v>
      </c>
      <c r="D69">
        <f t="shared" si="6"/>
        <v>64</v>
      </c>
      <c r="E69">
        <f t="shared" si="1"/>
        <v>1</v>
      </c>
      <c r="G69">
        <v>398200</v>
      </c>
      <c r="H69">
        <f t="shared" si="2"/>
        <v>40</v>
      </c>
      <c r="J69">
        <f t="shared" si="7"/>
        <v>64</v>
      </c>
      <c r="K69">
        <f t="shared" si="3"/>
        <v>0</v>
      </c>
      <c r="M69">
        <v>228100</v>
      </c>
      <c r="N69">
        <f t="shared" si="4"/>
        <v>23</v>
      </c>
      <c r="P69">
        <f t="shared" si="8"/>
        <v>64</v>
      </c>
      <c r="Q69">
        <f t="shared" si="5"/>
        <v>0</v>
      </c>
    </row>
    <row r="70" spans="1:17" x14ac:dyDescent="0.3">
      <c r="A70">
        <v>13300</v>
      </c>
      <c r="B70">
        <f t="shared" si="0"/>
        <v>13</v>
      </c>
      <c r="D70">
        <f t="shared" si="6"/>
        <v>65</v>
      </c>
      <c r="E70">
        <f t="shared" si="1"/>
        <v>0</v>
      </c>
      <c r="G70">
        <v>400500</v>
      </c>
      <c r="H70">
        <f t="shared" si="2"/>
        <v>40</v>
      </c>
      <c r="J70">
        <f t="shared" si="7"/>
        <v>65</v>
      </c>
      <c r="K70">
        <f t="shared" si="3"/>
        <v>0</v>
      </c>
      <c r="M70">
        <v>229700</v>
      </c>
      <c r="N70">
        <f t="shared" si="4"/>
        <v>23</v>
      </c>
      <c r="P70">
        <f t="shared" si="8"/>
        <v>65</v>
      </c>
      <c r="Q70">
        <f t="shared" si="5"/>
        <v>0</v>
      </c>
    </row>
    <row r="71" spans="1:17" x14ac:dyDescent="0.3">
      <c r="A71">
        <v>14700</v>
      </c>
      <c r="B71">
        <f t="shared" ref="B71:B105" si="9">ROUND(A71/$B$2, 0)</f>
        <v>15</v>
      </c>
      <c r="D71">
        <f t="shared" si="6"/>
        <v>66</v>
      </c>
      <c r="E71">
        <f t="shared" ref="E71:E134" si="10">COUNTIF($B$6:$B$1000006,D71)</f>
        <v>0</v>
      </c>
      <c r="G71">
        <v>406600</v>
      </c>
      <c r="H71">
        <f t="shared" ref="H71:H105" si="11">ROUND(G71/$H$2, 0)</f>
        <v>41</v>
      </c>
      <c r="J71">
        <f t="shared" si="7"/>
        <v>66</v>
      </c>
      <c r="K71">
        <f t="shared" ref="K71:K134" si="12">COUNTIF($H$6:$H$1000006,J71)</f>
        <v>0</v>
      </c>
      <c r="M71">
        <v>221500</v>
      </c>
      <c r="N71">
        <f t="shared" ref="N71:N105" si="13">ROUND(M71/$N$2, 0)</f>
        <v>22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14000</v>
      </c>
      <c r="B72">
        <f t="shared" si="9"/>
        <v>14</v>
      </c>
      <c r="D72">
        <f t="shared" ref="D72:D135" si="15">D71+1</f>
        <v>67</v>
      </c>
      <c r="E72">
        <f t="shared" si="10"/>
        <v>0</v>
      </c>
      <c r="G72">
        <v>391300</v>
      </c>
      <c r="H72">
        <f t="shared" si="11"/>
        <v>39</v>
      </c>
      <c r="J72">
        <f t="shared" ref="J72:J135" si="16">J71+1</f>
        <v>67</v>
      </c>
      <c r="K72">
        <f t="shared" si="12"/>
        <v>0</v>
      </c>
      <c r="M72">
        <v>231900</v>
      </c>
      <c r="N72">
        <f t="shared" si="13"/>
        <v>23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14700</v>
      </c>
      <c r="B73">
        <f t="shared" si="9"/>
        <v>15</v>
      </c>
      <c r="D73">
        <f t="shared" si="15"/>
        <v>68</v>
      </c>
      <c r="E73">
        <f t="shared" si="10"/>
        <v>0</v>
      </c>
      <c r="G73">
        <v>386800</v>
      </c>
      <c r="H73">
        <f t="shared" si="11"/>
        <v>39</v>
      </c>
      <c r="J73">
        <f t="shared" si="16"/>
        <v>68</v>
      </c>
      <c r="K73">
        <f t="shared" si="12"/>
        <v>1</v>
      </c>
      <c r="M73">
        <v>227000</v>
      </c>
      <c r="N73">
        <f t="shared" si="13"/>
        <v>23</v>
      </c>
      <c r="P73">
        <f t="shared" si="17"/>
        <v>68</v>
      </c>
      <c r="Q73">
        <f t="shared" si="14"/>
        <v>0</v>
      </c>
    </row>
    <row r="74" spans="1:17" x14ac:dyDescent="0.3">
      <c r="A74">
        <v>13400</v>
      </c>
      <c r="B74">
        <f t="shared" si="9"/>
        <v>13</v>
      </c>
      <c r="D74">
        <f t="shared" si="15"/>
        <v>69</v>
      </c>
      <c r="E74">
        <f t="shared" si="10"/>
        <v>0</v>
      </c>
      <c r="G74">
        <v>389800</v>
      </c>
      <c r="H74">
        <f t="shared" si="11"/>
        <v>39</v>
      </c>
      <c r="J74">
        <f t="shared" si="16"/>
        <v>69</v>
      </c>
      <c r="K74">
        <f t="shared" si="12"/>
        <v>0</v>
      </c>
      <c r="M74">
        <v>230900</v>
      </c>
      <c r="N74">
        <f t="shared" si="13"/>
        <v>23</v>
      </c>
      <c r="P74">
        <f t="shared" si="17"/>
        <v>69</v>
      </c>
      <c r="Q74">
        <f t="shared" si="14"/>
        <v>0</v>
      </c>
    </row>
    <row r="75" spans="1:17" x14ac:dyDescent="0.3">
      <c r="A75">
        <v>15900</v>
      </c>
      <c r="B75">
        <f t="shared" si="9"/>
        <v>16</v>
      </c>
      <c r="D75">
        <f t="shared" si="15"/>
        <v>70</v>
      </c>
      <c r="E75">
        <f t="shared" si="10"/>
        <v>0</v>
      </c>
      <c r="G75">
        <v>387900</v>
      </c>
      <c r="H75">
        <f t="shared" si="11"/>
        <v>39</v>
      </c>
      <c r="J75">
        <f t="shared" si="16"/>
        <v>70</v>
      </c>
      <c r="K75">
        <f t="shared" si="12"/>
        <v>0</v>
      </c>
      <c r="M75">
        <v>245100</v>
      </c>
      <c r="N75">
        <f t="shared" si="13"/>
        <v>25</v>
      </c>
      <c r="P75">
        <f t="shared" si="17"/>
        <v>70</v>
      </c>
      <c r="Q75">
        <f t="shared" si="14"/>
        <v>0</v>
      </c>
    </row>
    <row r="76" spans="1:17" x14ac:dyDescent="0.3">
      <c r="A76">
        <v>13500</v>
      </c>
      <c r="B76">
        <f t="shared" si="9"/>
        <v>14</v>
      </c>
      <c r="D76">
        <f t="shared" si="15"/>
        <v>71</v>
      </c>
      <c r="E76">
        <f t="shared" si="10"/>
        <v>0</v>
      </c>
      <c r="G76">
        <v>386600</v>
      </c>
      <c r="H76">
        <f t="shared" si="11"/>
        <v>39</v>
      </c>
      <c r="J76">
        <f t="shared" si="16"/>
        <v>71</v>
      </c>
      <c r="K76">
        <f t="shared" si="12"/>
        <v>0</v>
      </c>
      <c r="M76">
        <v>220500</v>
      </c>
      <c r="N76">
        <f t="shared" si="13"/>
        <v>22</v>
      </c>
      <c r="P76">
        <f t="shared" si="17"/>
        <v>71</v>
      </c>
      <c r="Q76">
        <f t="shared" si="14"/>
        <v>0</v>
      </c>
    </row>
    <row r="77" spans="1:17" x14ac:dyDescent="0.3">
      <c r="A77">
        <v>14700</v>
      </c>
      <c r="B77">
        <f t="shared" si="9"/>
        <v>15</v>
      </c>
      <c r="D77">
        <f t="shared" si="15"/>
        <v>72</v>
      </c>
      <c r="E77">
        <f t="shared" si="10"/>
        <v>0</v>
      </c>
      <c r="G77">
        <v>400600</v>
      </c>
      <c r="H77">
        <f t="shared" si="11"/>
        <v>40</v>
      </c>
      <c r="J77">
        <f t="shared" si="16"/>
        <v>72</v>
      </c>
      <c r="K77">
        <f t="shared" si="12"/>
        <v>0</v>
      </c>
      <c r="M77">
        <v>214200</v>
      </c>
      <c r="N77">
        <f t="shared" si="13"/>
        <v>21</v>
      </c>
      <c r="P77">
        <f t="shared" si="17"/>
        <v>72</v>
      </c>
      <c r="Q77">
        <f t="shared" si="14"/>
        <v>0</v>
      </c>
    </row>
    <row r="78" spans="1:17" x14ac:dyDescent="0.3">
      <c r="A78">
        <v>13800</v>
      </c>
      <c r="B78">
        <f t="shared" si="9"/>
        <v>14</v>
      </c>
      <c r="D78">
        <f t="shared" si="15"/>
        <v>73</v>
      </c>
      <c r="E78">
        <f t="shared" si="10"/>
        <v>0</v>
      </c>
      <c r="G78">
        <v>683500</v>
      </c>
      <c r="H78">
        <f t="shared" si="11"/>
        <v>68</v>
      </c>
      <c r="J78">
        <f t="shared" si="16"/>
        <v>73</v>
      </c>
      <c r="K78">
        <f t="shared" si="12"/>
        <v>0</v>
      </c>
      <c r="M78">
        <v>220200</v>
      </c>
      <c r="N78">
        <f t="shared" si="13"/>
        <v>22</v>
      </c>
      <c r="P78">
        <f t="shared" si="17"/>
        <v>73</v>
      </c>
      <c r="Q78">
        <f t="shared" si="14"/>
        <v>0</v>
      </c>
    </row>
    <row r="79" spans="1:17" x14ac:dyDescent="0.3">
      <c r="A79">
        <v>15000</v>
      </c>
      <c r="B79">
        <f t="shared" si="9"/>
        <v>15</v>
      </c>
      <c r="D79">
        <f t="shared" si="15"/>
        <v>74</v>
      </c>
      <c r="E79">
        <f t="shared" si="10"/>
        <v>0</v>
      </c>
      <c r="G79">
        <v>407700</v>
      </c>
      <c r="H79">
        <f t="shared" si="11"/>
        <v>41</v>
      </c>
      <c r="J79">
        <f t="shared" si="16"/>
        <v>74</v>
      </c>
      <c r="K79">
        <f t="shared" si="12"/>
        <v>0</v>
      </c>
      <c r="M79">
        <v>210000</v>
      </c>
      <c r="N79">
        <f t="shared" si="13"/>
        <v>21</v>
      </c>
      <c r="P79">
        <f t="shared" si="17"/>
        <v>74</v>
      </c>
      <c r="Q79">
        <f t="shared" si="14"/>
        <v>0</v>
      </c>
    </row>
    <row r="80" spans="1:17" x14ac:dyDescent="0.3">
      <c r="A80">
        <v>14300</v>
      </c>
      <c r="B80">
        <f t="shared" si="9"/>
        <v>14</v>
      </c>
      <c r="D80">
        <f t="shared" si="15"/>
        <v>75</v>
      </c>
      <c r="E80">
        <f t="shared" si="10"/>
        <v>0</v>
      </c>
      <c r="G80">
        <v>387400</v>
      </c>
      <c r="H80">
        <f t="shared" si="11"/>
        <v>39</v>
      </c>
      <c r="J80">
        <f t="shared" si="16"/>
        <v>75</v>
      </c>
      <c r="K80">
        <f t="shared" si="12"/>
        <v>0</v>
      </c>
      <c r="M80">
        <v>216900</v>
      </c>
      <c r="N80">
        <f t="shared" si="13"/>
        <v>22</v>
      </c>
      <c r="P80">
        <f t="shared" si="17"/>
        <v>75</v>
      </c>
      <c r="Q80">
        <f t="shared" si="14"/>
        <v>0</v>
      </c>
    </row>
    <row r="81" spans="1:17" x14ac:dyDescent="0.3">
      <c r="A81">
        <v>13400</v>
      </c>
      <c r="B81">
        <f t="shared" si="9"/>
        <v>13</v>
      </c>
      <c r="D81">
        <f t="shared" si="15"/>
        <v>76</v>
      </c>
      <c r="E81">
        <f t="shared" si="10"/>
        <v>0</v>
      </c>
      <c r="G81">
        <v>399100</v>
      </c>
      <c r="H81">
        <f t="shared" si="11"/>
        <v>40</v>
      </c>
      <c r="J81">
        <f t="shared" si="16"/>
        <v>76</v>
      </c>
      <c r="K81">
        <f t="shared" si="12"/>
        <v>0</v>
      </c>
      <c r="M81">
        <v>214100</v>
      </c>
      <c r="N81">
        <f t="shared" si="13"/>
        <v>21</v>
      </c>
      <c r="P81">
        <f t="shared" si="17"/>
        <v>76</v>
      </c>
      <c r="Q81">
        <f t="shared" si="14"/>
        <v>0</v>
      </c>
    </row>
    <row r="82" spans="1:17" x14ac:dyDescent="0.3">
      <c r="A82">
        <v>14400</v>
      </c>
      <c r="B82">
        <f t="shared" si="9"/>
        <v>14</v>
      </c>
      <c r="D82">
        <f t="shared" si="15"/>
        <v>77</v>
      </c>
      <c r="E82">
        <f t="shared" si="10"/>
        <v>0</v>
      </c>
      <c r="G82">
        <v>389000</v>
      </c>
      <c r="H82">
        <f t="shared" si="11"/>
        <v>39</v>
      </c>
      <c r="J82">
        <f t="shared" si="16"/>
        <v>77</v>
      </c>
      <c r="K82">
        <f t="shared" si="12"/>
        <v>0</v>
      </c>
      <c r="M82">
        <v>219400</v>
      </c>
      <c r="N82">
        <f t="shared" si="13"/>
        <v>22</v>
      </c>
      <c r="P82">
        <f t="shared" si="17"/>
        <v>77</v>
      </c>
      <c r="Q82">
        <f t="shared" si="14"/>
        <v>0</v>
      </c>
    </row>
    <row r="83" spans="1:17" x14ac:dyDescent="0.3">
      <c r="A83">
        <v>14400</v>
      </c>
      <c r="B83">
        <f t="shared" si="9"/>
        <v>14</v>
      </c>
      <c r="D83">
        <f t="shared" si="15"/>
        <v>78</v>
      </c>
      <c r="E83">
        <f t="shared" si="10"/>
        <v>0</v>
      </c>
      <c r="G83">
        <v>386400</v>
      </c>
      <c r="H83">
        <f t="shared" si="11"/>
        <v>39</v>
      </c>
      <c r="J83">
        <f t="shared" si="16"/>
        <v>78</v>
      </c>
      <c r="K83">
        <f t="shared" si="12"/>
        <v>0</v>
      </c>
      <c r="M83">
        <v>220800</v>
      </c>
      <c r="N83">
        <f t="shared" si="13"/>
        <v>22</v>
      </c>
      <c r="P83">
        <f t="shared" si="17"/>
        <v>78</v>
      </c>
      <c r="Q83">
        <f t="shared" si="14"/>
        <v>0</v>
      </c>
    </row>
    <row r="84" spans="1:17" x14ac:dyDescent="0.3">
      <c r="A84">
        <v>14400</v>
      </c>
      <c r="B84">
        <f t="shared" si="9"/>
        <v>14</v>
      </c>
      <c r="D84">
        <f t="shared" si="15"/>
        <v>79</v>
      </c>
      <c r="E84">
        <f t="shared" si="10"/>
        <v>0</v>
      </c>
      <c r="G84">
        <v>409300</v>
      </c>
      <c r="H84">
        <f t="shared" si="11"/>
        <v>41</v>
      </c>
      <c r="J84">
        <f t="shared" si="16"/>
        <v>79</v>
      </c>
      <c r="K84">
        <f t="shared" si="12"/>
        <v>0</v>
      </c>
      <c r="M84">
        <v>222300</v>
      </c>
      <c r="N84">
        <f t="shared" si="13"/>
        <v>22</v>
      </c>
      <c r="P84">
        <f t="shared" si="17"/>
        <v>79</v>
      </c>
      <c r="Q84">
        <f t="shared" si="14"/>
        <v>0</v>
      </c>
    </row>
    <row r="85" spans="1:17" x14ac:dyDescent="0.3">
      <c r="A85">
        <v>13300</v>
      </c>
      <c r="B85">
        <f t="shared" si="9"/>
        <v>13</v>
      </c>
      <c r="D85">
        <f t="shared" si="15"/>
        <v>80</v>
      </c>
      <c r="E85">
        <f t="shared" si="10"/>
        <v>0</v>
      </c>
      <c r="G85">
        <v>388500</v>
      </c>
      <c r="H85">
        <f t="shared" si="11"/>
        <v>39</v>
      </c>
      <c r="J85">
        <f t="shared" si="16"/>
        <v>80</v>
      </c>
      <c r="K85">
        <f t="shared" si="12"/>
        <v>0</v>
      </c>
      <c r="M85">
        <v>214600</v>
      </c>
      <c r="N85">
        <f t="shared" si="13"/>
        <v>21</v>
      </c>
      <c r="P85">
        <f t="shared" si="17"/>
        <v>80</v>
      </c>
      <c r="Q85">
        <f t="shared" si="14"/>
        <v>0</v>
      </c>
    </row>
    <row r="86" spans="1:17" x14ac:dyDescent="0.3">
      <c r="A86">
        <v>14700</v>
      </c>
      <c r="B86">
        <f t="shared" si="9"/>
        <v>15</v>
      </c>
      <c r="D86">
        <f t="shared" si="15"/>
        <v>81</v>
      </c>
      <c r="E86">
        <f t="shared" si="10"/>
        <v>0</v>
      </c>
      <c r="G86">
        <v>391400</v>
      </c>
      <c r="H86">
        <f t="shared" si="11"/>
        <v>39</v>
      </c>
      <c r="J86">
        <f t="shared" si="16"/>
        <v>81</v>
      </c>
      <c r="K86">
        <f t="shared" si="12"/>
        <v>0</v>
      </c>
      <c r="M86">
        <v>218000</v>
      </c>
      <c r="N86">
        <f t="shared" si="13"/>
        <v>22</v>
      </c>
      <c r="P86">
        <f t="shared" si="17"/>
        <v>81</v>
      </c>
      <c r="Q86">
        <f t="shared" si="14"/>
        <v>0</v>
      </c>
    </row>
    <row r="87" spans="1:17" x14ac:dyDescent="0.3">
      <c r="A87">
        <v>13700</v>
      </c>
      <c r="B87">
        <f t="shared" si="9"/>
        <v>14</v>
      </c>
      <c r="D87">
        <f t="shared" si="15"/>
        <v>82</v>
      </c>
      <c r="E87">
        <f t="shared" si="10"/>
        <v>0</v>
      </c>
      <c r="G87">
        <v>446500</v>
      </c>
      <c r="H87">
        <f t="shared" si="11"/>
        <v>45</v>
      </c>
      <c r="J87">
        <f t="shared" si="16"/>
        <v>82</v>
      </c>
      <c r="K87">
        <f t="shared" si="12"/>
        <v>1</v>
      </c>
      <c r="M87">
        <v>212500</v>
      </c>
      <c r="N87">
        <f t="shared" si="13"/>
        <v>21</v>
      </c>
      <c r="P87">
        <f t="shared" si="17"/>
        <v>82</v>
      </c>
      <c r="Q87">
        <f t="shared" si="14"/>
        <v>0</v>
      </c>
    </row>
    <row r="88" spans="1:17" x14ac:dyDescent="0.3">
      <c r="A88">
        <v>18300</v>
      </c>
      <c r="B88">
        <f t="shared" si="9"/>
        <v>18</v>
      </c>
      <c r="D88">
        <f t="shared" si="15"/>
        <v>83</v>
      </c>
      <c r="E88">
        <f t="shared" si="10"/>
        <v>0</v>
      </c>
      <c r="G88">
        <v>526300</v>
      </c>
      <c r="H88">
        <f t="shared" si="11"/>
        <v>53</v>
      </c>
      <c r="J88">
        <f t="shared" si="16"/>
        <v>83</v>
      </c>
      <c r="K88">
        <f t="shared" si="12"/>
        <v>1</v>
      </c>
      <c r="M88">
        <v>220200</v>
      </c>
      <c r="N88">
        <f t="shared" si="13"/>
        <v>22</v>
      </c>
      <c r="P88">
        <f t="shared" si="17"/>
        <v>83</v>
      </c>
      <c r="Q88">
        <f t="shared" si="14"/>
        <v>0</v>
      </c>
    </row>
    <row r="89" spans="1:17" x14ac:dyDescent="0.3">
      <c r="A89">
        <v>15500</v>
      </c>
      <c r="B89">
        <f t="shared" si="9"/>
        <v>16</v>
      </c>
      <c r="D89">
        <f t="shared" si="15"/>
        <v>84</v>
      </c>
      <c r="E89">
        <f t="shared" si="10"/>
        <v>0</v>
      </c>
      <c r="G89">
        <v>507000</v>
      </c>
      <c r="H89">
        <f t="shared" si="11"/>
        <v>51</v>
      </c>
      <c r="J89">
        <f t="shared" si="16"/>
        <v>84</v>
      </c>
      <c r="K89">
        <f t="shared" si="12"/>
        <v>0</v>
      </c>
      <c r="M89">
        <v>218200</v>
      </c>
      <c r="N89">
        <f t="shared" si="13"/>
        <v>22</v>
      </c>
      <c r="P89">
        <f t="shared" si="17"/>
        <v>84</v>
      </c>
      <c r="Q89">
        <f t="shared" si="14"/>
        <v>0</v>
      </c>
    </row>
    <row r="90" spans="1:17" x14ac:dyDescent="0.3">
      <c r="A90">
        <v>15100</v>
      </c>
      <c r="B90">
        <f t="shared" si="9"/>
        <v>15</v>
      </c>
      <c r="D90">
        <f t="shared" si="15"/>
        <v>85</v>
      </c>
      <c r="E90">
        <f t="shared" si="10"/>
        <v>0</v>
      </c>
      <c r="G90">
        <v>824700</v>
      </c>
      <c r="H90">
        <f t="shared" si="11"/>
        <v>82</v>
      </c>
      <c r="J90">
        <f t="shared" si="16"/>
        <v>85</v>
      </c>
      <c r="K90">
        <f t="shared" si="12"/>
        <v>0</v>
      </c>
      <c r="M90">
        <v>216700</v>
      </c>
      <c r="N90">
        <f t="shared" si="13"/>
        <v>22</v>
      </c>
      <c r="P90">
        <f t="shared" si="17"/>
        <v>85</v>
      </c>
      <c r="Q90">
        <f t="shared" si="14"/>
        <v>0</v>
      </c>
    </row>
    <row r="91" spans="1:17" x14ac:dyDescent="0.3">
      <c r="A91">
        <v>15600</v>
      </c>
      <c r="B91">
        <f t="shared" si="9"/>
        <v>16</v>
      </c>
      <c r="D91">
        <f t="shared" si="15"/>
        <v>86</v>
      </c>
      <c r="E91">
        <f t="shared" si="10"/>
        <v>0</v>
      </c>
      <c r="G91">
        <v>453100</v>
      </c>
      <c r="H91">
        <f t="shared" si="11"/>
        <v>45</v>
      </c>
      <c r="J91">
        <f t="shared" si="16"/>
        <v>86</v>
      </c>
      <c r="K91">
        <f t="shared" si="12"/>
        <v>0</v>
      </c>
      <c r="M91">
        <v>219600</v>
      </c>
      <c r="N91">
        <f t="shared" si="13"/>
        <v>22</v>
      </c>
      <c r="P91">
        <f t="shared" si="17"/>
        <v>86</v>
      </c>
      <c r="Q91">
        <f t="shared" si="14"/>
        <v>0</v>
      </c>
    </row>
    <row r="92" spans="1:17" x14ac:dyDescent="0.3">
      <c r="A92">
        <v>15600</v>
      </c>
      <c r="B92">
        <f t="shared" si="9"/>
        <v>16</v>
      </c>
      <c r="D92">
        <f t="shared" si="15"/>
        <v>87</v>
      </c>
      <c r="E92">
        <f t="shared" si="10"/>
        <v>0</v>
      </c>
      <c r="G92">
        <v>443600</v>
      </c>
      <c r="H92">
        <f t="shared" si="11"/>
        <v>44</v>
      </c>
      <c r="J92">
        <f t="shared" si="16"/>
        <v>87</v>
      </c>
      <c r="K92">
        <f t="shared" si="12"/>
        <v>0</v>
      </c>
      <c r="M92">
        <v>221400</v>
      </c>
      <c r="N92">
        <f t="shared" si="13"/>
        <v>22</v>
      </c>
      <c r="P92">
        <f t="shared" si="17"/>
        <v>87</v>
      </c>
      <c r="Q92">
        <f t="shared" si="14"/>
        <v>0</v>
      </c>
    </row>
    <row r="93" spans="1:17" x14ac:dyDescent="0.3">
      <c r="A93">
        <v>14000</v>
      </c>
      <c r="B93">
        <f t="shared" si="9"/>
        <v>14</v>
      </c>
      <c r="D93">
        <f t="shared" si="15"/>
        <v>88</v>
      </c>
      <c r="E93">
        <f t="shared" si="10"/>
        <v>0</v>
      </c>
      <c r="G93">
        <v>392900</v>
      </c>
      <c r="H93">
        <f t="shared" si="11"/>
        <v>39</v>
      </c>
      <c r="J93">
        <f t="shared" si="16"/>
        <v>88</v>
      </c>
      <c r="K93">
        <f t="shared" si="12"/>
        <v>0</v>
      </c>
      <c r="M93">
        <v>215600</v>
      </c>
      <c r="N93">
        <f t="shared" si="13"/>
        <v>22</v>
      </c>
      <c r="P93">
        <f t="shared" si="17"/>
        <v>88</v>
      </c>
      <c r="Q93">
        <f t="shared" si="14"/>
        <v>0</v>
      </c>
    </row>
    <row r="94" spans="1:17" x14ac:dyDescent="0.3">
      <c r="A94">
        <v>14700</v>
      </c>
      <c r="B94">
        <f t="shared" si="9"/>
        <v>15</v>
      </c>
      <c r="D94">
        <f t="shared" si="15"/>
        <v>89</v>
      </c>
      <c r="E94">
        <f t="shared" si="10"/>
        <v>0</v>
      </c>
      <c r="G94">
        <v>424300</v>
      </c>
      <c r="H94">
        <f t="shared" si="11"/>
        <v>42</v>
      </c>
      <c r="J94">
        <f t="shared" si="16"/>
        <v>89</v>
      </c>
      <c r="K94">
        <f t="shared" si="12"/>
        <v>0</v>
      </c>
      <c r="M94">
        <v>216300</v>
      </c>
      <c r="N94">
        <f t="shared" si="13"/>
        <v>22</v>
      </c>
      <c r="P94">
        <f t="shared" si="17"/>
        <v>89</v>
      </c>
      <c r="Q94">
        <f t="shared" si="14"/>
        <v>0</v>
      </c>
    </row>
    <row r="95" spans="1:17" x14ac:dyDescent="0.3">
      <c r="A95">
        <v>13100</v>
      </c>
      <c r="B95">
        <f t="shared" si="9"/>
        <v>13</v>
      </c>
      <c r="D95">
        <f t="shared" si="15"/>
        <v>90</v>
      </c>
      <c r="E95">
        <f t="shared" si="10"/>
        <v>0</v>
      </c>
      <c r="G95">
        <v>414300</v>
      </c>
      <c r="H95">
        <f t="shared" si="11"/>
        <v>41</v>
      </c>
      <c r="J95">
        <f t="shared" si="16"/>
        <v>90</v>
      </c>
      <c r="K95">
        <f t="shared" si="12"/>
        <v>0</v>
      </c>
      <c r="M95">
        <v>208500</v>
      </c>
      <c r="N95">
        <f t="shared" si="13"/>
        <v>21</v>
      </c>
      <c r="P95">
        <f t="shared" si="17"/>
        <v>90</v>
      </c>
      <c r="Q95">
        <f t="shared" si="14"/>
        <v>0</v>
      </c>
    </row>
    <row r="96" spans="1:17" x14ac:dyDescent="0.3">
      <c r="A96">
        <v>15900</v>
      </c>
      <c r="B96">
        <f t="shared" si="9"/>
        <v>16</v>
      </c>
      <c r="D96">
        <f t="shared" si="15"/>
        <v>91</v>
      </c>
      <c r="E96">
        <f t="shared" si="10"/>
        <v>0</v>
      </c>
      <c r="G96">
        <v>411800</v>
      </c>
      <c r="H96">
        <f t="shared" si="11"/>
        <v>41</v>
      </c>
      <c r="J96">
        <f t="shared" si="16"/>
        <v>91</v>
      </c>
      <c r="K96">
        <f t="shared" si="12"/>
        <v>0</v>
      </c>
      <c r="M96">
        <v>220500</v>
      </c>
      <c r="N96">
        <f t="shared" si="13"/>
        <v>22</v>
      </c>
      <c r="P96">
        <f t="shared" si="17"/>
        <v>91</v>
      </c>
      <c r="Q96">
        <f t="shared" si="14"/>
        <v>0</v>
      </c>
    </row>
    <row r="97" spans="1:17" x14ac:dyDescent="0.3">
      <c r="A97">
        <v>14600</v>
      </c>
      <c r="B97">
        <f t="shared" si="9"/>
        <v>15</v>
      </c>
      <c r="D97">
        <f t="shared" si="15"/>
        <v>92</v>
      </c>
      <c r="E97">
        <f t="shared" si="10"/>
        <v>0</v>
      </c>
      <c r="G97">
        <v>389800</v>
      </c>
      <c r="H97">
        <f t="shared" si="11"/>
        <v>39</v>
      </c>
      <c r="J97">
        <f t="shared" si="16"/>
        <v>92</v>
      </c>
      <c r="K97">
        <f t="shared" si="12"/>
        <v>0</v>
      </c>
      <c r="M97">
        <v>227600</v>
      </c>
      <c r="N97">
        <f t="shared" si="13"/>
        <v>23</v>
      </c>
      <c r="P97">
        <f t="shared" si="17"/>
        <v>92</v>
      </c>
      <c r="Q97">
        <f t="shared" si="14"/>
        <v>0</v>
      </c>
    </row>
    <row r="98" spans="1:17" x14ac:dyDescent="0.3">
      <c r="A98">
        <v>13500</v>
      </c>
      <c r="B98">
        <f t="shared" si="9"/>
        <v>14</v>
      </c>
      <c r="D98">
        <f t="shared" si="15"/>
        <v>93</v>
      </c>
      <c r="E98">
        <f t="shared" si="10"/>
        <v>0</v>
      </c>
      <c r="G98">
        <v>386900</v>
      </c>
      <c r="H98">
        <f t="shared" si="11"/>
        <v>39</v>
      </c>
      <c r="J98">
        <f t="shared" si="16"/>
        <v>93</v>
      </c>
      <c r="K98">
        <f t="shared" si="12"/>
        <v>0</v>
      </c>
      <c r="M98">
        <v>223400</v>
      </c>
      <c r="N98">
        <f t="shared" si="13"/>
        <v>22</v>
      </c>
      <c r="P98">
        <f t="shared" si="17"/>
        <v>93</v>
      </c>
      <c r="Q98">
        <f t="shared" si="14"/>
        <v>0</v>
      </c>
    </row>
    <row r="99" spans="1:17" x14ac:dyDescent="0.3">
      <c r="A99">
        <v>15200</v>
      </c>
      <c r="B99">
        <f t="shared" si="9"/>
        <v>15</v>
      </c>
      <c r="D99">
        <f t="shared" si="15"/>
        <v>94</v>
      </c>
      <c r="E99">
        <f t="shared" si="10"/>
        <v>0</v>
      </c>
      <c r="G99">
        <v>395500</v>
      </c>
      <c r="H99">
        <f t="shared" si="11"/>
        <v>40</v>
      </c>
      <c r="J99">
        <f t="shared" si="16"/>
        <v>94</v>
      </c>
      <c r="K99">
        <f t="shared" si="12"/>
        <v>0</v>
      </c>
      <c r="M99">
        <v>215800</v>
      </c>
      <c r="N99">
        <f t="shared" si="13"/>
        <v>22</v>
      </c>
      <c r="P99">
        <f t="shared" si="17"/>
        <v>94</v>
      </c>
      <c r="Q99">
        <f t="shared" si="14"/>
        <v>0</v>
      </c>
    </row>
    <row r="100" spans="1:17" x14ac:dyDescent="0.3">
      <c r="A100">
        <v>14900</v>
      </c>
      <c r="B100">
        <f t="shared" si="9"/>
        <v>15</v>
      </c>
      <c r="D100">
        <f t="shared" si="15"/>
        <v>95</v>
      </c>
      <c r="E100">
        <f t="shared" si="10"/>
        <v>0</v>
      </c>
      <c r="G100">
        <v>386800</v>
      </c>
      <c r="H100">
        <f t="shared" si="11"/>
        <v>39</v>
      </c>
      <c r="J100">
        <f t="shared" si="16"/>
        <v>95</v>
      </c>
      <c r="K100">
        <f t="shared" si="12"/>
        <v>0</v>
      </c>
      <c r="M100">
        <v>216600</v>
      </c>
      <c r="N100">
        <f t="shared" si="13"/>
        <v>22</v>
      </c>
      <c r="P100">
        <f t="shared" si="17"/>
        <v>95</v>
      </c>
      <c r="Q100">
        <f t="shared" si="14"/>
        <v>0</v>
      </c>
    </row>
    <row r="101" spans="1:17" x14ac:dyDescent="0.3">
      <c r="A101">
        <v>13600</v>
      </c>
      <c r="B101">
        <f t="shared" si="9"/>
        <v>14</v>
      </c>
      <c r="D101">
        <f t="shared" si="15"/>
        <v>96</v>
      </c>
      <c r="E101">
        <f t="shared" si="10"/>
        <v>0</v>
      </c>
      <c r="G101">
        <v>387100</v>
      </c>
      <c r="H101">
        <f t="shared" si="11"/>
        <v>39</v>
      </c>
      <c r="J101">
        <f t="shared" si="16"/>
        <v>96</v>
      </c>
      <c r="K101">
        <f t="shared" si="12"/>
        <v>0</v>
      </c>
      <c r="M101">
        <v>223300</v>
      </c>
      <c r="N101">
        <f t="shared" si="13"/>
        <v>22</v>
      </c>
      <c r="P101">
        <f t="shared" si="17"/>
        <v>96</v>
      </c>
      <c r="Q101">
        <f t="shared" si="14"/>
        <v>0</v>
      </c>
    </row>
    <row r="102" spans="1:17" x14ac:dyDescent="0.3">
      <c r="A102">
        <v>14600</v>
      </c>
      <c r="B102">
        <f t="shared" si="9"/>
        <v>15</v>
      </c>
      <c r="D102">
        <f t="shared" si="15"/>
        <v>97</v>
      </c>
      <c r="E102">
        <f t="shared" si="10"/>
        <v>0</v>
      </c>
      <c r="G102">
        <v>390500</v>
      </c>
      <c r="H102">
        <f t="shared" si="11"/>
        <v>39</v>
      </c>
      <c r="J102">
        <f t="shared" si="16"/>
        <v>97</v>
      </c>
      <c r="K102">
        <f t="shared" si="12"/>
        <v>0</v>
      </c>
      <c r="M102">
        <v>214800</v>
      </c>
      <c r="N102">
        <f t="shared" si="13"/>
        <v>21</v>
      </c>
      <c r="P102">
        <f t="shared" si="17"/>
        <v>97</v>
      </c>
      <c r="Q102">
        <f t="shared" si="14"/>
        <v>0</v>
      </c>
    </row>
    <row r="103" spans="1:17" x14ac:dyDescent="0.3">
      <c r="A103">
        <v>13400</v>
      </c>
      <c r="B103">
        <f t="shared" si="9"/>
        <v>13</v>
      </c>
      <c r="D103">
        <f t="shared" si="15"/>
        <v>98</v>
      </c>
      <c r="E103">
        <f t="shared" si="10"/>
        <v>0</v>
      </c>
      <c r="G103">
        <v>388600</v>
      </c>
      <c r="H103">
        <f t="shared" si="11"/>
        <v>39</v>
      </c>
      <c r="J103">
        <f t="shared" si="16"/>
        <v>98</v>
      </c>
      <c r="K103">
        <f t="shared" si="12"/>
        <v>0</v>
      </c>
      <c r="M103">
        <v>211300</v>
      </c>
      <c r="N103">
        <f t="shared" si="13"/>
        <v>21</v>
      </c>
      <c r="P103">
        <f t="shared" si="17"/>
        <v>98</v>
      </c>
      <c r="Q103">
        <f t="shared" si="14"/>
        <v>0</v>
      </c>
    </row>
    <row r="104" spans="1:17" x14ac:dyDescent="0.3">
      <c r="A104">
        <v>14600</v>
      </c>
      <c r="B104">
        <f t="shared" si="9"/>
        <v>15</v>
      </c>
      <c r="D104">
        <f t="shared" si="15"/>
        <v>99</v>
      </c>
      <c r="E104">
        <f t="shared" si="10"/>
        <v>0</v>
      </c>
      <c r="G104">
        <v>447900</v>
      </c>
      <c r="H104">
        <f t="shared" si="11"/>
        <v>45</v>
      </c>
      <c r="J104">
        <f t="shared" si="16"/>
        <v>99</v>
      </c>
      <c r="K104">
        <f t="shared" si="12"/>
        <v>0</v>
      </c>
      <c r="M104">
        <v>223500</v>
      </c>
      <c r="N104">
        <f t="shared" si="13"/>
        <v>22</v>
      </c>
      <c r="P104">
        <f t="shared" si="17"/>
        <v>99</v>
      </c>
      <c r="Q104">
        <f t="shared" si="14"/>
        <v>0</v>
      </c>
    </row>
    <row r="105" spans="1:17" x14ac:dyDescent="0.3">
      <c r="A105">
        <v>14900</v>
      </c>
      <c r="B105">
        <f t="shared" si="9"/>
        <v>15</v>
      </c>
      <c r="D105">
        <f t="shared" si="15"/>
        <v>100</v>
      </c>
      <c r="E105">
        <f t="shared" si="10"/>
        <v>0</v>
      </c>
      <c r="G105">
        <v>393000</v>
      </c>
      <c r="H105">
        <f t="shared" si="11"/>
        <v>39</v>
      </c>
      <c r="J105">
        <f t="shared" si="16"/>
        <v>100</v>
      </c>
      <c r="K105">
        <f t="shared" si="12"/>
        <v>0</v>
      </c>
      <c r="M105">
        <v>209600</v>
      </c>
      <c r="N105">
        <f t="shared" si="13"/>
        <v>21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1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1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1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1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1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F76C-3922-4617-A0F6-2883CC69ACAB}">
  <dimension ref="A1:Q260"/>
  <sheetViews>
    <sheetView zoomScale="85" zoomScaleNormal="85" workbookViewId="0">
      <selection activeCell="M13" sqref="M13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</v>
      </c>
      <c r="G2" t="s">
        <v>1</v>
      </c>
      <c r="H2">
        <v>1000000</v>
      </c>
      <c r="M2" t="s">
        <v>1</v>
      </c>
      <c r="N2">
        <v>1000000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109800</v>
      </c>
      <c r="B6">
        <f>ROUND(A6/$B$2, 0)</f>
        <v>110</v>
      </c>
      <c r="D6">
        <f>B3</f>
        <v>1</v>
      </c>
      <c r="E6">
        <f>COUNTIF($B$6:$B$1000006,D6)</f>
        <v>0</v>
      </c>
      <c r="G6">
        <v>45379700</v>
      </c>
      <c r="H6">
        <f>ROUND(G6/$H$2, 0)</f>
        <v>45</v>
      </c>
      <c r="J6">
        <f>H3</f>
        <v>1</v>
      </c>
      <c r="K6">
        <f>COUNTIF($H$6:$H$1000006,J6)</f>
        <v>0</v>
      </c>
      <c r="M6">
        <v>19636200</v>
      </c>
      <c r="N6">
        <f>ROUND(M6/$N$2, 0)</f>
        <v>20</v>
      </c>
      <c r="P6">
        <f>N3</f>
        <v>1</v>
      </c>
      <c r="Q6">
        <f>COUNTIF($N$6:$N$1000006,P6)</f>
        <v>0</v>
      </c>
    </row>
    <row r="7" spans="1:17" x14ac:dyDescent="0.3">
      <c r="A7">
        <v>103500</v>
      </c>
      <c r="B7">
        <f t="shared" ref="B7:B70" si="0">ROUND(A7/$B$2, 0)</f>
        <v>104</v>
      </c>
      <c r="D7">
        <f>D6+1</f>
        <v>2</v>
      </c>
      <c r="E7">
        <f t="shared" ref="E7:E70" si="1">COUNTIF($B$6:$B$1000006,D7)</f>
        <v>0</v>
      </c>
      <c r="G7">
        <v>50532600</v>
      </c>
      <c r="H7">
        <f t="shared" ref="H7:H70" si="2">ROUND(G7/$H$2, 0)</f>
        <v>51</v>
      </c>
      <c r="J7">
        <f>J6+1</f>
        <v>2</v>
      </c>
      <c r="K7">
        <f t="shared" ref="K7:K70" si="3">COUNTIF($H$6:$H$1000006,J7)</f>
        <v>0</v>
      </c>
      <c r="M7">
        <v>20650900</v>
      </c>
      <c r="N7">
        <f t="shared" ref="N7:N70" si="4">ROUND(M7/$N$2, 0)</f>
        <v>21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91200</v>
      </c>
      <c r="B8">
        <f t="shared" si="0"/>
        <v>91</v>
      </c>
      <c r="D8">
        <f t="shared" ref="D8:D71" si="6">D7+1</f>
        <v>3</v>
      </c>
      <c r="E8">
        <f t="shared" si="1"/>
        <v>0</v>
      </c>
      <c r="G8">
        <v>45371100</v>
      </c>
      <c r="H8">
        <f t="shared" si="2"/>
        <v>45</v>
      </c>
      <c r="J8">
        <f t="shared" ref="J8:J71" si="7">J7+1</f>
        <v>3</v>
      </c>
      <c r="K8">
        <f t="shared" si="3"/>
        <v>0</v>
      </c>
      <c r="M8">
        <v>21878100</v>
      </c>
      <c r="N8">
        <f t="shared" si="4"/>
        <v>22</v>
      </c>
      <c r="P8">
        <f t="shared" ref="P8:P71" si="8">P7+1</f>
        <v>3</v>
      </c>
      <c r="Q8">
        <f t="shared" si="5"/>
        <v>0</v>
      </c>
    </row>
    <row r="9" spans="1:17" x14ac:dyDescent="0.3">
      <c r="A9">
        <v>91700</v>
      </c>
      <c r="B9">
        <f t="shared" si="0"/>
        <v>92</v>
      </c>
      <c r="D9">
        <f t="shared" si="6"/>
        <v>4</v>
      </c>
      <c r="E9">
        <f t="shared" si="1"/>
        <v>0</v>
      </c>
      <c r="G9">
        <v>43845700</v>
      </c>
      <c r="H9">
        <f t="shared" si="2"/>
        <v>44</v>
      </c>
      <c r="J9">
        <f t="shared" si="7"/>
        <v>4</v>
      </c>
      <c r="K9">
        <f t="shared" si="3"/>
        <v>0</v>
      </c>
      <c r="M9">
        <v>19951300</v>
      </c>
      <c r="N9">
        <f t="shared" si="4"/>
        <v>20</v>
      </c>
      <c r="P9">
        <f t="shared" si="8"/>
        <v>4</v>
      </c>
      <c r="Q9">
        <f t="shared" si="5"/>
        <v>0</v>
      </c>
    </row>
    <row r="10" spans="1:17" x14ac:dyDescent="0.3">
      <c r="A10">
        <v>102000</v>
      </c>
      <c r="B10">
        <f t="shared" si="0"/>
        <v>102</v>
      </c>
      <c r="D10">
        <f t="shared" si="6"/>
        <v>5</v>
      </c>
      <c r="E10">
        <f t="shared" si="1"/>
        <v>0</v>
      </c>
      <c r="G10">
        <v>45199900</v>
      </c>
      <c r="H10">
        <f t="shared" si="2"/>
        <v>45</v>
      </c>
      <c r="J10">
        <f t="shared" si="7"/>
        <v>5</v>
      </c>
      <c r="K10">
        <f t="shared" si="3"/>
        <v>0</v>
      </c>
      <c r="M10">
        <v>20093700</v>
      </c>
      <c r="N10">
        <f t="shared" si="4"/>
        <v>20</v>
      </c>
      <c r="P10">
        <f t="shared" si="8"/>
        <v>5</v>
      </c>
      <c r="Q10">
        <f t="shared" si="5"/>
        <v>0</v>
      </c>
    </row>
    <row r="11" spans="1:17" x14ac:dyDescent="0.3">
      <c r="A11">
        <v>112800</v>
      </c>
      <c r="B11">
        <f t="shared" si="0"/>
        <v>113</v>
      </c>
      <c r="D11">
        <f t="shared" si="6"/>
        <v>6</v>
      </c>
      <c r="E11">
        <f t="shared" si="1"/>
        <v>0</v>
      </c>
      <c r="G11">
        <v>42697200</v>
      </c>
      <c r="H11">
        <f t="shared" si="2"/>
        <v>43</v>
      </c>
      <c r="J11">
        <f t="shared" si="7"/>
        <v>6</v>
      </c>
      <c r="K11">
        <f t="shared" si="3"/>
        <v>0</v>
      </c>
      <c r="M11">
        <v>21200000</v>
      </c>
      <c r="N11">
        <f t="shared" si="4"/>
        <v>21</v>
      </c>
      <c r="P11">
        <f t="shared" si="8"/>
        <v>6</v>
      </c>
      <c r="Q11">
        <f t="shared" si="5"/>
        <v>0</v>
      </c>
    </row>
    <row r="12" spans="1:17" x14ac:dyDescent="0.3">
      <c r="A12">
        <v>94700</v>
      </c>
      <c r="B12">
        <f t="shared" si="0"/>
        <v>95</v>
      </c>
      <c r="D12">
        <f t="shared" si="6"/>
        <v>7</v>
      </c>
      <c r="E12">
        <f t="shared" si="1"/>
        <v>0</v>
      </c>
      <c r="G12">
        <v>41958600</v>
      </c>
      <c r="H12">
        <f t="shared" si="2"/>
        <v>42</v>
      </c>
      <c r="J12">
        <f t="shared" si="7"/>
        <v>7</v>
      </c>
      <c r="K12">
        <f t="shared" si="3"/>
        <v>0</v>
      </c>
      <c r="M12">
        <v>21060400</v>
      </c>
      <c r="N12">
        <f t="shared" si="4"/>
        <v>21</v>
      </c>
      <c r="P12">
        <f t="shared" si="8"/>
        <v>7</v>
      </c>
      <c r="Q12">
        <f t="shared" si="5"/>
        <v>0</v>
      </c>
    </row>
    <row r="13" spans="1:17" x14ac:dyDescent="0.3">
      <c r="A13">
        <v>93600</v>
      </c>
      <c r="B13">
        <f t="shared" si="0"/>
        <v>94</v>
      </c>
      <c r="D13">
        <f t="shared" si="6"/>
        <v>8</v>
      </c>
      <c r="E13">
        <f t="shared" si="1"/>
        <v>0</v>
      </c>
      <c r="G13">
        <v>40177100</v>
      </c>
      <c r="H13">
        <f t="shared" si="2"/>
        <v>40</v>
      </c>
      <c r="J13">
        <f t="shared" si="7"/>
        <v>8</v>
      </c>
      <c r="K13">
        <f t="shared" si="3"/>
        <v>0</v>
      </c>
      <c r="M13">
        <v>20730500</v>
      </c>
      <c r="N13">
        <f t="shared" si="4"/>
        <v>21</v>
      </c>
      <c r="P13">
        <f t="shared" si="8"/>
        <v>8</v>
      </c>
      <c r="Q13">
        <f t="shared" si="5"/>
        <v>0</v>
      </c>
    </row>
    <row r="14" spans="1:17" x14ac:dyDescent="0.3">
      <c r="A14">
        <v>92000</v>
      </c>
      <c r="B14">
        <f t="shared" si="0"/>
        <v>92</v>
      </c>
      <c r="D14">
        <f t="shared" si="6"/>
        <v>9</v>
      </c>
      <c r="E14">
        <f t="shared" si="1"/>
        <v>0</v>
      </c>
      <c r="G14">
        <v>38571800</v>
      </c>
      <c r="H14">
        <f t="shared" si="2"/>
        <v>39</v>
      </c>
      <c r="J14">
        <f t="shared" si="7"/>
        <v>9</v>
      </c>
      <c r="K14">
        <f t="shared" si="3"/>
        <v>0</v>
      </c>
      <c r="M14">
        <v>21440500</v>
      </c>
      <c r="N14">
        <f t="shared" si="4"/>
        <v>21</v>
      </c>
      <c r="P14">
        <f t="shared" si="8"/>
        <v>9</v>
      </c>
      <c r="Q14">
        <f t="shared" si="5"/>
        <v>0</v>
      </c>
    </row>
    <row r="15" spans="1:17" x14ac:dyDescent="0.3">
      <c r="A15">
        <v>95400</v>
      </c>
      <c r="B15">
        <f t="shared" si="0"/>
        <v>95</v>
      </c>
      <c r="D15">
        <f t="shared" si="6"/>
        <v>10</v>
      </c>
      <c r="E15">
        <f t="shared" si="1"/>
        <v>0</v>
      </c>
      <c r="G15">
        <v>39265000</v>
      </c>
      <c r="H15">
        <f t="shared" si="2"/>
        <v>39</v>
      </c>
      <c r="J15">
        <f t="shared" si="7"/>
        <v>10</v>
      </c>
      <c r="K15">
        <f t="shared" si="3"/>
        <v>0</v>
      </c>
      <c r="M15">
        <v>20984800</v>
      </c>
      <c r="N15">
        <f t="shared" si="4"/>
        <v>21</v>
      </c>
      <c r="P15">
        <f t="shared" si="8"/>
        <v>10</v>
      </c>
      <c r="Q15">
        <f t="shared" si="5"/>
        <v>0</v>
      </c>
    </row>
    <row r="16" spans="1:17" x14ac:dyDescent="0.3">
      <c r="A16">
        <v>105200</v>
      </c>
      <c r="B16">
        <f t="shared" si="0"/>
        <v>105</v>
      </c>
      <c r="D16">
        <f t="shared" si="6"/>
        <v>11</v>
      </c>
      <c r="E16">
        <f t="shared" si="1"/>
        <v>0</v>
      </c>
      <c r="G16">
        <v>39042500</v>
      </c>
      <c r="H16">
        <f t="shared" si="2"/>
        <v>39</v>
      </c>
      <c r="J16">
        <f t="shared" si="7"/>
        <v>11</v>
      </c>
      <c r="K16">
        <f t="shared" si="3"/>
        <v>0</v>
      </c>
      <c r="M16">
        <v>21549800</v>
      </c>
      <c r="N16">
        <f t="shared" si="4"/>
        <v>22</v>
      </c>
      <c r="P16">
        <f t="shared" si="8"/>
        <v>11</v>
      </c>
      <c r="Q16">
        <f t="shared" si="5"/>
        <v>0</v>
      </c>
    </row>
    <row r="17" spans="1:17" x14ac:dyDescent="0.3">
      <c r="A17">
        <v>98900</v>
      </c>
      <c r="B17">
        <f t="shared" si="0"/>
        <v>99</v>
      </c>
      <c r="D17">
        <f t="shared" si="6"/>
        <v>12</v>
      </c>
      <c r="E17">
        <f t="shared" si="1"/>
        <v>0</v>
      </c>
      <c r="G17">
        <v>41346600</v>
      </c>
      <c r="H17">
        <f t="shared" si="2"/>
        <v>41</v>
      </c>
      <c r="J17">
        <f t="shared" si="7"/>
        <v>12</v>
      </c>
      <c r="K17">
        <f t="shared" si="3"/>
        <v>0</v>
      </c>
      <c r="M17">
        <v>21115900</v>
      </c>
      <c r="N17">
        <f t="shared" si="4"/>
        <v>21</v>
      </c>
      <c r="P17">
        <f t="shared" si="8"/>
        <v>12</v>
      </c>
      <c r="Q17">
        <f t="shared" si="5"/>
        <v>0</v>
      </c>
    </row>
    <row r="18" spans="1:17" x14ac:dyDescent="0.3">
      <c r="A18">
        <v>101300</v>
      </c>
      <c r="B18">
        <f t="shared" si="0"/>
        <v>101</v>
      </c>
      <c r="D18">
        <f t="shared" si="6"/>
        <v>13</v>
      </c>
      <c r="E18">
        <f t="shared" si="1"/>
        <v>0</v>
      </c>
      <c r="G18">
        <v>39291900</v>
      </c>
      <c r="H18">
        <f t="shared" si="2"/>
        <v>39</v>
      </c>
      <c r="J18">
        <f t="shared" si="7"/>
        <v>13</v>
      </c>
      <c r="K18">
        <f t="shared" si="3"/>
        <v>0</v>
      </c>
      <c r="M18">
        <v>21582000</v>
      </c>
      <c r="N18">
        <f t="shared" si="4"/>
        <v>22</v>
      </c>
      <c r="P18">
        <f t="shared" si="8"/>
        <v>13</v>
      </c>
      <c r="Q18">
        <f t="shared" si="5"/>
        <v>0</v>
      </c>
    </row>
    <row r="19" spans="1:17" x14ac:dyDescent="0.3">
      <c r="A19">
        <v>131100</v>
      </c>
      <c r="B19">
        <f t="shared" si="0"/>
        <v>131</v>
      </c>
      <c r="D19">
        <f t="shared" si="6"/>
        <v>14</v>
      </c>
      <c r="E19">
        <f t="shared" si="1"/>
        <v>0</v>
      </c>
      <c r="G19">
        <v>38549000</v>
      </c>
      <c r="H19">
        <f t="shared" si="2"/>
        <v>39</v>
      </c>
      <c r="J19">
        <f t="shared" si="7"/>
        <v>14</v>
      </c>
      <c r="K19">
        <f t="shared" si="3"/>
        <v>0</v>
      </c>
      <c r="M19">
        <v>20673600</v>
      </c>
      <c r="N19">
        <f t="shared" si="4"/>
        <v>21</v>
      </c>
      <c r="P19">
        <f t="shared" si="8"/>
        <v>14</v>
      </c>
      <c r="Q19">
        <f t="shared" si="5"/>
        <v>0</v>
      </c>
    </row>
    <row r="20" spans="1:17" x14ac:dyDescent="0.3">
      <c r="A20">
        <v>134500</v>
      </c>
      <c r="B20">
        <f t="shared" si="0"/>
        <v>135</v>
      </c>
      <c r="D20">
        <f t="shared" si="6"/>
        <v>15</v>
      </c>
      <c r="E20">
        <f t="shared" si="1"/>
        <v>0</v>
      </c>
      <c r="G20">
        <v>39999900</v>
      </c>
      <c r="H20">
        <f t="shared" si="2"/>
        <v>40</v>
      </c>
      <c r="J20">
        <f t="shared" si="7"/>
        <v>15</v>
      </c>
      <c r="K20">
        <f t="shared" si="3"/>
        <v>0</v>
      </c>
      <c r="M20">
        <v>23435100</v>
      </c>
      <c r="N20">
        <f t="shared" si="4"/>
        <v>23</v>
      </c>
      <c r="P20">
        <f t="shared" si="8"/>
        <v>15</v>
      </c>
      <c r="Q20">
        <f t="shared" si="5"/>
        <v>0</v>
      </c>
    </row>
    <row r="21" spans="1:17" x14ac:dyDescent="0.3">
      <c r="A21">
        <v>116100</v>
      </c>
      <c r="B21">
        <f t="shared" si="0"/>
        <v>116</v>
      </c>
      <c r="D21">
        <f t="shared" si="6"/>
        <v>16</v>
      </c>
      <c r="E21">
        <f t="shared" si="1"/>
        <v>0</v>
      </c>
      <c r="G21">
        <v>38669300</v>
      </c>
      <c r="H21">
        <f t="shared" si="2"/>
        <v>39</v>
      </c>
      <c r="J21">
        <f t="shared" si="7"/>
        <v>16</v>
      </c>
      <c r="K21">
        <f t="shared" si="3"/>
        <v>0</v>
      </c>
      <c r="M21">
        <v>21300500</v>
      </c>
      <c r="N21">
        <f t="shared" si="4"/>
        <v>21</v>
      </c>
      <c r="P21">
        <f t="shared" si="8"/>
        <v>16</v>
      </c>
      <c r="Q21">
        <f t="shared" si="5"/>
        <v>0</v>
      </c>
    </row>
    <row r="22" spans="1:17" x14ac:dyDescent="0.3">
      <c r="A22">
        <v>95900</v>
      </c>
      <c r="B22">
        <f t="shared" si="0"/>
        <v>96</v>
      </c>
      <c r="D22">
        <f t="shared" si="6"/>
        <v>17</v>
      </c>
      <c r="E22">
        <f t="shared" si="1"/>
        <v>0</v>
      </c>
      <c r="G22">
        <v>37545500</v>
      </c>
      <c r="H22">
        <f t="shared" si="2"/>
        <v>38</v>
      </c>
      <c r="J22">
        <f t="shared" si="7"/>
        <v>17</v>
      </c>
      <c r="K22">
        <f t="shared" si="3"/>
        <v>0</v>
      </c>
      <c r="M22">
        <v>20796600</v>
      </c>
      <c r="N22">
        <f t="shared" si="4"/>
        <v>21</v>
      </c>
      <c r="P22">
        <f t="shared" si="8"/>
        <v>17</v>
      </c>
      <c r="Q22">
        <f t="shared" si="5"/>
        <v>0</v>
      </c>
    </row>
    <row r="23" spans="1:17" x14ac:dyDescent="0.3">
      <c r="A23">
        <v>96600</v>
      </c>
      <c r="B23">
        <f t="shared" si="0"/>
        <v>97</v>
      </c>
      <c r="D23">
        <f t="shared" si="6"/>
        <v>18</v>
      </c>
      <c r="E23">
        <f t="shared" si="1"/>
        <v>0</v>
      </c>
      <c r="G23">
        <v>41192800</v>
      </c>
      <c r="H23">
        <f t="shared" si="2"/>
        <v>41</v>
      </c>
      <c r="J23">
        <f t="shared" si="7"/>
        <v>18</v>
      </c>
      <c r="K23">
        <f t="shared" si="3"/>
        <v>0</v>
      </c>
      <c r="M23">
        <v>25519100</v>
      </c>
      <c r="N23">
        <f t="shared" si="4"/>
        <v>26</v>
      </c>
      <c r="P23">
        <f t="shared" si="8"/>
        <v>18</v>
      </c>
      <c r="Q23">
        <f t="shared" si="5"/>
        <v>0</v>
      </c>
    </row>
    <row r="24" spans="1:17" x14ac:dyDescent="0.3">
      <c r="A24">
        <v>93000</v>
      </c>
      <c r="B24">
        <f t="shared" si="0"/>
        <v>93</v>
      </c>
      <c r="D24">
        <f t="shared" si="6"/>
        <v>19</v>
      </c>
      <c r="E24">
        <f t="shared" si="1"/>
        <v>0</v>
      </c>
      <c r="G24">
        <v>39446900</v>
      </c>
      <c r="H24">
        <f t="shared" si="2"/>
        <v>39</v>
      </c>
      <c r="J24">
        <f t="shared" si="7"/>
        <v>19</v>
      </c>
      <c r="K24">
        <f t="shared" si="3"/>
        <v>0</v>
      </c>
      <c r="M24">
        <v>22387300</v>
      </c>
      <c r="N24">
        <f t="shared" si="4"/>
        <v>22</v>
      </c>
      <c r="P24">
        <f t="shared" si="8"/>
        <v>19</v>
      </c>
      <c r="Q24">
        <f t="shared" si="5"/>
        <v>3</v>
      </c>
    </row>
    <row r="25" spans="1:17" x14ac:dyDescent="0.3">
      <c r="A25">
        <v>92100</v>
      </c>
      <c r="B25">
        <f t="shared" si="0"/>
        <v>92</v>
      </c>
      <c r="D25">
        <f t="shared" si="6"/>
        <v>20</v>
      </c>
      <c r="E25">
        <f t="shared" si="1"/>
        <v>0</v>
      </c>
      <c r="G25">
        <v>39198100</v>
      </c>
      <c r="H25">
        <f t="shared" si="2"/>
        <v>39</v>
      </c>
      <c r="J25">
        <f t="shared" si="7"/>
        <v>20</v>
      </c>
      <c r="K25">
        <f t="shared" si="3"/>
        <v>0</v>
      </c>
      <c r="M25">
        <v>22765500</v>
      </c>
      <c r="N25">
        <f t="shared" si="4"/>
        <v>23</v>
      </c>
      <c r="P25">
        <f t="shared" si="8"/>
        <v>20</v>
      </c>
      <c r="Q25">
        <f t="shared" si="5"/>
        <v>20</v>
      </c>
    </row>
    <row r="26" spans="1:17" x14ac:dyDescent="0.3">
      <c r="A26">
        <v>104200</v>
      </c>
      <c r="B26">
        <f t="shared" si="0"/>
        <v>104</v>
      </c>
      <c r="D26">
        <f t="shared" si="6"/>
        <v>21</v>
      </c>
      <c r="E26">
        <f t="shared" si="1"/>
        <v>0</v>
      </c>
      <c r="G26">
        <v>37643200</v>
      </c>
      <c r="H26">
        <f t="shared" si="2"/>
        <v>38</v>
      </c>
      <c r="J26">
        <f t="shared" si="7"/>
        <v>21</v>
      </c>
      <c r="K26">
        <f t="shared" si="3"/>
        <v>0</v>
      </c>
      <c r="M26">
        <v>25949300</v>
      </c>
      <c r="N26">
        <f t="shared" si="4"/>
        <v>26</v>
      </c>
      <c r="P26">
        <f t="shared" si="8"/>
        <v>21</v>
      </c>
      <c r="Q26">
        <f t="shared" si="5"/>
        <v>30</v>
      </c>
    </row>
    <row r="27" spans="1:17" x14ac:dyDescent="0.3">
      <c r="A27">
        <v>93300</v>
      </c>
      <c r="B27">
        <f t="shared" si="0"/>
        <v>93</v>
      </c>
      <c r="D27">
        <f t="shared" si="6"/>
        <v>22</v>
      </c>
      <c r="E27">
        <f t="shared" si="1"/>
        <v>0</v>
      </c>
      <c r="G27">
        <v>43865100</v>
      </c>
      <c r="H27">
        <f t="shared" si="2"/>
        <v>44</v>
      </c>
      <c r="J27">
        <f t="shared" si="7"/>
        <v>22</v>
      </c>
      <c r="K27">
        <f t="shared" si="3"/>
        <v>0</v>
      </c>
      <c r="M27">
        <v>21516600</v>
      </c>
      <c r="N27">
        <f t="shared" si="4"/>
        <v>22</v>
      </c>
      <c r="P27">
        <f t="shared" si="8"/>
        <v>22</v>
      </c>
      <c r="Q27">
        <f t="shared" si="5"/>
        <v>17</v>
      </c>
    </row>
    <row r="28" spans="1:17" x14ac:dyDescent="0.3">
      <c r="A28">
        <v>93200</v>
      </c>
      <c r="B28">
        <f t="shared" si="0"/>
        <v>93</v>
      </c>
      <c r="D28">
        <f t="shared" si="6"/>
        <v>23</v>
      </c>
      <c r="E28">
        <f t="shared" si="1"/>
        <v>3</v>
      </c>
      <c r="G28">
        <v>45292400</v>
      </c>
      <c r="H28">
        <f t="shared" si="2"/>
        <v>45</v>
      </c>
      <c r="J28">
        <f t="shared" si="7"/>
        <v>23</v>
      </c>
      <c r="K28">
        <f t="shared" si="3"/>
        <v>0</v>
      </c>
      <c r="M28">
        <v>21907100</v>
      </c>
      <c r="N28">
        <f t="shared" si="4"/>
        <v>22</v>
      </c>
      <c r="P28">
        <f t="shared" si="8"/>
        <v>23</v>
      </c>
      <c r="Q28">
        <f t="shared" si="5"/>
        <v>15</v>
      </c>
    </row>
    <row r="29" spans="1:17" x14ac:dyDescent="0.3">
      <c r="A29">
        <v>92400</v>
      </c>
      <c r="B29">
        <f t="shared" si="0"/>
        <v>92</v>
      </c>
      <c r="D29">
        <f t="shared" si="6"/>
        <v>24</v>
      </c>
      <c r="E29">
        <f t="shared" si="1"/>
        <v>5</v>
      </c>
      <c r="G29">
        <v>40020200</v>
      </c>
      <c r="H29">
        <f t="shared" si="2"/>
        <v>40</v>
      </c>
      <c r="J29">
        <f t="shared" si="7"/>
        <v>24</v>
      </c>
      <c r="K29">
        <f t="shared" si="3"/>
        <v>0</v>
      </c>
      <c r="M29">
        <v>23932800</v>
      </c>
      <c r="N29">
        <f t="shared" si="4"/>
        <v>24</v>
      </c>
      <c r="P29">
        <f t="shared" si="8"/>
        <v>24</v>
      </c>
      <c r="Q29">
        <f t="shared" si="5"/>
        <v>6</v>
      </c>
    </row>
    <row r="30" spans="1:17" x14ac:dyDescent="0.3">
      <c r="A30">
        <v>98000</v>
      </c>
      <c r="B30">
        <f t="shared" si="0"/>
        <v>98</v>
      </c>
      <c r="D30">
        <f t="shared" si="6"/>
        <v>25</v>
      </c>
      <c r="E30">
        <f t="shared" si="1"/>
        <v>10</v>
      </c>
      <c r="G30">
        <v>44983300</v>
      </c>
      <c r="H30">
        <f t="shared" si="2"/>
        <v>45</v>
      </c>
      <c r="J30">
        <f t="shared" si="7"/>
        <v>25</v>
      </c>
      <c r="K30">
        <f t="shared" si="3"/>
        <v>0</v>
      </c>
      <c r="M30">
        <v>20763300</v>
      </c>
      <c r="N30">
        <f t="shared" si="4"/>
        <v>21</v>
      </c>
      <c r="P30">
        <f t="shared" si="8"/>
        <v>25</v>
      </c>
      <c r="Q30">
        <f t="shared" si="5"/>
        <v>3</v>
      </c>
    </row>
    <row r="31" spans="1:17" x14ac:dyDescent="0.3">
      <c r="A31">
        <v>99500</v>
      </c>
      <c r="B31">
        <f t="shared" si="0"/>
        <v>100</v>
      </c>
      <c r="D31">
        <f t="shared" si="6"/>
        <v>26</v>
      </c>
      <c r="E31">
        <f t="shared" si="1"/>
        <v>6</v>
      </c>
      <c r="G31">
        <v>40165000</v>
      </c>
      <c r="H31">
        <f t="shared" si="2"/>
        <v>40</v>
      </c>
      <c r="J31">
        <f t="shared" si="7"/>
        <v>26</v>
      </c>
      <c r="K31">
        <f t="shared" si="3"/>
        <v>0</v>
      </c>
      <c r="M31">
        <v>20641200</v>
      </c>
      <c r="N31">
        <f t="shared" si="4"/>
        <v>21</v>
      </c>
      <c r="P31">
        <f t="shared" si="8"/>
        <v>26</v>
      </c>
      <c r="Q31">
        <f t="shared" si="5"/>
        <v>5</v>
      </c>
    </row>
    <row r="32" spans="1:17" x14ac:dyDescent="0.3">
      <c r="A32">
        <v>100400</v>
      </c>
      <c r="B32">
        <f t="shared" si="0"/>
        <v>100</v>
      </c>
      <c r="D32">
        <f t="shared" si="6"/>
        <v>27</v>
      </c>
      <c r="E32">
        <f t="shared" si="1"/>
        <v>5</v>
      </c>
      <c r="G32">
        <v>39082900</v>
      </c>
      <c r="H32">
        <f t="shared" si="2"/>
        <v>39</v>
      </c>
      <c r="J32">
        <f t="shared" si="7"/>
        <v>27</v>
      </c>
      <c r="K32">
        <f t="shared" si="3"/>
        <v>0</v>
      </c>
      <c r="M32">
        <v>23990100</v>
      </c>
      <c r="N32">
        <f t="shared" si="4"/>
        <v>24</v>
      </c>
      <c r="P32">
        <f t="shared" si="8"/>
        <v>27</v>
      </c>
      <c r="Q32">
        <f t="shared" si="5"/>
        <v>0</v>
      </c>
    </row>
    <row r="33" spans="1:17" x14ac:dyDescent="0.3">
      <c r="A33">
        <v>91500</v>
      </c>
      <c r="B33">
        <f t="shared" si="0"/>
        <v>92</v>
      </c>
      <c r="D33">
        <f t="shared" si="6"/>
        <v>28</v>
      </c>
      <c r="E33">
        <f t="shared" si="1"/>
        <v>7</v>
      </c>
      <c r="G33">
        <v>43756600</v>
      </c>
      <c r="H33">
        <f t="shared" si="2"/>
        <v>44</v>
      </c>
      <c r="J33">
        <f t="shared" si="7"/>
        <v>28</v>
      </c>
      <c r="K33">
        <f t="shared" si="3"/>
        <v>0</v>
      </c>
      <c r="M33">
        <v>24661100</v>
      </c>
      <c r="N33">
        <f t="shared" si="4"/>
        <v>25</v>
      </c>
      <c r="P33">
        <f t="shared" si="8"/>
        <v>28</v>
      </c>
      <c r="Q33">
        <f t="shared" si="5"/>
        <v>1</v>
      </c>
    </row>
    <row r="34" spans="1:17" x14ac:dyDescent="0.3">
      <c r="A34">
        <v>142800</v>
      </c>
      <c r="B34">
        <f t="shared" si="0"/>
        <v>143</v>
      </c>
      <c r="D34">
        <f t="shared" si="6"/>
        <v>29</v>
      </c>
      <c r="E34">
        <f t="shared" si="1"/>
        <v>2</v>
      </c>
      <c r="G34">
        <v>40741600</v>
      </c>
      <c r="H34">
        <f t="shared" si="2"/>
        <v>41</v>
      </c>
      <c r="J34">
        <f t="shared" si="7"/>
        <v>29</v>
      </c>
      <c r="K34">
        <f t="shared" si="3"/>
        <v>0</v>
      </c>
      <c r="M34">
        <v>20926000</v>
      </c>
      <c r="N34">
        <f t="shared" si="4"/>
        <v>21</v>
      </c>
      <c r="P34">
        <f t="shared" si="8"/>
        <v>29</v>
      </c>
      <c r="Q34">
        <f t="shared" si="5"/>
        <v>0</v>
      </c>
    </row>
    <row r="35" spans="1:17" x14ac:dyDescent="0.3">
      <c r="A35">
        <v>129700</v>
      </c>
      <c r="B35">
        <f t="shared" si="0"/>
        <v>130</v>
      </c>
      <c r="D35">
        <f t="shared" si="6"/>
        <v>30</v>
      </c>
      <c r="E35">
        <f t="shared" si="1"/>
        <v>2</v>
      </c>
      <c r="G35">
        <v>40782400</v>
      </c>
      <c r="H35">
        <f t="shared" si="2"/>
        <v>41</v>
      </c>
      <c r="J35">
        <f t="shared" si="7"/>
        <v>30</v>
      </c>
      <c r="K35">
        <f t="shared" si="3"/>
        <v>0</v>
      </c>
      <c r="M35">
        <v>22625700</v>
      </c>
      <c r="N35">
        <f t="shared" si="4"/>
        <v>23</v>
      </c>
      <c r="P35">
        <f t="shared" si="8"/>
        <v>30</v>
      </c>
      <c r="Q35">
        <f t="shared" si="5"/>
        <v>0</v>
      </c>
    </row>
    <row r="36" spans="1:17" x14ac:dyDescent="0.3">
      <c r="A36">
        <v>120500</v>
      </c>
      <c r="B36">
        <f t="shared" si="0"/>
        <v>121</v>
      </c>
      <c r="D36">
        <f t="shared" si="6"/>
        <v>31</v>
      </c>
      <c r="E36">
        <f t="shared" si="1"/>
        <v>0</v>
      </c>
      <c r="G36">
        <v>40936300</v>
      </c>
      <c r="H36">
        <f t="shared" si="2"/>
        <v>41</v>
      </c>
      <c r="J36">
        <f t="shared" si="7"/>
        <v>31</v>
      </c>
      <c r="K36">
        <f t="shared" si="3"/>
        <v>0</v>
      </c>
      <c r="M36">
        <v>20812700</v>
      </c>
      <c r="N36">
        <f t="shared" si="4"/>
        <v>21</v>
      </c>
      <c r="P36">
        <f t="shared" si="8"/>
        <v>31</v>
      </c>
      <c r="Q36">
        <f t="shared" si="5"/>
        <v>0</v>
      </c>
    </row>
    <row r="37" spans="1:17" x14ac:dyDescent="0.3">
      <c r="A37">
        <v>119800</v>
      </c>
      <c r="B37">
        <f t="shared" si="0"/>
        <v>120</v>
      </c>
      <c r="D37">
        <f t="shared" si="6"/>
        <v>32</v>
      </c>
      <c r="E37">
        <f t="shared" si="1"/>
        <v>0</v>
      </c>
      <c r="G37">
        <v>40165200</v>
      </c>
      <c r="H37">
        <f t="shared" si="2"/>
        <v>40</v>
      </c>
      <c r="J37">
        <f t="shared" si="7"/>
        <v>32</v>
      </c>
      <c r="K37">
        <f t="shared" si="3"/>
        <v>0</v>
      </c>
      <c r="M37">
        <v>20781400</v>
      </c>
      <c r="N37">
        <f t="shared" si="4"/>
        <v>21</v>
      </c>
      <c r="P37">
        <f t="shared" si="8"/>
        <v>32</v>
      </c>
      <c r="Q37">
        <f t="shared" si="5"/>
        <v>0</v>
      </c>
    </row>
    <row r="38" spans="1:17" x14ac:dyDescent="0.3">
      <c r="A38">
        <v>144200</v>
      </c>
      <c r="B38">
        <f t="shared" si="0"/>
        <v>144</v>
      </c>
      <c r="D38">
        <f t="shared" si="6"/>
        <v>33</v>
      </c>
      <c r="E38">
        <f t="shared" si="1"/>
        <v>0</v>
      </c>
      <c r="G38">
        <v>39574200</v>
      </c>
      <c r="H38">
        <f t="shared" si="2"/>
        <v>40</v>
      </c>
      <c r="J38">
        <f t="shared" si="7"/>
        <v>33</v>
      </c>
      <c r="K38">
        <f t="shared" si="3"/>
        <v>0</v>
      </c>
      <c r="M38">
        <v>23820500</v>
      </c>
      <c r="N38">
        <f t="shared" si="4"/>
        <v>24</v>
      </c>
      <c r="P38">
        <f t="shared" si="8"/>
        <v>33</v>
      </c>
      <c r="Q38">
        <f t="shared" si="5"/>
        <v>0</v>
      </c>
    </row>
    <row r="39" spans="1:17" x14ac:dyDescent="0.3">
      <c r="A39">
        <v>121300</v>
      </c>
      <c r="B39">
        <f t="shared" si="0"/>
        <v>121</v>
      </c>
      <c r="D39">
        <f t="shared" si="6"/>
        <v>34</v>
      </c>
      <c r="E39">
        <f t="shared" si="1"/>
        <v>0</v>
      </c>
      <c r="G39">
        <v>38510400</v>
      </c>
      <c r="H39">
        <f t="shared" si="2"/>
        <v>39</v>
      </c>
      <c r="J39">
        <f t="shared" si="7"/>
        <v>34</v>
      </c>
      <c r="K39">
        <f t="shared" si="3"/>
        <v>0</v>
      </c>
      <c r="M39">
        <v>22451400</v>
      </c>
      <c r="N39">
        <f t="shared" si="4"/>
        <v>22</v>
      </c>
      <c r="P39">
        <f t="shared" si="8"/>
        <v>34</v>
      </c>
      <c r="Q39">
        <f t="shared" si="5"/>
        <v>0</v>
      </c>
    </row>
    <row r="40" spans="1:17" x14ac:dyDescent="0.3">
      <c r="A40">
        <v>118500</v>
      </c>
      <c r="B40">
        <f t="shared" si="0"/>
        <v>119</v>
      </c>
      <c r="D40">
        <f t="shared" si="6"/>
        <v>35</v>
      </c>
      <c r="E40">
        <f t="shared" si="1"/>
        <v>1</v>
      </c>
      <c r="G40">
        <v>38826700</v>
      </c>
      <c r="H40">
        <f t="shared" si="2"/>
        <v>39</v>
      </c>
      <c r="J40">
        <f t="shared" si="7"/>
        <v>35</v>
      </c>
      <c r="K40">
        <f t="shared" si="3"/>
        <v>0</v>
      </c>
      <c r="M40">
        <v>22538400</v>
      </c>
      <c r="N40">
        <f t="shared" si="4"/>
        <v>23</v>
      </c>
      <c r="P40">
        <f t="shared" si="8"/>
        <v>35</v>
      </c>
      <c r="Q40">
        <f t="shared" si="5"/>
        <v>0</v>
      </c>
    </row>
    <row r="41" spans="1:17" x14ac:dyDescent="0.3">
      <c r="A41">
        <v>118100</v>
      </c>
      <c r="B41">
        <f t="shared" si="0"/>
        <v>118</v>
      </c>
      <c r="D41">
        <f t="shared" si="6"/>
        <v>36</v>
      </c>
      <c r="E41">
        <f t="shared" si="1"/>
        <v>2</v>
      </c>
      <c r="G41">
        <v>42505400</v>
      </c>
      <c r="H41">
        <f t="shared" si="2"/>
        <v>43</v>
      </c>
      <c r="J41">
        <f t="shared" si="7"/>
        <v>36</v>
      </c>
      <c r="K41">
        <f t="shared" si="3"/>
        <v>0</v>
      </c>
      <c r="M41">
        <v>24620800</v>
      </c>
      <c r="N41">
        <f t="shared" si="4"/>
        <v>25</v>
      </c>
      <c r="P41">
        <f t="shared" si="8"/>
        <v>36</v>
      </c>
      <c r="Q41">
        <f t="shared" si="5"/>
        <v>0</v>
      </c>
    </row>
    <row r="42" spans="1:17" x14ac:dyDescent="0.3">
      <c r="A42">
        <v>117700</v>
      </c>
      <c r="B42">
        <f t="shared" si="0"/>
        <v>118</v>
      </c>
      <c r="D42">
        <f t="shared" si="6"/>
        <v>37</v>
      </c>
      <c r="E42">
        <f t="shared" si="1"/>
        <v>1</v>
      </c>
      <c r="G42">
        <v>38169700</v>
      </c>
      <c r="H42">
        <f t="shared" si="2"/>
        <v>38</v>
      </c>
      <c r="J42">
        <f t="shared" si="7"/>
        <v>37</v>
      </c>
      <c r="K42">
        <f t="shared" si="3"/>
        <v>1</v>
      </c>
      <c r="M42">
        <v>20448800</v>
      </c>
      <c r="N42">
        <f t="shared" si="4"/>
        <v>20</v>
      </c>
      <c r="P42">
        <f t="shared" si="8"/>
        <v>37</v>
      </c>
      <c r="Q42">
        <f t="shared" si="5"/>
        <v>0</v>
      </c>
    </row>
    <row r="43" spans="1:17" x14ac:dyDescent="0.3">
      <c r="A43">
        <v>118900</v>
      </c>
      <c r="B43">
        <f t="shared" si="0"/>
        <v>119</v>
      </c>
      <c r="D43">
        <f t="shared" si="6"/>
        <v>38</v>
      </c>
      <c r="E43">
        <f t="shared" si="1"/>
        <v>1</v>
      </c>
      <c r="G43">
        <v>39243300</v>
      </c>
      <c r="H43">
        <f t="shared" si="2"/>
        <v>39</v>
      </c>
      <c r="J43">
        <f t="shared" si="7"/>
        <v>38</v>
      </c>
      <c r="K43">
        <f t="shared" si="3"/>
        <v>14</v>
      </c>
      <c r="M43">
        <v>21130500</v>
      </c>
      <c r="N43">
        <f t="shared" si="4"/>
        <v>21</v>
      </c>
      <c r="P43">
        <f t="shared" si="8"/>
        <v>38</v>
      </c>
      <c r="Q43">
        <f t="shared" si="5"/>
        <v>0</v>
      </c>
    </row>
    <row r="44" spans="1:17" x14ac:dyDescent="0.3">
      <c r="A44">
        <v>118600</v>
      </c>
      <c r="B44">
        <f t="shared" si="0"/>
        <v>119</v>
      </c>
      <c r="D44">
        <f t="shared" si="6"/>
        <v>39</v>
      </c>
      <c r="E44">
        <f t="shared" si="1"/>
        <v>0</v>
      </c>
      <c r="G44">
        <v>42304400</v>
      </c>
      <c r="H44">
        <f t="shared" si="2"/>
        <v>42</v>
      </c>
      <c r="J44">
        <f t="shared" si="7"/>
        <v>39</v>
      </c>
      <c r="K44">
        <f t="shared" si="3"/>
        <v>28</v>
      </c>
      <c r="M44">
        <v>22447800</v>
      </c>
      <c r="N44">
        <f t="shared" si="4"/>
        <v>22</v>
      </c>
      <c r="P44">
        <f t="shared" si="8"/>
        <v>39</v>
      </c>
      <c r="Q44">
        <f t="shared" si="5"/>
        <v>0</v>
      </c>
    </row>
    <row r="45" spans="1:17" x14ac:dyDescent="0.3">
      <c r="A45">
        <v>160500</v>
      </c>
      <c r="B45">
        <f t="shared" si="0"/>
        <v>161</v>
      </c>
      <c r="D45">
        <f t="shared" si="6"/>
        <v>40</v>
      </c>
      <c r="E45">
        <f t="shared" si="1"/>
        <v>0</v>
      </c>
      <c r="G45">
        <v>40355200</v>
      </c>
      <c r="H45">
        <f t="shared" si="2"/>
        <v>40</v>
      </c>
      <c r="J45">
        <f t="shared" si="7"/>
        <v>40</v>
      </c>
      <c r="K45">
        <f t="shared" si="3"/>
        <v>23</v>
      </c>
      <c r="M45">
        <v>21424100</v>
      </c>
      <c r="N45">
        <f t="shared" si="4"/>
        <v>21</v>
      </c>
      <c r="P45">
        <f t="shared" si="8"/>
        <v>40</v>
      </c>
      <c r="Q45">
        <f t="shared" si="5"/>
        <v>0</v>
      </c>
    </row>
    <row r="46" spans="1:17" x14ac:dyDescent="0.3">
      <c r="A46">
        <v>128300</v>
      </c>
      <c r="B46">
        <f t="shared" si="0"/>
        <v>128</v>
      </c>
      <c r="D46">
        <f t="shared" si="6"/>
        <v>41</v>
      </c>
      <c r="E46">
        <f t="shared" si="1"/>
        <v>0</v>
      </c>
      <c r="G46">
        <v>40836900</v>
      </c>
      <c r="H46">
        <f t="shared" si="2"/>
        <v>41</v>
      </c>
      <c r="J46">
        <f t="shared" si="7"/>
        <v>41</v>
      </c>
      <c r="K46">
        <f t="shared" si="3"/>
        <v>17</v>
      </c>
      <c r="M46">
        <v>20621600</v>
      </c>
      <c r="N46">
        <f t="shared" si="4"/>
        <v>21</v>
      </c>
      <c r="P46">
        <f t="shared" si="8"/>
        <v>41</v>
      </c>
      <c r="Q46">
        <f t="shared" si="5"/>
        <v>0</v>
      </c>
    </row>
    <row r="47" spans="1:17" x14ac:dyDescent="0.3">
      <c r="A47">
        <v>120600</v>
      </c>
      <c r="B47">
        <f t="shared" si="0"/>
        <v>121</v>
      </c>
      <c r="D47">
        <f t="shared" si="6"/>
        <v>42</v>
      </c>
      <c r="E47">
        <f t="shared" si="1"/>
        <v>0</v>
      </c>
      <c r="G47">
        <v>39420500</v>
      </c>
      <c r="H47">
        <f t="shared" si="2"/>
        <v>39</v>
      </c>
      <c r="J47">
        <f t="shared" si="7"/>
        <v>42</v>
      </c>
      <c r="K47">
        <f t="shared" si="3"/>
        <v>3</v>
      </c>
      <c r="M47">
        <v>22560600</v>
      </c>
      <c r="N47">
        <f t="shared" si="4"/>
        <v>23</v>
      </c>
      <c r="P47">
        <f t="shared" si="8"/>
        <v>42</v>
      </c>
      <c r="Q47">
        <f t="shared" si="5"/>
        <v>0</v>
      </c>
    </row>
    <row r="48" spans="1:17" x14ac:dyDescent="0.3">
      <c r="A48">
        <v>123700</v>
      </c>
      <c r="B48">
        <f t="shared" si="0"/>
        <v>124</v>
      </c>
      <c r="D48">
        <f t="shared" si="6"/>
        <v>43</v>
      </c>
      <c r="E48">
        <f t="shared" si="1"/>
        <v>0</v>
      </c>
      <c r="G48">
        <v>41022800</v>
      </c>
      <c r="H48">
        <f t="shared" si="2"/>
        <v>41</v>
      </c>
      <c r="J48">
        <f t="shared" si="7"/>
        <v>43</v>
      </c>
      <c r="K48">
        <f t="shared" si="3"/>
        <v>3</v>
      </c>
      <c r="M48">
        <v>20835500</v>
      </c>
      <c r="N48">
        <f t="shared" si="4"/>
        <v>21</v>
      </c>
      <c r="P48">
        <f t="shared" si="8"/>
        <v>43</v>
      </c>
      <c r="Q48">
        <f t="shared" si="5"/>
        <v>0</v>
      </c>
    </row>
    <row r="49" spans="1:17" x14ac:dyDescent="0.3">
      <c r="A49">
        <v>120100</v>
      </c>
      <c r="B49">
        <f t="shared" si="0"/>
        <v>120</v>
      </c>
      <c r="D49">
        <f t="shared" si="6"/>
        <v>44</v>
      </c>
      <c r="E49">
        <f t="shared" si="1"/>
        <v>0</v>
      </c>
      <c r="G49">
        <v>39224100</v>
      </c>
      <c r="H49">
        <f t="shared" si="2"/>
        <v>39</v>
      </c>
      <c r="J49">
        <f t="shared" si="7"/>
        <v>44</v>
      </c>
      <c r="K49">
        <f t="shared" si="3"/>
        <v>3</v>
      </c>
      <c r="M49">
        <v>20784500</v>
      </c>
      <c r="N49">
        <f t="shared" si="4"/>
        <v>21</v>
      </c>
      <c r="P49">
        <f t="shared" si="8"/>
        <v>44</v>
      </c>
      <c r="Q49">
        <f t="shared" si="5"/>
        <v>0</v>
      </c>
    </row>
    <row r="50" spans="1:17" x14ac:dyDescent="0.3">
      <c r="A50">
        <v>119200</v>
      </c>
      <c r="B50">
        <f t="shared" si="0"/>
        <v>119</v>
      </c>
      <c r="D50">
        <f t="shared" si="6"/>
        <v>45</v>
      </c>
      <c r="E50">
        <f t="shared" si="1"/>
        <v>0</v>
      </c>
      <c r="G50">
        <v>39772400</v>
      </c>
      <c r="H50">
        <f t="shared" si="2"/>
        <v>40</v>
      </c>
      <c r="J50">
        <f t="shared" si="7"/>
        <v>45</v>
      </c>
      <c r="K50">
        <f t="shared" si="3"/>
        <v>5</v>
      </c>
      <c r="M50">
        <v>28211100</v>
      </c>
      <c r="N50">
        <f t="shared" si="4"/>
        <v>28</v>
      </c>
      <c r="P50">
        <f t="shared" si="8"/>
        <v>45</v>
      </c>
      <c r="Q50">
        <f t="shared" si="5"/>
        <v>0</v>
      </c>
    </row>
    <row r="51" spans="1:17" x14ac:dyDescent="0.3">
      <c r="A51">
        <v>120600</v>
      </c>
      <c r="B51">
        <f t="shared" si="0"/>
        <v>121</v>
      </c>
      <c r="D51">
        <f t="shared" si="6"/>
        <v>46</v>
      </c>
      <c r="E51">
        <f t="shared" si="1"/>
        <v>0</v>
      </c>
      <c r="G51">
        <v>39526800</v>
      </c>
      <c r="H51">
        <f t="shared" si="2"/>
        <v>40</v>
      </c>
      <c r="J51">
        <f t="shared" si="7"/>
        <v>46</v>
      </c>
      <c r="K51">
        <f t="shared" si="3"/>
        <v>2</v>
      </c>
      <c r="M51">
        <v>23310100</v>
      </c>
      <c r="N51">
        <f t="shared" si="4"/>
        <v>23</v>
      </c>
      <c r="P51">
        <f t="shared" si="8"/>
        <v>46</v>
      </c>
      <c r="Q51">
        <f t="shared" si="5"/>
        <v>0</v>
      </c>
    </row>
    <row r="52" spans="1:17" x14ac:dyDescent="0.3">
      <c r="A52">
        <v>119100</v>
      </c>
      <c r="B52">
        <f t="shared" si="0"/>
        <v>119</v>
      </c>
      <c r="D52">
        <f t="shared" si="6"/>
        <v>47</v>
      </c>
      <c r="E52">
        <f t="shared" si="1"/>
        <v>0</v>
      </c>
      <c r="G52">
        <v>40173000</v>
      </c>
      <c r="H52">
        <f t="shared" si="2"/>
        <v>40</v>
      </c>
      <c r="J52">
        <f t="shared" si="7"/>
        <v>47</v>
      </c>
      <c r="K52">
        <f t="shared" si="3"/>
        <v>0</v>
      </c>
      <c r="M52">
        <v>20735300</v>
      </c>
      <c r="N52">
        <f t="shared" si="4"/>
        <v>21</v>
      </c>
      <c r="P52">
        <f t="shared" si="8"/>
        <v>47</v>
      </c>
      <c r="Q52">
        <f t="shared" si="5"/>
        <v>0</v>
      </c>
    </row>
    <row r="53" spans="1:17" x14ac:dyDescent="0.3">
      <c r="A53">
        <v>117900</v>
      </c>
      <c r="B53">
        <f t="shared" si="0"/>
        <v>118</v>
      </c>
      <c r="D53">
        <f t="shared" si="6"/>
        <v>48</v>
      </c>
      <c r="E53">
        <f t="shared" si="1"/>
        <v>0</v>
      </c>
      <c r="G53">
        <v>40996700</v>
      </c>
      <c r="H53">
        <f t="shared" si="2"/>
        <v>41</v>
      </c>
      <c r="J53">
        <f t="shared" si="7"/>
        <v>48</v>
      </c>
      <c r="K53">
        <f t="shared" si="3"/>
        <v>0</v>
      </c>
      <c r="M53">
        <v>26120200</v>
      </c>
      <c r="N53">
        <f t="shared" si="4"/>
        <v>26</v>
      </c>
      <c r="P53">
        <f t="shared" si="8"/>
        <v>48</v>
      </c>
      <c r="Q53">
        <f t="shared" si="5"/>
        <v>0</v>
      </c>
    </row>
    <row r="54" spans="1:17" x14ac:dyDescent="0.3">
      <c r="A54">
        <v>119400</v>
      </c>
      <c r="B54">
        <f t="shared" si="0"/>
        <v>119</v>
      </c>
      <c r="D54">
        <f t="shared" si="6"/>
        <v>49</v>
      </c>
      <c r="E54">
        <f t="shared" si="1"/>
        <v>0</v>
      </c>
      <c r="G54">
        <v>40746200</v>
      </c>
      <c r="H54">
        <f t="shared" si="2"/>
        <v>41</v>
      </c>
      <c r="J54">
        <f t="shared" si="7"/>
        <v>49</v>
      </c>
      <c r="K54">
        <f t="shared" si="3"/>
        <v>0</v>
      </c>
      <c r="M54">
        <v>21545000</v>
      </c>
      <c r="N54">
        <f t="shared" si="4"/>
        <v>22</v>
      </c>
      <c r="P54">
        <f t="shared" si="8"/>
        <v>49</v>
      </c>
      <c r="Q54">
        <f t="shared" si="5"/>
        <v>0</v>
      </c>
    </row>
    <row r="55" spans="1:17" x14ac:dyDescent="0.3">
      <c r="A55">
        <v>122300</v>
      </c>
      <c r="B55">
        <f t="shared" si="0"/>
        <v>122</v>
      </c>
      <c r="D55">
        <f t="shared" si="6"/>
        <v>50</v>
      </c>
      <c r="E55">
        <f t="shared" si="1"/>
        <v>0</v>
      </c>
      <c r="G55">
        <v>39244300</v>
      </c>
      <c r="H55">
        <f t="shared" si="2"/>
        <v>39</v>
      </c>
      <c r="J55">
        <f t="shared" si="7"/>
        <v>50</v>
      </c>
      <c r="K55">
        <f t="shared" si="3"/>
        <v>0</v>
      </c>
      <c r="M55">
        <v>21678100</v>
      </c>
      <c r="N55">
        <f t="shared" si="4"/>
        <v>22</v>
      </c>
      <c r="P55">
        <f t="shared" si="8"/>
        <v>50</v>
      </c>
      <c r="Q55">
        <f t="shared" si="5"/>
        <v>0</v>
      </c>
    </row>
    <row r="56" spans="1:17" x14ac:dyDescent="0.3">
      <c r="A56">
        <v>119000</v>
      </c>
      <c r="B56">
        <f t="shared" si="0"/>
        <v>119</v>
      </c>
      <c r="D56">
        <f t="shared" si="6"/>
        <v>51</v>
      </c>
      <c r="E56">
        <f t="shared" si="1"/>
        <v>0</v>
      </c>
      <c r="G56">
        <v>39723400</v>
      </c>
      <c r="H56">
        <f t="shared" si="2"/>
        <v>40</v>
      </c>
      <c r="J56">
        <f t="shared" si="7"/>
        <v>51</v>
      </c>
      <c r="K56">
        <f t="shared" si="3"/>
        <v>1</v>
      </c>
      <c r="M56">
        <v>23218000</v>
      </c>
      <c r="N56">
        <f t="shared" si="4"/>
        <v>23</v>
      </c>
      <c r="P56">
        <f t="shared" si="8"/>
        <v>51</v>
      </c>
      <c r="Q56">
        <f t="shared" si="5"/>
        <v>0</v>
      </c>
    </row>
    <row r="57" spans="1:17" x14ac:dyDescent="0.3">
      <c r="A57">
        <v>118800</v>
      </c>
      <c r="B57">
        <f t="shared" si="0"/>
        <v>119</v>
      </c>
      <c r="D57">
        <f t="shared" si="6"/>
        <v>52</v>
      </c>
      <c r="E57">
        <f t="shared" si="1"/>
        <v>0</v>
      </c>
      <c r="G57">
        <v>39211900</v>
      </c>
      <c r="H57">
        <f t="shared" si="2"/>
        <v>39</v>
      </c>
      <c r="J57">
        <f t="shared" si="7"/>
        <v>52</v>
      </c>
      <c r="K57">
        <f t="shared" si="3"/>
        <v>0</v>
      </c>
      <c r="M57">
        <v>21490800</v>
      </c>
      <c r="N57">
        <f t="shared" si="4"/>
        <v>21</v>
      </c>
      <c r="P57">
        <f t="shared" si="8"/>
        <v>52</v>
      </c>
      <c r="Q57">
        <f t="shared" si="5"/>
        <v>0</v>
      </c>
    </row>
    <row r="58" spans="1:17" x14ac:dyDescent="0.3">
      <c r="A58">
        <v>117500</v>
      </c>
      <c r="B58">
        <f t="shared" si="0"/>
        <v>118</v>
      </c>
      <c r="D58">
        <f t="shared" si="6"/>
        <v>53</v>
      </c>
      <c r="E58">
        <f t="shared" si="1"/>
        <v>0</v>
      </c>
      <c r="G58">
        <v>42123000</v>
      </c>
      <c r="H58">
        <f t="shared" si="2"/>
        <v>42</v>
      </c>
      <c r="J58">
        <f t="shared" si="7"/>
        <v>53</v>
      </c>
      <c r="K58">
        <f t="shared" si="3"/>
        <v>0</v>
      </c>
      <c r="M58">
        <v>22924400</v>
      </c>
      <c r="N58">
        <f t="shared" si="4"/>
        <v>23</v>
      </c>
      <c r="P58">
        <f t="shared" si="8"/>
        <v>53</v>
      </c>
      <c r="Q58">
        <f t="shared" si="5"/>
        <v>0</v>
      </c>
    </row>
    <row r="59" spans="1:17" x14ac:dyDescent="0.3">
      <c r="A59">
        <v>120100</v>
      </c>
      <c r="B59">
        <f t="shared" si="0"/>
        <v>120</v>
      </c>
      <c r="D59">
        <f t="shared" si="6"/>
        <v>54</v>
      </c>
      <c r="E59">
        <f t="shared" si="1"/>
        <v>0</v>
      </c>
      <c r="G59">
        <v>40728700</v>
      </c>
      <c r="H59">
        <f t="shared" si="2"/>
        <v>41</v>
      </c>
      <c r="J59">
        <f t="shared" si="7"/>
        <v>54</v>
      </c>
      <c r="K59">
        <f t="shared" si="3"/>
        <v>0</v>
      </c>
      <c r="M59">
        <v>22573000</v>
      </c>
      <c r="N59">
        <f t="shared" si="4"/>
        <v>23</v>
      </c>
      <c r="P59">
        <f t="shared" si="8"/>
        <v>54</v>
      </c>
      <c r="Q59">
        <f t="shared" si="5"/>
        <v>0</v>
      </c>
    </row>
    <row r="60" spans="1:17" x14ac:dyDescent="0.3">
      <c r="A60">
        <v>119700</v>
      </c>
      <c r="B60">
        <f t="shared" si="0"/>
        <v>120</v>
      </c>
      <c r="D60">
        <f t="shared" si="6"/>
        <v>55</v>
      </c>
      <c r="E60">
        <f t="shared" si="1"/>
        <v>0</v>
      </c>
      <c r="G60">
        <v>41047100</v>
      </c>
      <c r="H60">
        <f t="shared" si="2"/>
        <v>41</v>
      </c>
      <c r="J60">
        <f t="shared" si="7"/>
        <v>55</v>
      </c>
      <c r="K60">
        <f t="shared" si="3"/>
        <v>0</v>
      </c>
      <c r="M60">
        <v>20427900</v>
      </c>
      <c r="N60">
        <f t="shared" si="4"/>
        <v>20</v>
      </c>
      <c r="P60">
        <f t="shared" si="8"/>
        <v>55</v>
      </c>
      <c r="Q60">
        <f t="shared" si="5"/>
        <v>0</v>
      </c>
    </row>
    <row r="61" spans="1:17" x14ac:dyDescent="0.3">
      <c r="A61">
        <v>29100</v>
      </c>
      <c r="B61">
        <f t="shared" si="0"/>
        <v>29</v>
      </c>
      <c r="D61">
        <f t="shared" si="6"/>
        <v>56</v>
      </c>
      <c r="E61">
        <f t="shared" si="1"/>
        <v>0</v>
      </c>
      <c r="G61">
        <v>45541500</v>
      </c>
      <c r="H61">
        <f t="shared" si="2"/>
        <v>46</v>
      </c>
      <c r="J61">
        <f t="shared" si="7"/>
        <v>56</v>
      </c>
      <c r="K61">
        <f t="shared" si="3"/>
        <v>0</v>
      </c>
      <c r="M61">
        <v>20158200</v>
      </c>
      <c r="N61">
        <f t="shared" si="4"/>
        <v>20</v>
      </c>
      <c r="P61">
        <f t="shared" si="8"/>
        <v>56</v>
      </c>
      <c r="Q61">
        <f t="shared" si="5"/>
        <v>0</v>
      </c>
    </row>
    <row r="62" spans="1:17" x14ac:dyDescent="0.3">
      <c r="A62">
        <v>28000</v>
      </c>
      <c r="B62">
        <f t="shared" si="0"/>
        <v>28</v>
      </c>
      <c r="D62">
        <f t="shared" si="6"/>
        <v>57</v>
      </c>
      <c r="E62">
        <f t="shared" si="1"/>
        <v>0</v>
      </c>
      <c r="G62">
        <v>40090900</v>
      </c>
      <c r="H62">
        <f t="shared" si="2"/>
        <v>40</v>
      </c>
      <c r="J62">
        <f t="shared" si="7"/>
        <v>57</v>
      </c>
      <c r="K62">
        <f t="shared" si="3"/>
        <v>0</v>
      </c>
      <c r="M62">
        <v>25778700</v>
      </c>
      <c r="N62">
        <f t="shared" si="4"/>
        <v>26</v>
      </c>
      <c r="P62">
        <f t="shared" si="8"/>
        <v>57</v>
      </c>
      <c r="Q62">
        <f t="shared" si="5"/>
        <v>0</v>
      </c>
    </row>
    <row r="63" spans="1:17" x14ac:dyDescent="0.3">
      <c r="A63">
        <v>37700</v>
      </c>
      <c r="B63">
        <f t="shared" si="0"/>
        <v>38</v>
      </c>
      <c r="D63">
        <f t="shared" si="6"/>
        <v>58</v>
      </c>
      <c r="E63">
        <f t="shared" si="1"/>
        <v>0</v>
      </c>
      <c r="G63">
        <v>40237500</v>
      </c>
      <c r="H63">
        <f t="shared" si="2"/>
        <v>40</v>
      </c>
      <c r="J63">
        <f t="shared" si="7"/>
        <v>58</v>
      </c>
      <c r="K63">
        <f t="shared" si="3"/>
        <v>0</v>
      </c>
      <c r="M63">
        <v>19789000</v>
      </c>
      <c r="N63">
        <f t="shared" si="4"/>
        <v>20</v>
      </c>
      <c r="P63">
        <f t="shared" si="8"/>
        <v>58</v>
      </c>
      <c r="Q63">
        <f t="shared" si="5"/>
        <v>0</v>
      </c>
    </row>
    <row r="64" spans="1:17" x14ac:dyDescent="0.3">
      <c r="A64">
        <v>30400</v>
      </c>
      <c r="B64">
        <f t="shared" si="0"/>
        <v>30</v>
      </c>
      <c r="D64">
        <f t="shared" si="6"/>
        <v>59</v>
      </c>
      <c r="E64">
        <f t="shared" si="1"/>
        <v>0</v>
      </c>
      <c r="G64">
        <v>39936200</v>
      </c>
      <c r="H64">
        <f t="shared" si="2"/>
        <v>40</v>
      </c>
      <c r="J64">
        <f t="shared" si="7"/>
        <v>59</v>
      </c>
      <c r="K64">
        <f t="shared" si="3"/>
        <v>0</v>
      </c>
      <c r="M64">
        <v>19991900</v>
      </c>
      <c r="N64">
        <f t="shared" si="4"/>
        <v>20</v>
      </c>
      <c r="P64">
        <f t="shared" si="8"/>
        <v>59</v>
      </c>
      <c r="Q64">
        <f t="shared" si="5"/>
        <v>0</v>
      </c>
    </row>
    <row r="65" spans="1:17" x14ac:dyDescent="0.3">
      <c r="A65">
        <v>30300</v>
      </c>
      <c r="B65">
        <f t="shared" si="0"/>
        <v>30</v>
      </c>
      <c r="D65">
        <f t="shared" si="6"/>
        <v>60</v>
      </c>
      <c r="E65">
        <f t="shared" si="1"/>
        <v>0</v>
      </c>
      <c r="G65">
        <v>38254300</v>
      </c>
      <c r="H65">
        <f t="shared" si="2"/>
        <v>38</v>
      </c>
      <c r="J65">
        <f t="shared" si="7"/>
        <v>60</v>
      </c>
      <c r="K65">
        <f t="shared" si="3"/>
        <v>0</v>
      </c>
      <c r="M65">
        <v>22438800</v>
      </c>
      <c r="N65">
        <f t="shared" si="4"/>
        <v>22</v>
      </c>
      <c r="P65">
        <f t="shared" si="8"/>
        <v>60</v>
      </c>
      <c r="Q65">
        <f t="shared" si="5"/>
        <v>0</v>
      </c>
    </row>
    <row r="66" spans="1:17" x14ac:dyDescent="0.3">
      <c r="A66">
        <v>34500</v>
      </c>
      <c r="B66">
        <f t="shared" si="0"/>
        <v>35</v>
      </c>
      <c r="D66">
        <f t="shared" si="6"/>
        <v>61</v>
      </c>
      <c r="E66">
        <f t="shared" si="1"/>
        <v>0</v>
      </c>
      <c r="G66">
        <v>46210500</v>
      </c>
      <c r="H66">
        <f t="shared" si="2"/>
        <v>46</v>
      </c>
      <c r="J66">
        <f t="shared" si="7"/>
        <v>61</v>
      </c>
      <c r="K66">
        <f t="shared" si="3"/>
        <v>0</v>
      </c>
      <c r="M66">
        <v>20376200</v>
      </c>
      <c r="N66">
        <f t="shared" si="4"/>
        <v>20</v>
      </c>
      <c r="P66">
        <f t="shared" si="8"/>
        <v>61</v>
      </c>
      <c r="Q66">
        <f t="shared" si="5"/>
        <v>0</v>
      </c>
    </row>
    <row r="67" spans="1:17" x14ac:dyDescent="0.3">
      <c r="A67">
        <v>26000</v>
      </c>
      <c r="B67">
        <f t="shared" si="0"/>
        <v>26</v>
      </c>
      <c r="D67">
        <f t="shared" si="6"/>
        <v>62</v>
      </c>
      <c r="E67">
        <f t="shared" si="1"/>
        <v>0</v>
      </c>
      <c r="G67">
        <v>38289200</v>
      </c>
      <c r="H67">
        <f t="shared" si="2"/>
        <v>38</v>
      </c>
      <c r="J67">
        <f t="shared" si="7"/>
        <v>62</v>
      </c>
      <c r="K67">
        <f t="shared" si="3"/>
        <v>0</v>
      </c>
      <c r="M67">
        <v>20058700</v>
      </c>
      <c r="N67">
        <f t="shared" si="4"/>
        <v>20</v>
      </c>
      <c r="P67">
        <f t="shared" si="8"/>
        <v>62</v>
      </c>
      <c r="Q67">
        <f t="shared" si="5"/>
        <v>0</v>
      </c>
    </row>
    <row r="68" spans="1:17" x14ac:dyDescent="0.3">
      <c r="A68">
        <v>24300</v>
      </c>
      <c r="B68">
        <f t="shared" si="0"/>
        <v>24</v>
      </c>
      <c r="D68">
        <f t="shared" si="6"/>
        <v>63</v>
      </c>
      <c r="E68">
        <f t="shared" si="1"/>
        <v>0</v>
      </c>
      <c r="G68">
        <v>40955000</v>
      </c>
      <c r="H68">
        <f t="shared" si="2"/>
        <v>41</v>
      </c>
      <c r="J68">
        <f t="shared" si="7"/>
        <v>63</v>
      </c>
      <c r="K68">
        <f t="shared" si="3"/>
        <v>0</v>
      </c>
      <c r="M68">
        <v>22807600</v>
      </c>
      <c r="N68">
        <f t="shared" si="4"/>
        <v>23</v>
      </c>
      <c r="P68">
        <f t="shared" si="8"/>
        <v>63</v>
      </c>
      <c r="Q68">
        <f t="shared" si="5"/>
        <v>0</v>
      </c>
    </row>
    <row r="69" spans="1:17" x14ac:dyDescent="0.3">
      <c r="A69">
        <v>24600</v>
      </c>
      <c r="B69">
        <f t="shared" si="0"/>
        <v>25</v>
      </c>
      <c r="D69">
        <f t="shared" si="6"/>
        <v>64</v>
      </c>
      <c r="E69">
        <f t="shared" si="1"/>
        <v>0</v>
      </c>
      <c r="G69">
        <v>41121300</v>
      </c>
      <c r="H69">
        <f t="shared" si="2"/>
        <v>41</v>
      </c>
      <c r="J69">
        <f t="shared" si="7"/>
        <v>64</v>
      </c>
      <c r="K69">
        <f t="shared" si="3"/>
        <v>0</v>
      </c>
      <c r="M69">
        <v>23193900</v>
      </c>
      <c r="N69">
        <f t="shared" si="4"/>
        <v>23</v>
      </c>
      <c r="P69">
        <f t="shared" si="8"/>
        <v>64</v>
      </c>
      <c r="Q69">
        <f t="shared" si="5"/>
        <v>0</v>
      </c>
    </row>
    <row r="70" spans="1:17" x14ac:dyDescent="0.3">
      <c r="A70">
        <v>28900</v>
      </c>
      <c r="B70">
        <f t="shared" si="0"/>
        <v>29</v>
      </c>
      <c r="D70">
        <f t="shared" si="6"/>
        <v>65</v>
      </c>
      <c r="E70">
        <f t="shared" si="1"/>
        <v>0</v>
      </c>
      <c r="G70">
        <v>39274300</v>
      </c>
      <c r="H70">
        <f t="shared" si="2"/>
        <v>39</v>
      </c>
      <c r="J70">
        <f t="shared" si="7"/>
        <v>65</v>
      </c>
      <c r="K70">
        <f t="shared" si="3"/>
        <v>0</v>
      </c>
      <c r="M70">
        <v>22366600</v>
      </c>
      <c r="N70">
        <f t="shared" si="4"/>
        <v>22</v>
      </c>
      <c r="P70">
        <f t="shared" si="8"/>
        <v>65</v>
      </c>
      <c r="Q70">
        <f t="shared" si="5"/>
        <v>0</v>
      </c>
    </row>
    <row r="71" spans="1:17" x14ac:dyDescent="0.3">
      <c r="A71">
        <v>36200</v>
      </c>
      <c r="B71">
        <f t="shared" ref="B71:B105" si="9">ROUND(A71/$B$2, 0)</f>
        <v>36</v>
      </c>
      <c r="D71">
        <f t="shared" si="6"/>
        <v>66</v>
      </c>
      <c r="E71">
        <f t="shared" ref="E71:E134" si="10">COUNTIF($B$6:$B$1000006,D71)</f>
        <v>0</v>
      </c>
      <c r="G71">
        <v>40433200</v>
      </c>
      <c r="H71">
        <f t="shared" ref="H71:H105" si="11">ROUND(G71/$H$2, 0)</f>
        <v>40</v>
      </c>
      <c r="J71">
        <f t="shared" si="7"/>
        <v>66</v>
      </c>
      <c r="K71">
        <f t="shared" ref="K71:K134" si="12">COUNTIF($H$6:$H$1000006,J71)</f>
        <v>0</v>
      </c>
      <c r="M71">
        <v>21298000</v>
      </c>
      <c r="N71">
        <f t="shared" ref="N71:N105" si="13">ROUND(M71/$N$2, 0)</f>
        <v>21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23600</v>
      </c>
      <c r="B72">
        <f t="shared" si="9"/>
        <v>24</v>
      </c>
      <c r="D72">
        <f t="shared" ref="D72:D135" si="15">D71+1</f>
        <v>67</v>
      </c>
      <c r="E72">
        <f t="shared" si="10"/>
        <v>0</v>
      </c>
      <c r="G72">
        <v>38297600</v>
      </c>
      <c r="H72">
        <f t="shared" si="11"/>
        <v>38</v>
      </c>
      <c r="J72">
        <f t="shared" ref="J72:J135" si="16">J71+1</f>
        <v>67</v>
      </c>
      <c r="K72">
        <f t="shared" si="12"/>
        <v>0</v>
      </c>
      <c r="M72">
        <v>23966900</v>
      </c>
      <c r="N72">
        <f t="shared" si="13"/>
        <v>24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25400</v>
      </c>
      <c r="B73">
        <f t="shared" si="9"/>
        <v>25</v>
      </c>
      <c r="D73">
        <f t="shared" si="15"/>
        <v>68</v>
      </c>
      <c r="E73">
        <f t="shared" si="10"/>
        <v>0</v>
      </c>
      <c r="G73">
        <v>38521600</v>
      </c>
      <c r="H73">
        <f t="shared" si="11"/>
        <v>39</v>
      </c>
      <c r="J73">
        <f t="shared" si="16"/>
        <v>68</v>
      </c>
      <c r="K73">
        <f t="shared" si="12"/>
        <v>0</v>
      </c>
      <c r="M73">
        <v>22085900</v>
      </c>
      <c r="N73">
        <f t="shared" si="13"/>
        <v>22</v>
      </c>
      <c r="P73">
        <f t="shared" si="17"/>
        <v>68</v>
      </c>
      <c r="Q73">
        <f t="shared" si="14"/>
        <v>0</v>
      </c>
    </row>
    <row r="74" spans="1:17" x14ac:dyDescent="0.3">
      <c r="A74">
        <v>27000</v>
      </c>
      <c r="B74">
        <f t="shared" si="9"/>
        <v>27</v>
      </c>
      <c r="D74">
        <f t="shared" si="15"/>
        <v>69</v>
      </c>
      <c r="E74">
        <f t="shared" si="10"/>
        <v>0</v>
      </c>
      <c r="G74">
        <v>39619900</v>
      </c>
      <c r="H74">
        <f t="shared" si="11"/>
        <v>40</v>
      </c>
      <c r="J74">
        <f t="shared" si="16"/>
        <v>69</v>
      </c>
      <c r="K74">
        <f t="shared" si="12"/>
        <v>0</v>
      </c>
      <c r="M74">
        <v>21580000</v>
      </c>
      <c r="N74">
        <f t="shared" si="13"/>
        <v>22</v>
      </c>
      <c r="P74">
        <f t="shared" si="17"/>
        <v>69</v>
      </c>
      <c r="Q74">
        <f t="shared" si="14"/>
        <v>0</v>
      </c>
    </row>
    <row r="75" spans="1:17" x14ac:dyDescent="0.3">
      <c r="A75">
        <v>24500</v>
      </c>
      <c r="B75">
        <f t="shared" si="9"/>
        <v>25</v>
      </c>
      <c r="D75">
        <f t="shared" si="15"/>
        <v>70</v>
      </c>
      <c r="E75">
        <f t="shared" si="10"/>
        <v>0</v>
      </c>
      <c r="G75">
        <v>37798400</v>
      </c>
      <c r="H75">
        <f t="shared" si="11"/>
        <v>38</v>
      </c>
      <c r="J75">
        <f t="shared" si="16"/>
        <v>70</v>
      </c>
      <c r="K75">
        <f t="shared" si="12"/>
        <v>0</v>
      </c>
      <c r="M75">
        <v>20856700</v>
      </c>
      <c r="N75">
        <f t="shared" si="13"/>
        <v>21</v>
      </c>
      <c r="P75">
        <f t="shared" si="17"/>
        <v>70</v>
      </c>
      <c r="Q75">
        <f t="shared" si="14"/>
        <v>0</v>
      </c>
    </row>
    <row r="76" spans="1:17" x14ac:dyDescent="0.3">
      <c r="A76">
        <v>25000</v>
      </c>
      <c r="B76">
        <f t="shared" si="9"/>
        <v>25</v>
      </c>
      <c r="D76">
        <f t="shared" si="15"/>
        <v>71</v>
      </c>
      <c r="E76">
        <f t="shared" si="10"/>
        <v>0</v>
      </c>
      <c r="G76">
        <v>41453300</v>
      </c>
      <c r="H76">
        <f t="shared" si="11"/>
        <v>41</v>
      </c>
      <c r="J76">
        <f t="shared" si="16"/>
        <v>71</v>
      </c>
      <c r="K76">
        <f t="shared" si="12"/>
        <v>0</v>
      </c>
      <c r="M76">
        <v>20519300</v>
      </c>
      <c r="N76">
        <f t="shared" si="13"/>
        <v>21</v>
      </c>
      <c r="P76">
        <f t="shared" si="17"/>
        <v>71</v>
      </c>
      <c r="Q76">
        <f t="shared" si="14"/>
        <v>0</v>
      </c>
    </row>
    <row r="77" spans="1:17" x14ac:dyDescent="0.3">
      <c r="A77">
        <v>23400</v>
      </c>
      <c r="B77">
        <f t="shared" si="9"/>
        <v>23</v>
      </c>
      <c r="D77">
        <f t="shared" si="15"/>
        <v>72</v>
      </c>
      <c r="E77">
        <f t="shared" si="10"/>
        <v>0</v>
      </c>
      <c r="G77">
        <v>39457500</v>
      </c>
      <c r="H77">
        <f t="shared" si="11"/>
        <v>39</v>
      </c>
      <c r="J77">
        <f t="shared" si="16"/>
        <v>72</v>
      </c>
      <c r="K77">
        <f t="shared" si="12"/>
        <v>0</v>
      </c>
      <c r="M77">
        <v>22885600</v>
      </c>
      <c r="N77">
        <f t="shared" si="13"/>
        <v>23</v>
      </c>
      <c r="P77">
        <f t="shared" si="17"/>
        <v>72</v>
      </c>
      <c r="Q77">
        <f t="shared" si="14"/>
        <v>0</v>
      </c>
    </row>
    <row r="78" spans="1:17" x14ac:dyDescent="0.3">
      <c r="A78">
        <v>23600</v>
      </c>
      <c r="B78">
        <f t="shared" si="9"/>
        <v>24</v>
      </c>
      <c r="D78">
        <f t="shared" si="15"/>
        <v>73</v>
      </c>
      <c r="E78">
        <f t="shared" si="10"/>
        <v>0</v>
      </c>
      <c r="G78">
        <v>37448400</v>
      </c>
      <c r="H78">
        <f t="shared" si="11"/>
        <v>37</v>
      </c>
      <c r="J78">
        <f t="shared" si="16"/>
        <v>73</v>
      </c>
      <c r="K78">
        <f t="shared" si="12"/>
        <v>0</v>
      </c>
      <c r="M78">
        <v>26042400</v>
      </c>
      <c r="N78">
        <f t="shared" si="13"/>
        <v>26</v>
      </c>
      <c r="P78">
        <f t="shared" si="17"/>
        <v>73</v>
      </c>
      <c r="Q78">
        <f t="shared" si="14"/>
        <v>0</v>
      </c>
    </row>
    <row r="79" spans="1:17" x14ac:dyDescent="0.3">
      <c r="A79">
        <v>23200</v>
      </c>
      <c r="B79">
        <f t="shared" si="9"/>
        <v>23</v>
      </c>
      <c r="D79">
        <f t="shared" si="15"/>
        <v>74</v>
      </c>
      <c r="E79">
        <f t="shared" si="10"/>
        <v>0</v>
      </c>
      <c r="G79">
        <v>42504600</v>
      </c>
      <c r="H79">
        <f t="shared" si="11"/>
        <v>43</v>
      </c>
      <c r="J79">
        <f t="shared" si="16"/>
        <v>74</v>
      </c>
      <c r="K79">
        <f t="shared" si="12"/>
        <v>0</v>
      </c>
      <c r="M79">
        <v>22678900</v>
      </c>
      <c r="N79">
        <f t="shared" si="13"/>
        <v>23</v>
      </c>
      <c r="P79">
        <f t="shared" si="17"/>
        <v>74</v>
      </c>
      <c r="Q79">
        <f t="shared" si="14"/>
        <v>0</v>
      </c>
    </row>
    <row r="80" spans="1:17" x14ac:dyDescent="0.3">
      <c r="A80">
        <v>28300</v>
      </c>
      <c r="B80">
        <f t="shared" si="9"/>
        <v>28</v>
      </c>
      <c r="D80">
        <f t="shared" si="15"/>
        <v>75</v>
      </c>
      <c r="E80">
        <f t="shared" si="10"/>
        <v>0</v>
      </c>
      <c r="G80">
        <v>39435400</v>
      </c>
      <c r="H80">
        <f t="shared" si="11"/>
        <v>39</v>
      </c>
      <c r="J80">
        <f t="shared" si="16"/>
        <v>75</v>
      </c>
      <c r="K80">
        <f t="shared" si="12"/>
        <v>0</v>
      </c>
      <c r="M80">
        <v>23856700</v>
      </c>
      <c r="N80">
        <f t="shared" si="13"/>
        <v>24</v>
      </c>
      <c r="P80">
        <f t="shared" si="17"/>
        <v>75</v>
      </c>
      <c r="Q80">
        <f t="shared" si="14"/>
        <v>0</v>
      </c>
    </row>
    <row r="81" spans="1:17" x14ac:dyDescent="0.3">
      <c r="A81">
        <v>23400</v>
      </c>
      <c r="B81">
        <f t="shared" si="9"/>
        <v>23</v>
      </c>
      <c r="D81">
        <f t="shared" si="15"/>
        <v>76</v>
      </c>
      <c r="E81">
        <f t="shared" si="10"/>
        <v>0</v>
      </c>
      <c r="G81">
        <v>39130800</v>
      </c>
      <c r="H81">
        <f t="shared" si="11"/>
        <v>39</v>
      </c>
      <c r="J81">
        <f t="shared" si="16"/>
        <v>76</v>
      </c>
      <c r="K81">
        <f t="shared" si="12"/>
        <v>0</v>
      </c>
      <c r="M81">
        <v>22407600</v>
      </c>
      <c r="N81">
        <f t="shared" si="13"/>
        <v>22</v>
      </c>
      <c r="P81">
        <f t="shared" si="17"/>
        <v>76</v>
      </c>
      <c r="Q81">
        <f t="shared" si="14"/>
        <v>0</v>
      </c>
    </row>
    <row r="82" spans="1:17" x14ac:dyDescent="0.3">
      <c r="A82">
        <v>24500</v>
      </c>
      <c r="B82">
        <f t="shared" si="9"/>
        <v>25</v>
      </c>
      <c r="D82">
        <f t="shared" si="15"/>
        <v>77</v>
      </c>
      <c r="E82">
        <f t="shared" si="10"/>
        <v>0</v>
      </c>
      <c r="G82">
        <v>37719300</v>
      </c>
      <c r="H82">
        <f t="shared" si="11"/>
        <v>38</v>
      </c>
      <c r="J82">
        <f t="shared" si="16"/>
        <v>77</v>
      </c>
      <c r="K82">
        <f t="shared" si="12"/>
        <v>0</v>
      </c>
      <c r="M82">
        <v>24992100</v>
      </c>
      <c r="N82">
        <f t="shared" si="13"/>
        <v>25</v>
      </c>
      <c r="P82">
        <f t="shared" si="17"/>
        <v>77</v>
      </c>
      <c r="Q82">
        <f t="shared" si="14"/>
        <v>0</v>
      </c>
    </row>
    <row r="83" spans="1:17" x14ac:dyDescent="0.3">
      <c r="A83">
        <v>26900</v>
      </c>
      <c r="B83">
        <f t="shared" si="9"/>
        <v>27</v>
      </c>
      <c r="D83">
        <f t="shared" si="15"/>
        <v>78</v>
      </c>
      <c r="E83">
        <f t="shared" si="10"/>
        <v>0</v>
      </c>
      <c r="G83">
        <v>38696200</v>
      </c>
      <c r="H83">
        <f t="shared" si="11"/>
        <v>39</v>
      </c>
      <c r="J83">
        <f t="shared" si="16"/>
        <v>78</v>
      </c>
      <c r="K83">
        <f t="shared" si="12"/>
        <v>0</v>
      </c>
      <c r="M83">
        <v>22089800</v>
      </c>
      <c r="N83">
        <f t="shared" si="13"/>
        <v>22</v>
      </c>
      <c r="P83">
        <f t="shared" si="17"/>
        <v>78</v>
      </c>
      <c r="Q83">
        <f t="shared" si="14"/>
        <v>0</v>
      </c>
    </row>
    <row r="84" spans="1:17" x14ac:dyDescent="0.3">
      <c r="A84">
        <v>24600</v>
      </c>
      <c r="B84">
        <f t="shared" si="9"/>
        <v>25</v>
      </c>
      <c r="D84">
        <f t="shared" si="15"/>
        <v>79</v>
      </c>
      <c r="E84">
        <f t="shared" si="10"/>
        <v>0</v>
      </c>
      <c r="G84">
        <v>40852800</v>
      </c>
      <c r="H84">
        <f t="shared" si="11"/>
        <v>41</v>
      </c>
      <c r="J84">
        <f t="shared" si="16"/>
        <v>79</v>
      </c>
      <c r="K84">
        <f t="shared" si="12"/>
        <v>0</v>
      </c>
      <c r="M84">
        <v>20203100</v>
      </c>
      <c r="N84">
        <f t="shared" si="13"/>
        <v>20</v>
      </c>
      <c r="P84">
        <f t="shared" si="17"/>
        <v>79</v>
      </c>
      <c r="Q84">
        <f t="shared" si="14"/>
        <v>0</v>
      </c>
    </row>
    <row r="85" spans="1:17" x14ac:dyDescent="0.3">
      <c r="A85">
        <v>37200</v>
      </c>
      <c r="B85">
        <f t="shared" si="9"/>
        <v>37</v>
      </c>
      <c r="D85">
        <f t="shared" si="15"/>
        <v>80</v>
      </c>
      <c r="E85">
        <f t="shared" si="10"/>
        <v>0</v>
      </c>
      <c r="G85">
        <v>38047100</v>
      </c>
      <c r="H85">
        <f t="shared" si="11"/>
        <v>38</v>
      </c>
      <c r="J85">
        <f t="shared" si="16"/>
        <v>80</v>
      </c>
      <c r="K85">
        <f t="shared" si="12"/>
        <v>0</v>
      </c>
      <c r="M85">
        <v>19388100</v>
      </c>
      <c r="N85">
        <f t="shared" si="13"/>
        <v>19</v>
      </c>
      <c r="P85">
        <f t="shared" si="17"/>
        <v>80</v>
      </c>
      <c r="Q85">
        <f t="shared" si="14"/>
        <v>0</v>
      </c>
    </row>
    <row r="86" spans="1:17" x14ac:dyDescent="0.3">
      <c r="A86">
        <v>24400</v>
      </c>
      <c r="B86">
        <f t="shared" si="9"/>
        <v>24</v>
      </c>
      <c r="D86">
        <f t="shared" si="15"/>
        <v>81</v>
      </c>
      <c r="E86">
        <f t="shared" si="10"/>
        <v>0</v>
      </c>
      <c r="G86">
        <v>40639700</v>
      </c>
      <c r="H86">
        <f t="shared" si="11"/>
        <v>41</v>
      </c>
      <c r="J86">
        <f t="shared" si="16"/>
        <v>81</v>
      </c>
      <c r="K86">
        <f t="shared" si="12"/>
        <v>0</v>
      </c>
      <c r="M86">
        <v>22612600</v>
      </c>
      <c r="N86">
        <f t="shared" si="13"/>
        <v>23</v>
      </c>
      <c r="P86">
        <f t="shared" si="17"/>
        <v>81</v>
      </c>
      <c r="Q86">
        <f t="shared" si="14"/>
        <v>0</v>
      </c>
    </row>
    <row r="87" spans="1:17" x14ac:dyDescent="0.3">
      <c r="A87">
        <v>26300</v>
      </c>
      <c r="B87">
        <f t="shared" si="9"/>
        <v>26</v>
      </c>
      <c r="D87">
        <f t="shared" si="15"/>
        <v>82</v>
      </c>
      <c r="E87">
        <f t="shared" si="10"/>
        <v>0</v>
      </c>
      <c r="G87">
        <v>40258700</v>
      </c>
      <c r="H87">
        <f t="shared" si="11"/>
        <v>40</v>
      </c>
      <c r="J87">
        <f t="shared" si="16"/>
        <v>82</v>
      </c>
      <c r="K87">
        <f t="shared" si="12"/>
        <v>0</v>
      </c>
      <c r="M87">
        <v>20777100</v>
      </c>
      <c r="N87">
        <f t="shared" si="13"/>
        <v>21</v>
      </c>
      <c r="P87">
        <f t="shared" si="17"/>
        <v>82</v>
      </c>
      <c r="Q87">
        <f t="shared" si="14"/>
        <v>0</v>
      </c>
    </row>
    <row r="88" spans="1:17" x14ac:dyDescent="0.3">
      <c r="A88">
        <v>24400</v>
      </c>
      <c r="B88">
        <f t="shared" si="9"/>
        <v>24</v>
      </c>
      <c r="D88">
        <f t="shared" si="15"/>
        <v>83</v>
      </c>
      <c r="E88">
        <f t="shared" si="10"/>
        <v>0</v>
      </c>
      <c r="G88">
        <v>38802900</v>
      </c>
      <c r="H88">
        <f t="shared" si="11"/>
        <v>39</v>
      </c>
      <c r="J88">
        <f t="shared" si="16"/>
        <v>83</v>
      </c>
      <c r="K88">
        <f t="shared" si="12"/>
        <v>0</v>
      </c>
      <c r="M88">
        <v>19753800</v>
      </c>
      <c r="N88">
        <f t="shared" si="13"/>
        <v>20</v>
      </c>
      <c r="P88">
        <f t="shared" si="17"/>
        <v>83</v>
      </c>
      <c r="Q88">
        <f t="shared" si="14"/>
        <v>0</v>
      </c>
    </row>
    <row r="89" spans="1:17" x14ac:dyDescent="0.3">
      <c r="A89">
        <v>24900</v>
      </c>
      <c r="B89">
        <f t="shared" si="9"/>
        <v>25</v>
      </c>
      <c r="D89">
        <f t="shared" si="15"/>
        <v>84</v>
      </c>
      <c r="E89">
        <f t="shared" si="10"/>
        <v>0</v>
      </c>
      <c r="G89">
        <v>39516100</v>
      </c>
      <c r="H89">
        <f t="shared" si="11"/>
        <v>40</v>
      </c>
      <c r="J89">
        <f t="shared" si="16"/>
        <v>84</v>
      </c>
      <c r="K89">
        <f t="shared" si="12"/>
        <v>0</v>
      </c>
      <c r="M89">
        <v>21016200</v>
      </c>
      <c r="N89">
        <f t="shared" si="13"/>
        <v>21</v>
      </c>
      <c r="P89">
        <f t="shared" si="17"/>
        <v>84</v>
      </c>
      <c r="Q89">
        <f t="shared" si="14"/>
        <v>0</v>
      </c>
    </row>
    <row r="90" spans="1:17" x14ac:dyDescent="0.3">
      <c r="A90">
        <v>26200</v>
      </c>
      <c r="B90">
        <f t="shared" si="9"/>
        <v>26</v>
      </c>
      <c r="D90">
        <f t="shared" si="15"/>
        <v>85</v>
      </c>
      <c r="E90">
        <f t="shared" si="10"/>
        <v>0</v>
      </c>
      <c r="G90">
        <v>37645600</v>
      </c>
      <c r="H90">
        <f t="shared" si="11"/>
        <v>38</v>
      </c>
      <c r="J90">
        <f t="shared" si="16"/>
        <v>85</v>
      </c>
      <c r="K90">
        <f t="shared" si="12"/>
        <v>0</v>
      </c>
      <c r="M90">
        <v>19973200</v>
      </c>
      <c r="N90">
        <f t="shared" si="13"/>
        <v>20</v>
      </c>
      <c r="P90">
        <f t="shared" si="17"/>
        <v>85</v>
      </c>
      <c r="Q90">
        <f t="shared" si="14"/>
        <v>0</v>
      </c>
    </row>
    <row r="91" spans="1:17" x14ac:dyDescent="0.3">
      <c r="A91">
        <v>27500</v>
      </c>
      <c r="B91">
        <f t="shared" si="9"/>
        <v>28</v>
      </c>
      <c r="D91">
        <f t="shared" si="15"/>
        <v>86</v>
      </c>
      <c r="E91">
        <f t="shared" si="10"/>
        <v>0</v>
      </c>
      <c r="G91">
        <v>39544400</v>
      </c>
      <c r="H91">
        <f t="shared" si="11"/>
        <v>40</v>
      </c>
      <c r="J91">
        <f t="shared" si="16"/>
        <v>86</v>
      </c>
      <c r="K91">
        <f t="shared" si="12"/>
        <v>0</v>
      </c>
      <c r="M91">
        <v>20443200</v>
      </c>
      <c r="N91">
        <f t="shared" si="13"/>
        <v>20</v>
      </c>
      <c r="P91">
        <f t="shared" si="17"/>
        <v>86</v>
      </c>
      <c r="Q91">
        <f t="shared" si="14"/>
        <v>0</v>
      </c>
    </row>
    <row r="92" spans="1:17" x14ac:dyDescent="0.3">
      <c r="A92">
        <v>25000</v>
      </c>
      <c r="B92">
        <f t="shared" si="9"/>
        <v>25</v>
      </c>
      <c r="D92">
        <f t="shared" si="15"/>
        <v>87</v>
      </c>
      <c r="E92">
        <f t="shared" si="10"/>
        <v>0</v>
      </c>
      <c r="G92">
        <v>37783800</v>
      </c>
      <c r="H92">
        <f t="shared" si="11"/>
        <v>38</v>
      </c>
      <c r="J92">
        <f t="shared" si="16"/>
        <v>87</v>
      </c>
      <c r="K92">
        <f t="shared" si="12"/>
        <v>0</v>
      </c>
      <c r="M92">
        <v>19607100</v>
      </c>
      <c r="N92">
        <f t="shared" si="13"/>
        <v>20</v>
      </c>
      <c r="P92">
        <f t="shared" si="17"/>
        <v>87</v>
      </c>
      <c r="Q92">
        <f t="shared" si="14"/>
        <v>0</v>
      </c>
    </row>
    <row r="93" spans="1:17" x14ac:dyDescent="0.3">
      <c r="A93">
        <v>26700</v>
      </c>
      <c r="B93">
        <f t="shared" si="9"/>
        <v>27</v>
      </c>
      <c r="D93">
        <f t="shared" si="15"/>
        <v>88</v>
      </c>
      <c r="E93">
        <f t="shared" si="10"/>
        <v>0</v>
      </c>
      <c r="G93">
        <v>40081700</v>
      </c>
      <c r="H93">
        <f t="shared" si="11"/>
        <v>40</v>
      </c>
      <c r="J93">
        <f t="shared" si="16"/>
        <v>88</v>
      </c>
      <c r="K93">
        <f t="shared" si="12"/>
        <v>0</v>
      </c>
      <c r="M93">
        <v>20620100</v>
      </c>
      <c r="N93">
        <f t="shared" si="13"/>
        <v>21</v>
      </c>
      <c r="P93">
        <f t="shared" si="17"/>
        <v>88</v>
      </c>
      <c r="Q93">
        <f t="shared" si="14"/>
        <v>0</v>
      </c>
    </row>
    <row r="94" spans="1:17" x14ac:dyDescent="0.3">
      <c r="A94">
        <v>25300</v>
      </c>
      <c r="B94">
        <f t="shared" si="9"/>
        <v>25</v>
      </c>
      <c r="D94">
        <f t="shared" si="15"/>
        <v>89</v>
      </c>
      <c r="E94">
        <f t="shared" si="10"/>
        <v>0</v>
      </c>
      <c r="G94">
        <v>39213300</v>
      </c>
      <c r="H94">
        <f t="shared" si="11"/>
        <v>39</v>
      </c>
      <c r="J94">
        <f t="shared" si="16"/>
        <v>89</v>
      </c>
      <c r="K94">
        <f t="shared" si="12"/>
        <v>0</v>
      </c>
      <c r="M94">
        <v>19162300</v>
      </c>
      <c r="N94">
        <f t="shared" si="13"/>
        <v>19</v>
      </c>
      <c r="P94">
        <f t="shared" si="17"/>
        <v>89</v>
      </c>
      <c r="Q94">
        <f t="shared" si="14"/>
        <v>0</v>
      </c>
    </row>
    <row r="95" spans="1:17" x14ac:dyDescent="0.3">
      <c r="A95">
        <v>27600</v>
      </c>
      <c r="B95">
        <f t="shared" si="9"/>
        <v>28</v>
      </c>
      <c r="D95">
        <f t="shared" si="15"/>
        <v>90</v>
      </c>
      <c r="E95">
        <f t="shared" si="10"/>
        <v>0</v>
      </c>
      <c r="G95">
        <v>37520600</v>
      </c>
      <c r="H95">
        <f t="shared" si="11"/>
        <v>38</v>
      </c>
      <c r="J95">
        <f t="shared" si="16"/>
        <v>90</v>
      </c>
      <c r="K95">
        <f t="shared" si="12"/>
        <v>0</v>
      </c>
      <c r="M95">
        <v>20116800</v>
      </c>
      <c r="N95">
        <f t="shared" si="13"/>
        <v>20</v>
      </c>
      <c r="P95">
        <f t="shared" si="17"/>
        <v>90</v>
      </c>
      <c r="Q95">
        <f t="shared" si="14"/>
        <v>0</v>
      </c>
    </row>
    <row r="96" spans="1:17" x14ac:dyDescent="0.3">
      <c r="A96">
        <v>25600</v>
      </c>
      <c r="B96">
        <f t="shared" si="9"/>
        <v>26</v>
      </c>
      <c r="D96">
        <f t="shared" si="15"/>
        <v>91</v>
      </c>
      <c r="E96">
        <f t="shared" si="10"/>
        <v>1</v>
      </c>
      <c r="G96">
        <v>39811500</v>
      </c>
      <c r="H96">
        <f t="shared" si="11"/>
        <v>40</v>
      </c>
      <c r="J96">
        <f t="shared" si="16"/>
        <v>91</v>
      </c>
      <c r="K96">
        <f t="shared" si="12"/>
        <v>0</v>
      </c>
      <c r="M96">
        <v>22165400</v>
      </c>
      <c r="N96">
        <f t="shared" si="13"/>
        <v>22</v>
      </c>
      <c r="P96">
        <f t="shared" si="17"/>
        <v>91</v>
      </c>
      <c r="Q96">
        <f t="shared" si="14"/>
        <v>0</v>
      </c>
    </row>
    <row r="97" spans="1:17" x14ac:dyDescent="0.3">
      <c r="A97">
        <v>28200</v>
      </c>
      <c r="B97">
        <f t="shared" si="9"/>
        <v>28</v>
      </c>
      <c r="D97">
        <f t="shared" si="15"/>
        <v>92</v>
      </c>
      <c r="E97">
        <f t="shared" si="10"/>
        <v>5</v>
      </c>
      <c r="G97">
        <v>38047000</v>
      </c>
      <c r="H97">
        <f t="shared" si="11"/>
        <v>38</v>
      </c>
      <c r="J97">
        <f t="shared" si="16"/>
        <v>92</v>
      </c>
      <c r="K97">
        <f t="shared" si="12"/>
        <v>0</v>
      </c>
      <c r="M97">
        <v>19546300</v>
      </c>
      <c r="N97">
        <f t="shared" si="13"/>
        <v>20</v>
      </c>
      <c r="P97">
        <f t="shared" si="17"/>
        <v>92</v>
      </c>
      <c r="Q97">
        <f t="shared" si="14"/>
        <v>0</v>
      </c>
    </row>
    <row r="98" spans="1:17" x14ac:dyDescent="0.3">
      <c r="A98">
        <v>25500</v>
      </c>
      <c r="B98">
        <f t="shared" si="9"/>
        <v>26</v>
      </c>
      <c r="D98">
        <f t="shared" si="15"/>
        <v>93</v>
      </c>
      <c r="E98">
        <f t="shared" si="10"/>
        <v>3</v>
      </c>
      <c r="G98">
        <v>40157900</v>
      </c>
      <c r="H98">
        <f t="shared" si="11"/>
        <v>40</v>
      </c>
      <c r="J98">
        <f t="shared" si="16"/>
        <v>93</v>
      </c>
      <c r="K98">
        <f t="shared" si="12"/>
        <v>0</v>
      </c>
      <c r="M98">
        <v>19746500</v>
      </c>
      <c r="N98">
        <f t="shared" si="13"/>
        <v>20</v>
      </c>
      <c r="P98">
        <f t="shared" si="17"/>
        <v>93</v>
      </c>
      <c r="Q98">
        <f t="shared" si="14"/>
        <v>0</v>
      </c>
    </row>
    <row r="99" spans="1:17" x14ac:dyDescent="0.3">
      <c r="A99">
        <v>26900</v>
      </c>
      <c r="B99">
        <f t="shared" si="9"/>
        <v>27</v>
      </c>
      <c r="D99">
        <f t="shared" si="15"/>
        <v>94</v>
      </c>
      <c r="E99">
        <f t="shared" si="10"/>
        <v>1</v>
      </c>
      <c r="G99">
        <v>40892900</v>
      </c>
      <c r="H99">
        <f t="shared" si="11"/>
        <v>41</v>
      </c>
      <c r="J99">
        <f t="shared" si="16"/>
        <v>94</v>
      </c>
      <c r="K99">
        <f t="shared" si="12"/>
        <v>0</v>
      </c>
      <c r="M99">
        <v>24257800</v>
      </c>
      <c r="N99">
        <f t="shared" si="13"/>
        <v>24</v>
      </c>
      <c r="P99">
        <f t="shared" si="17"/>
        <v>94</v>
      </c>
      <c r="Q99">
        <f t="shared" si="14"/>
        <v>0</v>
      </c>
    </row>
    <row r="100" spans="1:17" x14ac:dyDescent="0.3">
      <c r="A100">
        <v>26400</v>
      </c>
      <c r="B100">
        <f t="shared" si="9"/>
        <v>26</v>
      </c>
      <c r="D100">
        <f t="shared" si="15"/>
        <v>95</v>
      </c>
      <c r="E100">
        <f t="shared" si="10"/>
        <v>2</v>
      </c>
      <c r="G100">
        <v>39738400</v>
      </c>
      <c r="H100">
        <f t="shared" si="11"/>
        <v>40</v>
      </c>
      <c r="J100">
        <f t="shared" si="16"/>
        <v>95</v>
      </c>
      <c r="K100">
        <f t="shared" si="12"/>
        <v>0</v>
      </c>
      <c r="M100">
        <v>20708400</v>
      </c>
      <c r="N100">
        <f t="shared" si="13"/>
        <v>21</v>
      </c>
      <c r="P100">
        <f t="shared" si="17"/>
        <v>95</v>
      </c>
      <c r="Q100">
        <f t="shared" si="14"/>
        <v>0</v>
      </c>
    </row>
    <row r="101" spans="1:17" x14ac:dyDescent="0.3">
      <c r="A101">
        <v>27900</v>
      </c>
      <c r="B101">
        <f t="shared" si="9"/>
        <v>28</v>
      </c>
      <c r="D101">
        <f t="shared" si="15"/>
        <v>96</v>
      </c>
      <c r="E101">
        <f t="shared" si="10"/>
        <v>1</v>
      </c>
      <c r="G101">
        <v>39204900</v>
      </c>
      <c r="H101">
        <f t="shared" si="11"/>
        <v>39</v>
      </c>
      <c r="J101">
        <f t="shared" si="16"/>
        <v>96</v>
      </c>
      <c r="K101">
        <f t="shared" si="12"/>
        <v>0</v>
      </c>
      <c r="M101">
        <v>20290200</v>
      </c>
      <c r="N101">
        <f t="shared" si="13"/>
        <v>20</v>
      </c>
      <c r="P101">
        <f t="shared" si="17"/>
        <v>96</v>
      </c>
      <c r="Q101">
        <f t="shared" si="14"/>
        <v>0</v>
      </c>
    </row>
    <row r="102" spans="1:17" x14ac:dyDescent="0.3">
      <c r="A102">
        <v>26500</v>
      </c>
      <c r="B102">
        <f t="shared" si="9"/>
        <v>27</v>
      </c>
      <c r="D102">
        <f t="shared" si="15"/>
        <v>97</v>
      </c>
      <c r="E102">
        <f t="shared" si="10"/>
        <v>1</v>
      </c>
      <c r="G102">
        <v>37832600</v>
      </c>
      <c r="H102">
        <f t="shared" si="11"/>
        <v>38</v>
      </c>
      <c r="J102">
        <f t="shared" si="16"/>
        <v>97</v>
      </c>
      <c r="K102">
        <f t="shared" si="12"/>
        <v>0</v>
      </c>
      <c r="M102">
        <v>20930800</v>
      </c>
      <c r="N102">
        <f t="shared" si="13"/>
        <v>21</v>
      </c>
      <c r="P102">
        <f t="shared" si="17"/>
        <v>97</v>
      </c>
      <c r="Q102">
        <f t="shared" si="14"/>
        <v>0</v>
      </c>
    </row>
    <row r="103" spans="1:17" x14ac:dyDescent="0.3">
      <c r="A103">
        <v>35700</v>
      </c>
      <c r="B103">
        <f t="shared" si="9"/>
        <v>36</v>
      </c>
      <c r="D103">
        <f t="shared" si="15"/>
        <v>98</v>
      </c>
      <c r="E103">
        <f t="shared" si="10"/>
        <v>1</v>
      </c>
      <c r="G103">
        <v>38823300</v>
      </c>
      <c r="H103">
        <f t="shared" si="11"/>
        <v>39</v>
      </c>
      <c r="J103">
        <f t="shared" si="16"/>
        <v>98</v>
      </c>
      <c r="K103">
        <f t="shared" si="12"/>
        <v>0</v>
      </c>
      <c r="M103">
        <v>19805500</v>
      </c>
      <c r="N103">
        <f t="shared" si="13"/>
        <v>20</v>
      </c>
      <c r="P103">
        <f t="shared" si="17"/>
        <v>98</v>
      </c>
      <c r="Q103">
        <f t="shared" si="14"/>
        <v>0</v>
      </c>
    </row>
    <row r="104" spans="1:17" x14ac:dyDescent="0.3">
      <c r="A104">
        <v>25400</v>
      </c>
      <c r="B104">
        <f t="shared" si="9"/>
        <v>25</v>
      </c>
      <c r="D104">
        <f t="shared" si="15"/>
        <v>99</v>
      </c>
      <c r="E104">
        <f t="shared" si="10"/>
        <v>1</v>
      </c>
      <c r="G104">
        <v>38562100</v>
      </c>
      <c r="H104">
        <f t="shared" si="11"/>
        <v>39</v>
      </c>
      <c r="J104">
        <f t="shared" si="16"/>
        <v>99</v>
      </c>
      <c r="K104">
        <f t="shared" si="12"/>
        <v>0</v>
      </c>
      <c r="M104">
        <v>18994800</v>
      </c>
      <c r="N104">
        <f t="shared" si="13"/>
        <v>19</v>
      </c>
      <c r="P104">
        <f t="shared" si="17"/>
        <v>99</v>
      </c>
      <c r="Q104">
        <f t="shared" si="14"/>
        <v>0</v>
      </c>
    </row>
    <row r="105" spans="1:17" x14ac:dyDescent="0.3">
      <c r="A105">
        <v>27700</v>
      </c>
      <c r="B105">
        <f t="shared" si="9"/>
        <v>28</v>
      </c>
      <c r="D105">
        <f t="shared" si="15"/>
        <v>100</v>
      </c>
      <c r="E105">
        <f t="shared" si="10"/>
        <v>2</v>
      </c>
      <c r="G105">
        <v>38914800</v>
      </c>
      <c r="H105">
        <f t="shared" si="11"/>
        <v>39</v>
      </c>
      <c r="J105">
        <f t="shared" si="16"/>
        <v>100</v>
      </c>
      <c r="K105">
        <f t="shared" si="12"/>
        <v>0</v>
      </c>
      <c r="M105">
        <v>23146000</v>
      </c>
      <c r="N105">
        <f t="shared" si="13"/>
        <v>23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1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1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2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1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1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1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1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4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8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4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4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1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1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1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1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1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1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1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1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1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7647-F35B-4EFE-B0B1-76A1A7710BD3}">
  <dimension ref="A1:Q260"/>
  <sheetViews>
    <sheetView zoomScale="55" zoomScaleNormal="55" workbookViewId="0">
      <selection activeCell="L23" sqref="L23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8" max="8" width="10" bestFit="1" customWidth="1"/>
    <col min="11" max="11" width="10" bestFit="1" customWidth="1"/>
    <col min="13" max="13" width="13.44140625" bestFit="1" customWidth="1"/>
    <col min="14" max="14" width="10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</v>
      </c>
      <c r="G2" t="s">
        <v>1</v>
      </c>
      <c r="H2">
        <v>100000000</v>
      </c>
      <c r="M2" t="s">
        <v>1</v>
      </c>
      <c r="N2">
        <v>100000000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266200</v>
      </c>
      <c r="B6">
        <f>ROUND(A6/$B$2, 0)</f>
        <v>27</v>
      </c>
      <c r="D6">
        <f>B3</f>
        <v>1</v>
      </c>
      <c r="E6">
        <f>COUNTIF($B$6:$B$1000006,D6)</f>
        <v>0</v>
      </c>
      <c r="G6">
        <v>4099730500</v>
      </c>
      <c r="H6">
        <f>ROUND(G6/$H$2, 0)</f>
        <v>41</v>
      </c>
      <c r="J6">
        <f>H3</f>
        <v>1</v>
      </c>
      <c r="K6">
        <f>COUNTIF($H$6:$H$1000006,J6)</f>
        <v>0</v>
      </c>
      <c r="M6">
        <v>1957689900</v>
      </c>
      <c r="N6">
        <f>ROUND(M6/$N$2, 0)</f>
        <v>20</v>
      </c>
      <c r="P6">
        <f>N3</f>
        <v>1</v>
      </c>
      <c r="Q6">
        <f>COUNTIF($N$6:$N$1000006,P6)</f>
        <v>0</v>
      </c>
    </row>
    <row r="7" spans="1:17" x14ac:dyDescent="0.3">
      <c r="A7">
        <v>344800</v>
      </c>
      <c r="B7">
        <f t="shared" ref="B7:B70" si="0">ROUND(A7/$B$2, 0)</f>
        <v>34</v>
      </c>
      <c r="D7">
        <f>D6+1</f>
        <v>2</v>
      </c>
      <c r="E7">
        <f t="shared" ref="E7:E70" si="1">COUNTIF($B$6:$B$1000006,D7)</f>
        <v>0</v>
      </c>
      <c r="G7">
        <v>4054883800</v>
      </c>
      <c r="H7">
        <f t="shared" ref="H7:H70" si="2">ROUND(G7/$H$2, 0)</f>
        <v>41</v>
      </c>
      <c r="J7">
        <f>J6+1</f>
        <v>2</v>
      </c>
      <c r="K7">
        <f t="shared" ref="K7:K70" si="3">COUNTIF($H$6:$H$1000006,J7)</f>
        <v>0</v>
      </c>
      <c r="M7">
        <v>1972067300</v>
      </c>
      <c r="N7">
        <f t="shared" ref="N7:N70" si="4">ROUND(M7/$N$2, 0)</f>
        <v>20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343000</v>
      </c>
      <c r="B8">
        <f t="shared" si="0"/>
        <v>34</v>
      </c>
      <c r="D8">
        <f t="shared" ref="D8:D71" si="6">D7+1</f>
        <v>3</v>
      </c>
      <c r="E8">
        <f t="shared" si="1"/>
        <v>0</v>
      </c>
      <c r="G8">
        <v>4123104000</v>
      </c>
      <c r="H8">
        <f t="shared" si="2"/>
        <v>41</v>
      </c>
      <c r="J8">
        <f t="shared" ref="J8:J71" si="7">J7+1</f>
        <v>3</v>
      </c>
      <c r="K8">
        <f t="shared" si="3"/>
        <v>0</v>
      </c>
      <c r="M8">
        <v>1953587900</v>
      </c>
      <c r="N8">
        <f t="shared" si="4"/>
        <v>20</v>
      </c>
      <c r="P8">
        <f t="shared" ref="P8:P71" si="8">P7+1</f>
        <v>3</v>
      </c>
      <c r="Q8">
        <f t="shared" si="5"/>
        <v>0</v>
      </c>
    </row>
    <row r="9" spans="1:17" x14ac:dyDescent="0.3">
      <c r="A9">
        <v>217200</v>
      </c>
      <c r="B9">
        <f t="shared" si="0"/>
        <v>22</v>
      </c>
      <c r="D9">
        <f t="shared" si="6"/>
        <v>4</v>
      </c>
      <c r="E9">
        <f t="shared" si="1"/>
        <v>0</v>
      </c>
      <c r="G9">
        <v>4055237300</v>
      </c>
      <c r="H9">
        <f t="shared" si="2"/>
        <v>41</v>
      </c>
      <c r="J9">
        <f t="shared" si="7"/>
        <v>4</v>
      </c>
      <c r="K9">
        <f t="shared" si="3"/>
        <v>0</v>
      </c>
      <c r="M9">
        <v>1966734100</v>
      </c>
      <c r="N9">
        <f t="shared" si="4"/>
        <v>20</v>
      </c>
      <c r="P9">
        <f t="shared" si="8"/>
        <v>4</v>
      </c>
      <c r="Q9">
        <f t="shared" si="5"/>
        <v>0</v>
      </c>
    </row>
    <row r="10" spans="1:17" x14ac:dyDescent="0.3">
      <c r="A10">
        <v>231400</v>
      </c>
      <c r="B10">
        <f t="shared" si="0"/>
        <v>23</v>
      </c>
      <c r="D10">
        <f t="shared" si="6"/>
        <v>5</v>
      </c>
      <c r="E10">
        <f t="shared" si="1"/>
        <v>0</v>
      </c>
      <c r="G10">
        <v>4079750000</v>
      </c>
      <c r="H10">
        <f t="shared" si="2"/>
        <v>41</v>
      </c>
      <c r="J10">
        <f t="shared" si="7"/>
        <v>5</v>
      </c>
      <c r="K10">
        <f t="shared" si="3"/>
        <v>0</v>
      </c>
      <c r="M10">
        <v>1914382200</v>
      </c>
      <c r="N10">
        <f t="shared" si="4"/>
        <v>19</v>
      </c>
      <c r="P10">
        <f t="shared" si="8"/>
        <v>5</v>
      </c>
      <c r="Q10">
        <f t="shared" si="5"/>
        <v>0</v>
      </c>
    </row>
    <row r="11" spans="1:17" x14ac:dyDescent="0.3">
      <c r="A11">
        <v>214700</v>
      </c>
      <c r="B11">
        <f t="shared" si="0"/>
        <v>21</v>
      </c>
      <c r="D11">
        <f t="shared" si="6"/>
        <v>6</v>
      </c>
      <c r="E11">
        <f t="shared" si="1"/>
        <v>0</v>
      </c>
      <c r="G11">
        <v>4140602000</v>
      </c>
      <c r="H11">
        <f t="shared" si="2"/>
        <v>41</v>
      </c>
      <c r="J11">
        <f t="shared" si="7"/>
        <v>6</v>
      </c>
      <c r="K11">
        <f t="shared" si="3"/>
        <v>0</v>
      </c>
      <c r="M11">
        <v>1973104200</v>
      </c>
      <c r="N11">
        <f t="shared" si="4"/>
        <v>20</v>
      </c>
      <c r="P11">
        <f t="shared" si="8"/>
        <v>6</v>
      </c>
      <c r="Q11">
        <f t="shared" si="5"/>
        <v>0</v>
      </c>
    </row>
    <row r="12" spans="1:17" x14ac:dyDescent="0.3">
      <c r="A12">
        <v>225300</v>
      </c>
      <c r="B12">
        <f t="shared" si="0"/>
        <v>23</v>
      </c>
      <c r="D12">
        <f t="shared" si="6"/>
        <v>7</v>
      </c>
      <c r="E12">
        <f t="shared" si="1"/>
        <v>0</v>
      </c>
      <c r="G12">
        <v>4065338800</v>
      </c>
      <c r="H12">
        <f t="shared" si="2"/>
        <v>41</v>
      </c>
      <c r="J12">
        <f t="shared" si="7"/>
        <v>7</v>
      </c>
      <c r="K12">
        <f t="shared" si="3"/>
        <v>0</v>
      </c>
      <c r="M12">
        <v>1972563200</v>
      </c>
      <c r="N12">
        <f t="shared" si="4"/>
        <v>20</v>
      </c>
      <c r="P12">
        <f t="shared" si="8"/>
        <v>7</v>
      </c>
      <c r="Q12">
        <f t="shared" si="5"/>
        <v>0</v>
      </c>
    </row>
    <row r="13" spans="1:17" x14ac:dyDescent="0.3">
      <c r="A13">
        <v>213100</v>
      </c>
      <c r="B13">
        <f t="shared" si="0"/>
        <v>21</v>
      </c>
      <c r="D13">
        <f t="shared" si="6"/>
        <v>8</v>
      </c>
      <c r="E13">
        <f t="shared" si="1"/>
        <v>0</v>
      </c>
      <c r="G13">
        <v>4064893200</v>
      </c>
      <c r="H13">
        <f t="shared" si="2"/>
        <v>41</v>
      </c>
      <c r="J13">
        <f t="shared" si="7"/>
        <v>8</v>
      </c>
      <c r="K13">
        <f t="shared" si="3"/>
        <v>0</v>
      </c>
      <c r="M13">
        <v>1939349000</v>
      </c>
      <c r="N13">
        <f t="shared" si="4"/>
        <v>19</v>
      </c>
      <c r="P13">
        <f t="shared" si="8"/>
        <v>8</v>
      </c>
      <c r="Q13">
        <f t="shared" si="5"/>
        <v>0</v>
      </c>
    </row>
    <row r="14" spans="1:17" x14ac:dyDescent="0.3">
      <c r="A14">
        <v>228500</v>
      </c>
      <c r="B14">
        <f t="shared" si="0"/>
        <v>23</v>
      </c>
      <c r="D14">
        <f t="shared" si="6"/>
        <v>9</v>
      </c>
      <c r="E14">
        <f t="shared" si="1"/>
        <v>0</v>
      </c>
      <c r="G14">
        <v>4088437900</v>
      </c>
      <c r="H14">
        <f t="shared" si="2"/>
        <v>41</v>
      </c>
      <c r="J14">
        <f t="shared" si="7"/>
        <v>9</v>
      </c>
      <c r="K14">
        <f t="shared" si="3"/>
        <v>0</v>
      </c>
      <c r="M14">
        <v>1933940200</v>
      </c>
      <c r="N14">
        <f t="shared" si="4"/>
        <v>19</v>
      </c>
      <c r="P14">
        <f t="shared" si="8"/>
        <v>9</v>
      </c>
      <c r="Q14">
        <f t="shared" si="5"/>
        <v>0</v>
      </c>
    </row>
    <row r="15" spans="1:17" x14ac:dyDescent="0.3">
      <c r="A15">
        <v>215000</v>
      </c>
      <c r="B15">
        <f t="shared" si="0"/>
        <v>22</v>
      </c>
      <c r="D15">
        <f t="shared" si="6"/>
        <v>10</v>
      </c>
      <c r="E15">
        <f t="shared" si="1"/>
        <v>0</v>
      </c>
      <c r="G15">
        <v>4084775200</v>
      </c>
      <c r="H15">
        <f t="shared" si="2"/>
        <v>41</v>
      </c>
      <c r="J15">
        <f t="shared" si="7"/>
        <v>10</v>
      </c>
      <c r="K15">
        <f t="shared" si="3"/>
        <v>0</v>
      </c>
      <c r="M15">
        <v>1978983000</v>
      </c>
      <c r="N15">
        <f t="shared" si="4"/>
        <v>20</v>
      </c>
      <c r="P15">
        <f t="shared" si="8"/>
        <v>10</v>
      </c>
      <c r="Q15">
        <f t="shared" si="5"/>
        <v>0</v>
      </c>
    </row>
    <row r="16" spans="1:17" x14ac:dyDescent="0.3">
      <c r="A16">
        <v>226600</v>
      </c>
      <c r="B16">
        <f t="shared" si="0"/>
        <v>23</v>
      </c>
      <c r="D16">
        <f t="shared" si="6"/>
        <v>11</v>
      </c>
      <c r="E16">
        <f t="shared" si="1"/>
        <v>0</v>
      </c>
      <c r="G16">
        <v>4069940000</v>
      </c>
      <c r="H16">
        <f t="shared" si="2"/>
        <v>41</v>
      </c>
      <c r="J16">
        <f t="shared" si="7"/>
        <v>11</v>
      </c>
      <c r="K16">
        <f t="shared" si="3"/>
        <v>0</v>
      </c>
      <c r="M16">
        <v>1903693200</v>
      </c>
      <c r="N16">
        <f t="shared" si="4"/>
        <v>19</v>
      </c>
      <c r="P16">
        <f t="shared" si="8"/>
        <v>11</v>
      </c>
      <c r="Q16">
        <f t="shared" si="5"/>
        <v>0</v>
      </c>
    </row>
    <row r="17" spans="1:17" x14ac:dyDescent="0.3">
      <c r="A17">
        <v>213600</v>
      </c>
      <c r="B17">
        <f t="shared" si="0"/>
        <v>21</v>
      </c>
      <c r="D17">
        <f t="shared" si="6"/>
        <v>12</v>
      </c>
      <c r="E17">
        <f t="shared" si="1"/>
        <v>0</v>
      </c>
      <c r="G17">
        <v>4128789900</v>
      </c>
      <c r="H17">
        <f t="shared" si="2"/>
        <v>41</v>
      </c>
      <c r="J17">
        <f t="shared" si="7"/>
        <v>12</v>
      </c>
      <c r="K17">
        <f t="shared" si="3"/>
        <v>0</v>
      </c>
      <c r="M17">
        <v>1987693400</v>
      </c>
      <c r="N17">
        <f t="shared" si="4"/>
        <v>20</v>
      </c>
      <c r="P17">
        <f t="shared" si="8"/>
        <v>12</v>
      </c>
      <c r="Q17">
        <f t="shared" si="5"/>
        <v>0</v>
      </c>
    </row>
    <row r="18" spans="1:17" x14ac:dyDescent="0.3">
      <c r="A18">
        <v>228000</v>
      </c>
      <c r="B18">
        <f t="shared" si="0"/>
        <v>23</v>
      </c>
      <c r="D18">
        <f t="shared" si="6"/>
        <v>13</v>
      </c>
      <c r="E18">
        <f t="shared" si="1"/>
        <v>0</v>
      </c>
      <c r="G18">
        <v>4147549200</v>
      </c>
      <c r="H18">
        <f t="shared" si="2"/>
        <v>41</v>
      </c>
      <c r="J18">
        <f t="shared" si="7"/>
        <v>13</v>
      </c>
      <c r="K18">
        <f t="shared" si="3"/>
        <v>0</v>
      </c>
      <c r="M18">
        <v>1999732800</v>
      </c>
      <c r="N18">
        <f t="shared" si="4"/>
        <v>20</v>
      </c>
      <c r="P18">
        <f t="shared" si="8"/>
        <v>13</v>
      </c>
      <c r="Q18">
        <f t="shared" si="5"/>
        <v>0</v>
      </c>
    </row>
    <row r="19" spans="1:17" x14ac:dyDescent="0.3">
      <c r="A19">
        <v>233000</v>
      </c>
      <c r="B19">
        <f t="shared" si="0"/>
        <v>23</v>
      </c>
      <c r="D19">
        <f t="shared" si="6"/>
        <v>14</v>
      </c>
      <c r="E19">
        <f t="shared" si="1"/>
        <v>0</v>
      </c>
      <c r="G19">
        <v>4061197500</v>
      </c>
      <c r="H19">
        <f t="shared" si="2"/>
        <v>41</v>
      </c>
      <c r="J19">
        <f t="shared" si="7"/>
        <v>14</v>
      </c>
      <c r="K19">
        <f t="shared" si="3"/>
        <v>0</v>
      </c>
      <c r="M19">
        <v>2043939500</v>
      </c>
      <c r="N19">
        <f t="shared" si="4"/>
        <v>20</v>
      </c>
      <c r="P19">
        <f t="shared" si="8"/>
        <v>14</v>
      </c>
      <c r="Q19">
        <f t="shared" si="5"/>
        <v>0</v>
      </c>
    </row>
    <row r="20" spans="1:17" x14ac:dyDescent="0.3">
      <c r="A20">
        <v>230900</v>
      </c>
      <c r="B20">
        <f t="shared" si="0"/>
        <v>23</v>
      </c>
      <c r="D20">
        <f t="shared" si="6"/>
        <v>15</v>
      </c>
      <c r="E20">
        <f t="shared" si="1"/>
        <v>0</v>
      </c>
      <c r="G20">
        <v>4050881700</v>
      </c>
      <c r="H20">
        <f t="shared" si="2"/>
        <v>41</v>
      </c>
      <c r="J20">
        <f t="shared" si="7"/>
        <v>15</v>
      </c>
      <c r="K20">
        <f t="shared" si="3"/>
        <v>0</v>
      </c>
      <c r="M20">
        <v>2134548400</v>
      </c>
      <c r="N20">
        <f t="shared" si="4"/>
        <v>21</v>
      </c>
      <c r="P20">
        <f t="shared" si="8"/>
        <v>15</v>
      </c>
      <c r="Q20">
        <f t="shared" si="5"/>
        <v>0</v>
      </c>
    </row>
    <row r="21" spans="1:17" x14ac:dyDescent="0.3">
      <c r="A21">
        <v>216900</v>
      </c>
      <c r="B21">
        <f t="shared" si="0"/>
        <v>22</v>
      </c>
      <c r="D21">
        <f t="shared" si="6"/>
        <v>16</v>
      </c>
      <c r="E21">
        <f t="shared" si="1"/>
        <v>0</v>
      </c>
      <c r="G21">
        <v>4023829000</v>
      </c>
      <c r="H21">
        <f t="shared" si="2"/>
        <v>40</v>
      </c>
      <c r="J21">
        <f t="shared" si="7"/>
        <v>16</v>
      </c>
      <c r="K21">
        <f t="shared" si="3"/>
        <v>0</v>
      </c>
      <c r="M21">
        <v>2019424100</v>
      </c>
      <c r="N21">
        <f t="shared" si="4"/>
        <v>20</v>
      </c>
      <c r="P21">
        <f t="shared" si="8"/>
        <v>16</v>
      </c>
      <c r="Q21">
        <f t="shared" si="5"/>
        <v>0</v>
      </c>
    </row>
    <row r="22" spans="1:17" x14ac:dyDescent="0.3">
      <c r="A22">
        <v>230900</v>
      </c>
      <c r="B22">
        <f t="shared" si="0"/>
        <v>23</v>
      </c>
      <c r="D22">
        <f t="shared" si="6"/>
        <v>17</v>
      </c>
      <c r="E22">
        <f t="shared" si="1"/>
        <v>0</v>
      </c>
      <c r="G22">
        <v>4052626800</v>
      </c>
      <c r="H22">
        <f t="shared" si="2"/>
        <v>41</v>
      </c>
      <c r="J22">
        <f t="shared" si="7"/>
        <v>17</v>
      </c>
      <c r="K22">
        <f t="shared" si="3"/>
        <v>0</v>
      </c>
      <c r="M22">
        <v>2007266600</v>
      </c>
      <c r="N22">
        <f t="shared" si="4"/>
        <v>20</v>
      </c>
      <c r="P22">
        <f t="shared" si="8"/>
        <v>17</v>
      </c>
      <c r="Q22">
        <f t="shared" si="5"/>
        <v>0</v>
      </c>
    </row>
    <row r="23" spans="1:17" x14ac:dyDescent="0.3">
      <c r="A23">
        <v>222900</v>
      </c>
      <c r="B23">
        <f t="shared" si="0"/>
        <v>22</v>
      </c>
      <c r="D23">
        <f t="shared" si="6"/>
        <v>18</v>
      </c>
      <c r="E23">
        <f t="shared" si="1"/>
        <v>0</v>
      </c>
      <c r="G23">
        <v>4031891200</v>
      </c>
      <c r="H23">
        <f t="shared" si="2"/>
        <v>40</v>
      </c>
      <c r="J23">
        <f t="shared" si="7"/>
        <v>18</v>
      </c>
      <c r="K23">
        <f t="shared" si="3"/>
        <v>0</v>
      </c>
      <c r="M23">
        <v>1999630500</v>
      </c>
      <c r="N23">
        <f t="shared" si="4"/>
        <v>20</v>
      </c>
      <c r="P23">
        <f t="shared" si="8"/>
        <v>18</v>
      </c>
      <c r="Q23">
        <f t="shared" si="5"/>
        <v>0</v>
      </c>
    </row>
    <row r="24" spans="1:17" x14ac:dyDescent="0.3">
      <c r="A24">
        <v>238400</v>
      </c>
      <c r="B24">
        <f t="shared" si="0"/>
        <v>24</v>
      </c>
      <c r="D24">
        <f t="shared" si="6"/>
        <v>19</v>
      </c>
      <c r="E24">
        <f t="shared" si="1"/>
        <v>0</v>
      </c>
      <c r="G24">
        <v>4050212600</v>
      </c>
      <c r="H24">
        <f t="shared" si="2"/>
        <v>41</v>
      </c>
      <c r="J24">
        <f t="shared" si="7"/>
        <v>19</v>
      </c>
      <c r="K24">
        <f t="shared" si="3"/>
        <v>0</v>
      </c>
      <c r="M24">
        <v>1989979800</v>
      </c>
      <c r="N24">
        <f t="shared" si="4"/>
        <v>20</v>
      </c>
      <c r="P24">
        <f t="shared" si="8"/>
        <v>19</v>
      </c>
      <c r="Q24">
        <f t="shared" si="5"/>
        <v>4</v>
      </c>
    </row>
    <row r="25" spans="1:17" x14ac:dyDescent="0.3">
      <c r="A25">
        <v>235200</v>
      </c>
      <c r="B25">
        <f t="shared" si="0"/>
        <v>24</v>
      </c>
      <c r="D25">
        <f t="shared" si="6"/>
        <v>20</v>
      </c>
      <c r="E25">
        <f t="shared" si="1"/>
        <v>0</v>
      </c>
      <c r="G25">
        <v>4034512000</v>
      </c>
      <c r="H25">
        <f t="shared" si="2"/>
        <v>40</v>
      </c>
      <c r="J25">
        <f t="shared" si="7"/>
        <v>20</v>
      </c>
      <c r="K25">
        <f t="shared" si="3"/>
        <v>0</v>
      </c>
      <c r="M25">
        <v>1991501600</v>
      </c>
      <c r="N25">
        <f t="shared" si="4"/>
        <v>20</v>
      </c>
      <c r="P25">
        <f t="shared" si="8"/>
        <v>20</v>
      </c>
      <c r="Q25">
        <f t="shared" si="5"/>
        <v>15</v>
      </c>
    </row>
    <row r="26" spans="1:17" x14ac:dyDescent="0.3">
      <c r="B26">
        <f t="shared" si="0"/>
        <v>0</v>
      </c>
      <c r="D26">
        <f t="shared" si="6"/>
        <v>21</v>
      </c>
      <c r="E26">
        <f t="shared" si="1"/>
        <v>3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1</v>
      </c>
    </row>
    <row r="27" spans="1:17" x14ac:dyDescent="0.3">
      <c r="B27">
        <f t="shared" si="0"/>
        <v>0</v>
      </c>
      <c r="D27">
        <f t="shared" si="6"/>
        <v>22</v>
      </c>
      <c r="E27">
        <f t="shared" si="1"/>
        <v>4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1:17" x14ac:dyDescent="0.3">
      <c r="B28">
        <f t="shared" si="0"/>
        <v>0</v>
      </c>
      <c r="D28">
        <f t="shared" si="6"/>
        <v>23</v>
      </c>
      <c r="E28">
        <f t="shared" si="1"/>
        <v>8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1:17" x14ac:dyDescent="0.3">
      <c r="B29">
        <f t="shared" si="0"/>
        <v>0</v>
      </c>
      <c r="D29">
        <f t="shared" si="6"/>
        <v>24</v>
      </c>
      <c r="E29">
        <f t="shared" si="1"/>
        <v>2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1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1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1:17" x14ac:dyDescent="0.3">
      <c r="B32">
        <f t="shared" si="0"/>
        <v>0</v>
      </c>
      <c r="D32">
        <f t="shared" si="6"/>
        <v>27</v>
      </c>
      <c r="E32">
        <f t="shared" si="1"/>
        <v>1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0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0</v>
      </c>
      <c r="H36">
        <f t="shared" si="2"/>
        <v>0</v>
      </c>
      <c r="J36">
        <f t="shared" si="7"/>
        <v>31</v>
      </c>
      <c r="K36">
        <f t="shared" si="3"/>
        <v>0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0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0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2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0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0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3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17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2F0B-6130-44F1-B24C-6917911DE18E}">
  <dimension ref="A1:Q260"/>
  <sheetViews>
    <sheetView topLeftCell="A16" workbookViewId="0">
      <selection activeCell="P15" sqref="P15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8" max="8" width="12" bestFit="1" customWidth="1"/>
    <col min="11" max="11" width="10" bestFit="1" customWidth="1"/>
    <col min="13" max="13" width="13.44140625" bestFit="1" customWidth="1"/>
    <col min="14" max="14" width="12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100000</v>
      </c>
      <c r="G2" t="s">
        <v>1</v>
      </c>
      <c r="H2">
        <v>10000000000</v>
      </c>
      <c r="M2" t="s">
        <v>1</v>
      </c>
      <c r="N2">
        <v>10000000000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3065400</v>
      </c>
      <c r="B6">
        <f>ROUND(A6/$B$2, 0)</f>
        <v>31</v>
      </c>
      <c r="D6">
        <f>B3</f>
        <v>1</v>
      </c>
      <c r="E6">
        <f>COUNTIF($B$6:$B$1000006,D6)</f>
        <v>0</v>
      </c>
      <c r="G6">
        <v>367850315000</v>
      </c>
      <c r="H6">
        <f>ROUND(G6/$H$2, 0)</f>
        <v>37</v>
      </c>
      <c r="J6">
        <f>H3</f>
        <v>1</v>
      </c>
      <c r="K6">
        <f>COUNTIF($H$6:$H$1000006,J6)</f>
        <v>0</v>
      </c>
      <c r="M6">
        <v>187966228600</v>
      </c>
      <c r="N6">
        <f>ROUND(M6/$N$2, 0)</f>
        <v>19</v>
      </c>
      <c r="P6">
        <f>N3</f>
        <v>1</v>
      </c>
      <c r="Q6">
        <f>COUNTIF($N$6:$N$1000006,P6)</f>
        <v>0</v>
      </c>
    </row>
    <row r="7" spans="1:17" x14ac:dyDescent="0.3">
      <c r="A7">
        <v>3125400</v>
      </c>
      <c r="B7">
        <f t="shared" ref="B7:B70" si="0">ROUND(A7/$B$2, 0)</f>
        <v>31</v>
      </c>
      <c r="D7">
        <f>D6+1</f>
        <v>2</v>
      </c>
      <c r="E7">
        <f t="shared" ref="E7:E70" si="1">COUNTIF($B$6:$B$1000006,D7)</f>
        <v>0</v>
      </c>
      <c r="G7">
        <v>390093077700</v>
      </c>
      <c r="H7">
        <f t="shared" ref="H7:H70" si="2">ROUND(G7/$H$2, 0)</f>
        <v>39</v>
      </c>
      <c r="J7">
        <f>J6+1</f>
        <v>2</v>
      </c>
      <c r="K7">
        <f t="shared" ref="K7:K70" si="3">COUNTIF($H$6:$H$1000006,J7)</f>
        <v>0</v>
      </c>
      <c r="M7">
        <v>197183146200</v>
      </c>
      <c r="N7">
        <f t="shared" ref="N7:N70" si="4">ROUND(M7/$N$2, 0)</f>
        <v>20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3083300</v>
      </c>
      <c r="B8">
        <f t="shared" si="0"/>
        <v>31</v>
      </c>
      <c r="D8">
        <f t="shared" ref="D8:D71" si="6">D7+1</f>
        <v>3</v>
      </c>
      <c r="E8">
        <f t="shared" si="1"/>
        <v>0</v>
      </c>
      <c r="G8">
        <v>394870020700</v>
      </c>
      <c r="H8">
        <f t="shared" si="2"/>
        <v>39</v>
      </c>
      <c r="J8">
        <f t="shared" ref="J8:J71" si="7">J7+1</f>
        <v>3</v>
      </c>
      <c r="K8">
        <f t="shared" si="3"/>
        <v>0</v>
      </c>
      <c r="M8">
        <v>185875681400</v>
      </c>
      <c r="N8">
        <f t="shared" si="4"/>
        <v>19</v>
      </c>
      <c r="P8">
        <f t="shared" ref="P8:P71" si="8">P7+1</f>
        <v>3</v>
      </c>
      <c r="Q8">
        <f t="shared" si="5"/>
        <v>0</v>
      </c>
    </row>
    <row r="9" spans="1:17" x14ac:dyDescent="0.3">
      <c r="A9">
        <v>2980900</v>
      </c>
      <c r="B9">
        <f t="shared" si="0"/>
        <v>30</v>
      </c>
      <c r="D9">
        <f t="shared" si="6"/>
        <v>4</v>
      </c>
      <c r="E9">
        <f t="shared" si="1"/>
        <v>0</v>
      </c>
      <c r="G9">
        <v>317091459300</v>
      </c>
      <c r="H9">
        <f t="shared" si="2"/>
        <v>32</v>
      </c>
      <c r="J9">
        <f t="shared" si="7"/>
        <v>4</v>
      </c>
      <c r="K9">
        <f t="shared" si="3"/>
        <v>0</v>
      </c>
      <c r="M9">
        <v>208396548400</v>
      </c>
      <c r="N9">
        <f t="shared" si="4"/>
        <v>21</v>
      </c>
      <c r="P9">
        <f t="shared" si="8"/>
        <v>4</v>
      </c>
      <c r="Q9">
        <f t="shared" si="5"/>
        <v>0</v>
      </c>
    </row>
    <row r="10" spans="1:17" x14ac:dyDescent="0.3">
      <c r="A10">
        <v>3273900</v>
      </c>
      <c r="B10">
        <f t="shared" si="0"/>
        <v>33</v>
      </c>
      <c r="D10">
        <f t="shared" si="6"/>
        <v>5</v>
      </c>
      <c r="E10">
        <f t="shared" si="1"/>
        <v>0</v>
      </c>
      <c r="G10">
        <v>307918714300</v>
      </c>
      <c r="H10">
        <f t="shared" si="2"/>
        <v>31</v>
      </c>
      <c r="J10">
        <f t="shared" si="7"/>
        <v>5</v>
      </c>
      <c r="K10">
        <f t="shared" si="3"/>
        <v>0</v>
      </c>
      <c r="M10">
        <v>204643383000</v>
      </c>
      <c r="N10">
        <f t="shared" si="4"/>
        <v>20</v>
      </c>
      <c r="P10">
        <f t="shared" si="8"/>
        <v>5</v>
      </c>
      <c r="Q10">
        <f t="shared" si="5"/>
        <v>0</v>
      </c>
    </row>
    <row r="11" spans="1:17" x14ac:dyDescent="0.3">
      <c r="B11">
        <f t="shared" si="0"/>
        <v>0</v>
      </c>
      <c r="D11">
        <f t="shared" si="6"/>
        <v>6</v>
      </c>
      <c r="E11">
        <f t="shared" si="1"/>
        <v>0</v>
      </c>
      <c r="H11">
        <f t="shared" si="2"/>
        <v>0</v>
      </c>
      <c r="J11">
        <f t="shared" si="7"/>
        <v>6</v>
      </c>
      <c r="K11">
        <f t="shared" si="3"/>
        <v>0</v>
      </c>
      <c r="N11">
        <f t="shared" si="4"/>
        <v>0</v>
      </c>
      <c r="P11">
        <f t="shared" si="8"/>
        <v>6</v>
      </c>
      <c r="Q11">
        <f t="shared" si="5"/>
        <v>0</v>
      </c>
    </row>
    <row r="12" spans="1:17" x14ac:dyDescent="0.3">
      <c r="B12">
        <f t="shared" si="0"/>
        <v>0</v>
      </c>
      <c r="D12">
        <f t="shared" si="6"/>
        <v>7</v>
      </c>
      <c r="E12">
        <f t="shared" si="1"/>
        <v>0</v>
      </c>
      <c r="H12">
        <f t="shared" si="2"/>
        <v>0</v>
      </c>
      <c r="J12">
        <f t="shared" si="7"/>
        <v>7</v>
      </c>
      <c r="K12">
        <f t="shared" si="3"/>
        <v>0</v>
      </c>
      <c r="N12">
        <f t="shared" si="4"/>
        <v>0</v>
      </c>
      <c r="P12">
        <f t="shared" si="8"/>
        <v>7</v>
      </c>
      <c r="Q12">
        <f t="shared" si="5"/>
        <v>0</v>
      </c>
    </row>
    <row r="13" spans="1:17" x14ac:dyDescent="0.3">
      <c r="B13">
        <f t="shared" si="0"/>
        <v>0</v>
      </c>
      <c r="D13">
        <f t="shared" si="6"/>
        <v>8</v>
      </c>
      <c r="E13">
        <f t="shared" si="1"/>
        <v>0</v>
      </c>
      <c r="H13">
        <f t="shared" si="2"/>
        <v>0</v>
      </c>
      <c r="J13">
        <f t="shared" si="7"/>
        <v>8</v>
      </c>
      <c r="K13">
        <f t="shared" si="3"/>
        <v>0</v>
      </c>
      <c r="N13">
        <f t="shared" si="4"/>
        <v>0</v>
      </c>
      <c r="P13">
        <f t="shared" si="8"/>
        <v>8</v>
      </c>
      <c r="Q13">
        <f t="shared" si="5"/>
        <v>0</v>
      </c>
    </row>
    <row r="14" spans="1:17" x14ac:dyDescent="0.3">
      <c r="B14">
        <f t="shared" si="0"/>
        <v>0</v>
      </c>
      <c r="D14">
        <f t="shared" si="6"/>
        <v>9</v>
      </c>
      <c r="E14">
        <f t="shared" si="1"/>
        <v>0</v>
      </c>
      <c r="H14">
        <f t="shared" si="2"/>
        <v>0</v>
      </c>
      <c r="J14">
        <f t="shared" si="7"/>
        <v>9</v>
      </c>
      <c r="K14">
        <f t="shared" si="3"/>
        <v>0</v>
      </c>
      <c r="N14">
        <f t="shared" si="4"/>
        <v>0</v>
      </c>
      <c r="P14">
        <f t="shared" si="8"/>
        <v>9</v>
      </c>
      <c r="Q14">
        <f t="shared" si="5"/>
        <v>0</v>
      </c>
    </row>
    <row r="15" spans="1:17" x14ac:dyDescent="0.3">
      <c r="B15">
        <f t="shared" si="0"/>
        <v>0</v>
      </c>
      <c r="D15">
        <f t="shared" si="6"/>
        <v>10</v>
      </c>
      <c r="E15">
        <f t="shared" si="1"/>
        <v>0</v>
      </c>
      <c r="H15">
        <f t="shared" si="2"/>
        <v>0</v>
      </c>
      <c r="J15">
        <f t="shared" si="7"/>
        <v>10</v>
      </c>
      <c r="K15">
        <f t="shared" si="3"/>
        <v>0</v>
      </c>
      <c r="N15">
        <f t="shared" si="4"/>
        <v>0</v>
      </c>
      <c r="P15">
        <f t="shared" si="8"/>
        <v>10</v>
      </c>
      <c r="Q15">
        <f t="shared" si="5"/>
        <v>0</v>
      </c>
    </row>
    <row r="16" spans="1:17" x14ac:dyDescent="0.3">
      <c r="B16">
        <f t="shared" si="0"/>
        <v>0</v>
      </c>
      <c r="D16">
        <f t="shared" si="6"/>
        <v>11</v>
      </c>
      <c r="E16">
        <f t="shared" si="1"/>
        <v>0</v>
      </c>
      <c r="H16">
        <f t="shared" si="2"/>
        <v>0</v>
      </c>
      <c r="J16">
        <f t="shared" si="7"/>
        <v>11</v>
      </c>
      <c r="K16">
        <f t="shared" si="3"/>
        <v>0</v>
      </c>
      <c r="N16">
        <f t="shared" si="4"/>
        <v>0</v>
      </c>
      <c r="P16">
        <f t="shared" si="8"/>
        <v>11</v>
      </c>
      <c r="Q16">
        <f t="shared" si="5"/>
        <v>0</v>
      </c>
    </row>
    <row r="17" spans="2:17" x14ac:dyDescent="0.3">
      <c r="B17">
        <f t="shared" si="0"/>
        <v>0</v>
      </c>
      <c r="D17">
        <f t="shared" si="6"/>
        <v>12</v>
      </c>
      <c r="E17">
        <f t="shared" si="1"/>
        <v>0</v>
      </c>
      <c r="H17">
        <f t="shared" si="2"/>
        <v>0</v>
      </c>
      <c r="J17">
        <f t="shared" si="7"/>
        <v>12</v>
      </c>
      <c r="K17">
        <f t="shared" si="3"/>
        <v>0</v>
      </c>
      <c r="N17">
        <f t="shared" si="4"/>
        <v>0</v>
      </c>
      <c r="P17">
        <f t="shared" si="8"/>
        <v>12</v>
      </c>
      <c r="Q17">
        <f t="shared" si="5"/>
        <v>0</v>
      </c>
    </row>
    <row r="18" spans="2:17" x14ac:dyDescent="0.3">
      <c r="B18">
        <f t="shared" si="0"/>
        <v>0</v>
      </c>
      <c r="D18">
        <f t="shared" si="6"/>
        <v>13</v>
      </c>
      <c r="E18">
        <f t="shared" si="1"/>
        <v>0</v>
      </c>
      <c r="H18">
        <f t="shared" si="2"/>
        <v>0</v>
      </c>
      <c r="J18">
        <f t="shared" si="7"/>
        <v>13</v>
      </c>
      <c r="K18">
        <f t="shared" si="3"/>
        <v>0</v>
      </c>
      <c r="N18">
        <f t="shared" si="4"/>
        <v>0</v>
      </c>
      <c r="P18">
        <f t="shared" si="8"/>
        <v>13</v>
      </c>
      <c r="Q18">
        <f t="shared" si="5"/>
        <v>0</v>
      </c>
    </row>
    <row r="19" spans="2:17" x14ac:dyDescent="0.3">
      <c r="B19">
        <f t="shared" si="0"/>
        <v>0</v>
      </c>
      <c r="D19">
        <f t="shared" si="6"/>
        <v>14</v>
      </c>
      <c r="E19">
        <f t="shared" si="1"/>
        <v>0</v>
      </c>
      <c r="H19">
        <f t="shared" si="2"/>
        <v>0</v>
      </c>
      <c r="J19">
        <f t="shared" si="7"/>
        <v>14</v>
      </c>
      <c r="K19">
        <f t="shared" si="3"/>
        <v>0</v>
      </c>
      <c r="N19">
        <f t="shared" si="4"/>
        <v>0</v>
      </c>
      <c r="P19">
        <f t="shared" si="8"/>
        <v>14</v>
      </c>
      <c r="Q19">
        <f t="shared" si="5"/>
        <v>0</v>
      </c>
    </row>
    <row r="20" spans="2:17" x14ac:dyDescent="0.3">
      <c r="B20">
        <f t="shared" si="0"/>
        <v>0</v>
      </c>
      <c r="D20">
        <f t="shared" si="6"/>
        <v>15</v>
      </c>
      <c r="E20">
        <f t="shared" si="1"/>
        <v>0</v>
      </c>
      <c r="H20">
        <f t="shared" si="2"/>
        <v>0</v>
      </c>
      <c r="J20">
        <f t="shared" si="7"/>
        <v>15</v>
      </c>
      <c r="K20">
        <f t="shared" si="3"/>
        <v>0</v>
      </c>
      <c r="N20">
        <f t="shared" si="4"/>
        <v>0</v>
      </c>
      <c r="P20">
        <f t="shared" si="8"/>
        <v>15</v>
      </c>
      <c r="Q20">
        <f t="shared" si="5"/>
        <v>0</v>
      </c>
    </row>
    <row r="21" spans="2:17" x14ac:dyDescent="0.3">
      <c r="B21">
        <f t="shared" si="0"/>
        <v>0</v>
      </c>
      <c r="D21">
        <f t="shared" si="6"/>
        <v>16</v>
      </c>
      <c r="E21">
        <f t="shared" si="1"/>
        <v>0</v>
      </c>
      <c r="H21">
        <f t="shared" si="2"/>
        <v>0</v>
      </c>
      <c r="J21">
        <f t="shared" si="7"/>
        <v>16</v>
      </c>
      <c r="K21">
        <f t="shared" si="3"/>
        <v>0</v>
      </c>
      <c r="N21">
        <f t="shared" si="4"/>
        <v>0</v>
      </c>
      <c r="P21">
        <f t="shared" si="8"/>
        <v>16</v>
      </c>
      <c r="Q21">
        <f t="shared" si="5"/>
        <v>0</v>
      </c>
    </row>
    <row r="22" spans="2:17" x14ac:dyDescent="0.3">
      <c r="B22">
        <f t="shared" si="0"/>
        <v>0</v>
      </c>
      <c r="D22">
        <f t="shared" si="6"/>
        <v>17</v>
      </c>
      <c r="E22">
        <f t="shared" si="1"/>
        <v>0</v>
      </c>
      <c r="H22">
        <f t="shared" si="2"/>
        <v>0</v>
      </c>
      <c r="J22">
        <f t="shared" si="7"/>
        <v>17</v>
      </c>
      <c r="K22">
        <f t="shared" si="3"/>
        <v>0</v>
      </c>
      <c r="N22">
        <f t="shared" si="4"/>
        <v>0</v>
      </c>
      <c r="P22">
        <f t="shared" si="8"/>
        <v>17</v>
      </c>
      <c r="Q22">
        <f t="shared" si="5"/>
        <v>0</v>
      </c>
    </row>
    <row r="23" spans="2:17" x14ac:dyDescent="0.3">
      <c r="B23">
        <f t="shared" si="0"/>
        <v>0</v>
      </c>
      <c r="D23">
        <f t="shared" si="6"/>
        <v>18</v>
      </c>
      <c r="E23">
        <f t="shared" si="1"/>
        <v>0</v>
      </c>
      <c r="H23">
        <f t="shared" si="2"/>
        <v>0</v>
      </c>
      <c r="J23">
        <f t="shared" si="7"/>
        <v>18</v>
      </c>
      <c r="K23">
        <f t="shared" si="3"/>
        <v>0</v>
      </c>
      <c r="N23">
        <f t="shared" si="4"/>
        <v>0</v>
      </c>
      <c r="P23">
        <f t="shared" si="8"/>
        <v>18</v>
      </c>
      <c r="Q23">
        <f t="shared" si="5"/>
        <v>0</v>
      </c>
    </row>
    <row r="24" spans="2:17" x14ac:dyDescent="0.3">
      <c r="B24">
        <f t="shared" si="0"/>
        <v>0</v>
      </c>
      <c r="D24">
        <f t="shared" si="6"/>
        <v>19</v>
      </c>
      <c r="E24">
        <f t="shared" si="1"/>
        <v>0</v>
      </c>
      <c r="H24">
        <f t="shared" si="2"/>
        <v>0</v>
      </c>
      <c r="J24">
        <f t="shared" si="7"/>
        <v>19</v>
      </c>
      <c r="K24">
        <f t="shared" si="3"/>
        <v>0</v>
      </c>
      <c r="N24">
        <f t="shared" si="4"/>
        <v>0</v>
      </c>
      <c r="P24">
        <f t="shared" si="8"/>
        <v>19</v>
      </c>
      <c r="Q24">
        <f t="shared" si="5"/>
        <v>2</v>
      </c>
    </row>
    <row r="25" spans="2:17" x14ac:dyDescent="0.3">
      <c r="B25">
        <f t="shared" si="0"/>
        <v>0</v>
      </c>
      <c r="D25">
        <f t="shared" si="6"/>
        <v>20</v>
      </c>
      <c r="E25">
        <f t="shared" si="1"/>
        <v>0</v>
      </c>
      <c r="H25">
        <f t="shared" si="2"/>
        <v>0</v>
      </c>
      <c r="J25">
        <f t="shared" si="7"/>
        <v>20</v>
      </c>
      <c r="K25">
        <f t="shared" si="3"/>
        <v>0</v>
      </c>
      <c r="N25">
        <f t="shared" si="4"/>
        <v>0</v>
      </c>
      <c r="P25">
        <f t="shared" si="8"/>
        <v>20</v>
      </c>
      <c r="Q25">
        <f t="shared" si="5"/>
        <v>2</v>
      </c>
    </row>
    <row r="26" spans="2:17" x14ac:dyDescent="0.3">
      <c r="B26">
        <f t="shared" si="0"/>
        <v>0</v>
      </c>
      <c r="D26">
        <f t="shared" si="6"/>
        <v>21</v>
      </c>
      <c r="E26">
        <f t="shared" si="1"/>
        <v>0</v>
      </c>
      <c r="H26">
        <f t="shared" si="2"/>
        <v>0</v>
      </c>
      <c r="J26">
        <f t="shared" si="7"/>
        <v>21</v>
      </c>
      <c r="K26">
        <f t="shared" si="3"/>
        <v>0</v>
      </c>
      <c r="N26">
        <f t="shared" si="4"/>
        <v>0</v>
      </c>
      <c r="P26">
        <f t="shared" si="8"/>
        <v>21</v>
      </c>
      <c r="Q26">
        <f t="shared" si="5"/>
        <v>1</v>
      </c>
    </row>
    <row r="27" spans="2:17" x14ac:dyDescent="0.3">
      <c r="B27">
        <f t="shared" si="0"/>
        <v>0</v>
      </c>
      <c r="D27">
        <f t="shared" si="6"/>
        <v>22</v>
      </c>
      <c r="E27">
        <f t="shared" si="1"/>
        <v>0</v>
      </c>
      <c r="H27">
        <f t="shared" si="2"/>
        <v>0</v>
      </c>
      <c r="J27">
        <f t="shared" si="7"/>
        <v>22</v>
      </c>
      <c r="K27">
        <f t="shared" si="3"/>
        <v>0</v>
      </c>
      <c r="N27">
        <f t="shared" si="4"/>
        <v>0</v>
      </c>
      <c r="P27">
        <f t="shared" si="8"/>
        <v>22</v>
      </c>
      <c r="Q27">
        <f t="shared" si="5"/>
        <v>0</v>
      </c>
    </row>
    <row r="28" spans="2:17" x14ac:dyDescent="0.3">
      <c r="B28">
        <f t="shared" si="0"/>
        <v>0</v>
      </c>
      <c r="D28">
        <f t="shared" si="6"/>
        <v>23</v>
      </c>
      <c r="E28">
        <f t="shared" si="1"/>
        <v>0</v>
      </c>
      <c r="H28">
        <f t="shared" si="2"/>
        <v>0</v>
      </c>
      <c r="J28">
        <f t="shared" si="7"/>
        <v>23</v>
      </c>
      <c r="K28">
        <f t="shared" si="3"/>
        <v>0</v>
      </c>
      <c r="N28">
        <f t="shared" si="4"/>
        <v>0</v>
      </c>
      <c r="P28">
        <f t="shared" si="8"/>
        <v>23</v>
      </c>
      <c r="Q28">
        <f t="shared" si="5"/>
        <v>0</v>
      </c>
    </row>
    <row r="29" spans="2:17" x14ac:dyDescent="0.3">
      <c r="B29">
        <f t="shared" si="0"/>
        <v>0</v>
      </c>
      <c r="D29">
        <f t="shared" si="6"/>
        <v>24</v>
      </c>
      <c r="E29">
        <f t="shared" si="1"/>
        <v>0</v>
      </c>
      <c r="H29">
        <f t="shared" si="2"/>
        <v>0</v>
      </c>
      <c r="J29">
        <f t="shared" si="7"/>
        <v>24</v>
      </c>
      <c r="K29">
        <f t="shared" si="3"/>
        <v>0</v>
      </c>
      <c r="N29">
        <f t="shared" si="4"/>
        <v>0</v>
      </c>
      <c r="P29">
        <f t="shared" si="8"/>
        <v>24</v>
      </c>
      <c r="Q29">
        <f t="shared" si="5"/>
        <v>0</v>
      </c>
    </row>
    <row r="30" spans="2:17" x14ac:dyDescent="0.3">
      <c r="B30">
        <f t="shared" si="0"/>
        <v>0</v>
      </c>
      <c r="D30">
        <f t="shared" si="6"/>
        <v>25</v>
      </c>
      <c r="E30">
        <f t="shared" si="1"/>
        <v>0</v>
      </c>
      <c r="H30">
        <f t="shared" si="2"/>
        <v>0</v>
      </c>
      <c r="J30">
        <f t="shared" si="7"/>
        <v>25</v>
      </c>
      <c r="K30">
        <f t="shared" si="3"/>
        <v>0</v>
      </c>
      <c r="N30">
        <f t="shared" si="4"/>
        <v>0</v>
      </c>
      <c r="P30">
        <f t="shared" si="8"/>
        <v>25</v>
      </c>
      <c r="Q30">
        <f t="shared" si="5"/>
        <v>0</v>
      </c>
    </row>
    <row r="31" spans="2:17" x14ac:dyDescent="0.3">
      <c r="B31">
        <f t="shared" si="0"/>
        <v>0</v>
      </c>
      <c r="D31">
        <f t="shared" si="6"/>
        <v>26</v>
      </c>
      <c r="E31">
        <f t="shared" si="1"/>
        <v>0</v>
      </c>
      <c r="H31">
        <f t="shared" si="2"/>
        <v>0</v>
      </c>
      <c r="J31">
        <f t="shared" si="7"/>
        <v>26</v>
      </c>
      <c r="K31">
        <f t="shared" si="3"/>
        <v>0</v>
      </c>
      <c r="N31">
        <f t="shared" si="4"/>
        <v>0</v>
      </c>
      <c r="P31">
        <f t="shared" si="8"/>
        <v>26</v>
      </c>
      <c r="Q31">
        <f t="shared" si="5"/>
        <v>0</v>
      </c>
    </row>
    <row r="32" spans="2:17" x14ac:dyDescent="0.3">
      <c r="B32">
        <f t="shared" si="0"/>
        <v>0</v>
      </c>
      <c r="D32">
        <f t="shared" si="6"/>
        <v>27</v>
      </c>
      <c r="E32">
        <f t="shared" si="1"/>
        <v>0</v>
      </c>
      <c r="H32">
        <f t="shared" si="2"/>
        <v>0</v>
      </c>
      <c r="J32">
        <f t="shared" si="7"/>
        <v>27</v>
      </c>
      <c r="K32">
        <f t="shared" si="3"/>
        <v>0</v>
      </c>
      <c r="N32">
        <f t="shared" si="4"/>
        <v>0</v>
      </c>
      <c r="P32">
        <f t="shared" si="8"/>
        <v>27</v>
      </c>
      <c r="Q32">
        <f t="shared" si="5"/>
        <v>0</v>
      </c>
    </row>
    <row r="33" spans="2:17" x14ac:dyDescent="0.3">
      <c r="B33">
        <f t="shared" si="0"/>
        <v>0</v>
      </c>
      <c r="D33">
        <f t="shared" si="6"/>
        <v>28</v>
      </c>
      <c r="E33">
        <f t="shared" si="1"/>
        <v>0</v>
      </c>
      <c r="H33">
        <f t="shared" si="2"/>
        <v>0</v>
      </c>
      <c r="J33">
        <f t="shared" si="7"/>
        <v>28</v>
      </c>
      <c r="K33">
        <f t="shared" si="3"/>
        <v>0</v>
      </c>
      <c r="N33">
        <f t="shared" si="4"/>
        <v>0</v>
      </c>
      <c r="P33">
        <f t="shared" si="8"/>
        <v>28</v>
      </c>
      <c r="Q33">
        <f t="shared" si="5"/>
        <v>0</v>
      </c>
    </row>
    <row r="34" spans="2:17" x14ac:dyDescent="0.3">
      <c r="B34">
        <f t="shared" si="0"/>
        <v>0</v>
      </c>
      <c r="D34">
        <f t="shared" si="6"/>
        <v>29</v>
      </c>
      <c r="E34">
        <f t="shared" si="1"/>
        <v>0</v>
      </c>
      <c r="H34">
        <f t="shared" si="2"/>
        <v>0</v>
      </c>
      <c r="J34">
        <f t="shared" si="7"/>
        <v>29</v>
      </c>
      <c r="K34">
        <f t="shared" si="3"/>
        <v>0</v>
      </c>
      <c r="N34">
        <f t="shared" si="4"/>
        <v>0</v>
      </c>
      <c r="P34">
        <f t="shared" si="8"/>
        <v>29</v>
      </c>
      <c r="Q34">
        <f t="shared" si="5"/>
        <v>0</v>
      </c>
    </row>
    <row r="35" spans="2:17" x14ac:dyDescent="0.3">
      <c r="B35">
        <f t="shared" si="0"/>
        <v>0</v>
      </c>
      <c r="D35">
        <f t="shared" si="6"/>
        <v>30</v>
      </c>
      <c r="E35">
        <f t="shared" si="1"/>
        <v>1</v>
      </c>
      <c r="H35">
        <f t="shared" si="2"/>
        <v>0</v>
      </c>
      <c r="J35">
        <f t="shared" si="7"/>
        <v>30</v>
      </c>
      <c r="K35">
        <f t="shared" si="3"/>
        <v>0</v>
      </c>
      <c r="N35">
        <f t="shared" si="4"/>
        <v>0</v>
      </c>
      <c r="P35">
        <f t="shared" si="8"/>
        <v>30</v>
      </c>
      <c r="Q35">
        <f t="shared" si="5"/>
        <v>0</v>
      </c>
    </row>
    <row r="36" spans="2:17" x14ac:dyDescent="0.3">
      <c r="B36">
        <f t="shared" si="0"/>
        <v>0</v>
      </c>
      <c r="D36">
        <f t="shared" si="6"/>
        <v>31</v>
      </c>
      <c r="E36">
        <f t="shared" si="1"/>
        <v>3</v>
      </c>
      <c r="H36">
        <f t="shared" si="2"/>
        <v>0</v>
      </c>
      <c r="J36">
        <f t="shared" si="7"/>
        <v>31</v>
      </c>
      <c r="K36">
        <f t="shared" si="3"/>
        <v>1</v>
      </c>
      <c r="N36">
        <f t="shared" si="4"/>
        <v>0</v>
      </c>
      <c r="P36">
        <f t="shared" si="8"/>
        <v>31</v>
      </c>
      <c r="Q36">
        <f t="shared" si="5"/>
        <v>0</v>
      </c>
    </row>
    <row r="37" spans="2:17" x14ac:dyDescent="0.3">
      <c r="B37">
        <f t="shared" si="0"/>
        <v>0</v>
      </c>
      <c r="D37">
        <f t="shared" si="6"/>
        <v>32</v>
      </c>
      <c r="E37">
        <f t="shared" si="1"/>
        <v>0</v>
      </c>
      <c r="H37">
        <f t="shared" si="2"/>
        <v>0</v>
      </c>
      <c r="J37">
        <f t="shared" si="7"/>
        <v>32</v>
      </c>
      <c r="K37">
        <f t="shared" si="3"/>
        <v>1</v>
      </c>
      <c r="N37">
        <f t="shared" si="4"/>
        <v>0</v>
      </c>
      <c r="P37">
        <f t="shared" si="8"/>
        <v>32</v>
      </c>
      <c r="Q37">
        <f t="shared" si="5"/>
        <v>0</v>
      </c>
    </row>
    <row r="38" spans="2:17" x14ac:dyDescent="0.3">
      <c r="B38">
        <f t="shared" si="0"/>
        <v>0</v>
      </c>
      <c r="D38">
        <f t="shared" si="6"/>
        <v>33</v>
      </c>
      <c r="E38">
        <f t="shared" si="1"/>
        <v>1</v>
      </c>
      <c r="H38">
        <f t="shared" si="2"/>
        <v>0</v>
      </c>
      <c r="J38">
        <f t="shared" si="7"/>
        <v>33</v>
      </c>
      <c r="K38">
        <f t="shared" si="3"/>
        <v>0</v>
      </c>
      <c r="N38">
        <f t="shared" si="4"/>
        <v>0</v>
      </c>
      <c r="P38">
        <f t="shared" si="8"/>
        <v>33</v>
      </c>
      <c r="Q38">
        <f t="shared" si="5"/>
        <v>0</v>
      </c>
    </row>
    <row r="39" spans="2:17" x14ac:dyDescent="0.3">
      <c r="B39">
        <f t="shared" si="0"/>
        <v>0</v>
      </c>
      <c r="D39">
        <f t="shared" si="6"/>
        <v>34</v>
      </c>
      <c r="E39">
        <f t="shared" si="1"/>
        <v>0</v>
      </c>
      <c r="H39">
        <f t="shared" si="2"/>
        <v>0</v>
      </c>
      <c r="J39">
        <f t="shared" si="7"/>
        <v>34</v>
      </c>
      <c r="K39">
        <f t="shared" si="3"/>
        <v>0</v>
      </c>
      <c r="N39">
        <f t="shared" si="4"/>
        <v>0</v>
      </c>
      <c r="P39">
        <f t="shared" si="8"/>
        <v>34</v>
      </c>
      <c r="Q39">
        <f t="shared" si="5"/>
        <v>0</v>
      </c>
    </row>
    <row r="40" spans="2:17" x14ac:dyDescent="0.3">
      <c r="B40">
        <f t="shared" si="0"/>
        <v>0</v>
      </c>
      <c r="D40">
        <f t="shared" si="6"/>
        <v>35</v>
      </c>
      <c r="E40">
        <f t="shared" si="1"/>
        <v>0</v>
      </c>
      <c r="H40">
        <f t="shared" si="2"/>
        <v>0</v>
      </c>
      <c r="J40">
        <f t="shared" si="7"/>
        <v>35</v>
      </c>
      <c r="K40">
        <f t="shared" si="3"/>
        <v>0</v>
      </c>
      <c r="N40">
        <f t="shared" si="4"/>
        <v>0</v>
      </c>
      <c r="P40">
        <f t="shared" si="8"/>
        <v>35</v>
      </c>
      <c r="Q40">
        <f t="shared" si="5"/>
        <v>0</v>
      </c>
    </row>
    <row r="41" spans="2:17" x14ac:dyDescent="0.3">
      <c r="B41">
        <f t="shared" si="0"/>
        <v>0</v>
      </c>
      <c r="D41">
        <f t="shared" si="6"/>
        <v>36</v>
      </c>
      <c r="E41">
        <f t="shared" si="1"/>
        <v>0</v>
      </c>
      <c r="H41">
        <f t="shared" si="2"/>
        <v>0</v>
      </c>
      <c r="J41">
        <f t="shared" si="7"/>
        <v>36</v>
      </c>
      <c r="K41">
        <f t="shared" si="3"/>
        <v>0</v>
      </c>
      <c r="N41">
        <f t="shared" si="4"/>
        <v>0</v>
      </c>
      <c r="P41">
        <f t="shared" si="8"/>
        <v>36</v>
      </c>
      <c r="Q41">
        <f t="shared" si="5"/>
        <v>0</v>
      </c>
    </row>
    <row r="42" spans="2:17" x14ac:dyDescent="0.3">
      <c r="B42">
        <f t="shared" si="0"/>
        <v>0</v>
      </c>
      <c r="D42">
        <f t="shared" si="6"/>
        <v>37</v>
      </c>
      <c r="E42">
        <f t="shared" si="1"/>
        <v>0</v>
      </c>
      <c r="H42">
        <f t="shared" si="2"/>
        <v>0</v>
      </c>
      <c r="J42">
        <f t="shared" si="7"/>
        <v>37</v>
      </c>
      <c r="K42">
        <f t="shared" si="3"/>
        <v>1</v>
      </c>
      <c r="N42">
        <f t="shared" si="4"/>
        <v>0</v>
      </c>
      <c r="P42">
        <f t="shared" si="8"/>
        <v>37</v>
      </c>
      <c r="Q42">
        <f t="shared" si="5"/>
        <v>0</v>
      </c>
    </row>
    <row r="43" spans="2:17" x14ac:dyDescent="0.3">
      <c r="B43">
        <f t="shared" si="0"/>
        <v>0</v>
      </c>
      <c r="D43">
        <f t="shared" si="6"/>
        <v>38</v>
      </c>
      <c r="E43">
        <f t="shared" si="1"/>
        <v>0</v>
      </c>
      <c r="H43">
        <f t="shared" si="2"/>
        <v>0</v>
      </c>
      <c r="J43">
        <f t="shared" si="7"/>
        <v>38</v>
      </c>
      <c r="K43">
        <f t="shared" si="3"/>
        <v>0</v>
      </c>
      <c r="N43">
        <f t="shared" si="4"/>
        <v>0</v>
      </c>
      <c r="P43">
        <f t="shared" si="8"/>
        <v>38</v>
      </c>
      <c r="Q43">
        <f t="shared" si="5"/>
        <v>0</v>
      </c>
    </row>
    <row r="44" spans="2:17" x14ac:dyDescent="0.3">
      <c r="B44">
        <f t="shared" si="0"/>
        <v>0</v>
      </c>
      <c r="D44">
        <f t="shared" si="6"/>
        <v>39</v>
      </c>
      <c r="E44">
        <f t="shared" si="1"/>
        <v>0</v>
      </c>
      <c r="H44">
        <f t="shared" si="2"/>
        <v>0</v>
      </c>
      <c r="J44">
        <f t="shared" si="7"/>
        <v>39</v>
      </c>
      <c r="K44">
        <f t="shared" si="3"/>
        <v>2</v>
      </c>
      <c r="N44">
        <f t="shared" si="4"/>
        <v>0</v>
      </c>
      <c r="P44">
        <f t="shared" si="8"/>
        <v>39</v>
      </c>
      <c r="Q44">
        <f t="shared" si="5"/>
        <v>0</v>
      </c>
    </row>
    <row r="45" spans="2:17" x14ac:dyDescent="0.3">
      <c r="B45">
        <f t="shared" si="0"/>
        <v>0</v>
      </c>
      <c r="D45">
        <f t="shared" si="6"/>
        <v>40</v>
      </c>
      <c r="E45">
        <f t="shared" si="1"/>
        <v>0</v>
      </c>
      <c r="H45">
        <f t="shared" si="2"/>
        <v>0</v>
      </c>
      <c r="J45">
        <f t="shared" si="7"/>
        <v>40</v>
      </c>
      <c r="K45">
        <f t="shared" si="3"/>
        <v>0</v>
      </c>
      <c r="N45">
        <f t="shared" si="4"/>
        <v>0</v>
      </c>
      <c r="P45">
        <f t="shared" si="8"/>
        <v>40</v>
      </c>
      <c r="Q45">
        <f t="shared" si="5"/>
        <v>0</v>
      </c>
    </row>
    <row r="46" spans="2:17" x14ac:dyDescent="0.3">
      <c r="B46">
        <f t="shared" si="0"/>
        <v>0</v>
      </c>
      <c r="D46">
        <f t="shared" si="6"/>
        <v>41</v>
      </c>
      <c r="E46">
        <f t="shared" si="1"/>
        <v>0</v>
      </c>
      <c r="H46">
        <f t="shared" si="2"/>
        <v>0</v>
      </c>
      <c r="J46">
        <f t="shared" si="7"/>
        <v>41</v>
      </c>
      <c r="K46">
        <f t="shared" si="3"/>
        <v>0</v>
      </c>
      <c r="N46">
        <f t="shared" si="4"/>
        <v>0</v>
      </c>
      <c r="P46">
        <f t="shared" si="8"/>
        <v>41</v>
      </c>
      <c r="Q46">
        <f t="shared" si="5"/>
        <v>0</v>
      </c>
    </row>
    <row r="47" spans="2:17" x14ac:dyDescent="0.3">
      <c r="B47">
        <f t="shared" si="0"/>
        <v>0</v>
      </c>
      <c r="D47">
        <f t="shared" si="6"/>
        <v>42</v>
      </c>
      <c r="E47">
        <f t="shared" si="1"/>
        <v>0</v>
      </c>
      <c r="H47">
        <f t="shared" si="2"/>
        <v>0</v>
      </c>
      <c r="J47">
        <f t="shared" si="7"/>
        <v>42</v>
      </c>
      <c r="K47">
        <f t="shared" si="3"/>
        <v>0</v>
      </c>
      <c r="N47">
        <f t="shared" si="4"/>
        <v>0</v>
      </c>
      <c r="P47">
        <f t="shared" si="8"/>
        <v>42</v>
      </c>
      <c r="Q47">
        <f t="shared" si="5"/>
        <v>0</v>
      </c>
    </row>
    <row r="48" spans="2:17" x14ac:dyDescent="0.3">
      <c r="B48">
        <f t="shared" si="0"/>
        <v>0</v>
      </c>
      <c r="D48">
        <f t="shared" si="6"/>
        <v>43</v>
      </c>
      <c r="E48">
        <f t="shared" si="1"/>
        <v>0</v>
      </c>
      <c r="H48">
        <f t="shared" si="2"/>
        <v>0</v>
      </c>
      <c r="J48">
        <f t="shared" si="7"/>
        <v>43</v>
      </c>
      <c r="K48">
        <f t="shared" si="3"/>
        <v>0</v>
      </c>
      <c r="N48">
        <f t="shared" si="4"/>
        <v>0</v>
      </c>
      <c r="P48">
        <f t="shared" si="8"/>
        <v>43</v>
      </c>
      <c r="Q48">
        <f t="shared" si="5"/>
        <v>0</v>
      </c>
    </row>
    <row r="49" spans="2:17" x14ac:dyDescent="0.3">
      <c r="B49">
        <f t="shared" si="0"/>
        <v>0</v>
      </c>
      <c r="D49">
        <f t="shared" si="6"/>
        <v>44</v>
      </c>
      <c r="E49">
        <f t="shared" si="1"/>
        <v>0</v>
      </c>
      <c r="H49">
        <f t="shared" si="2"/>
        <v>0</v>
      </c>
      <c r="J49">
        <f t="shared" si="7"/>
        <v>44</v>
      </c>
      <c r="K49">
        <f t="shared" si="3"/>
        <v>0</v>
      </c>
      <c r="N49">
        <f t="shared" si="4"/>
        <v>0</v>
      </c>
      <c r="P49">
        <f t="shared" si="8"/>
        <v>44</v>
      </c>
      <c r="Q49">
        <f t="shared" si="5"/>
        <v>0</v>
      </c>
    </row>
    <row r="50" spans="2:17" x14ac:dyDescent="0.3">
      <c r="B50">
        <f t="shared" si="0"/>
        <v>0</v>
      </c>
      <c r="D50">
        <f t="shared" si="6"/>
        <v>45</v>
      </c>
      <c r="E50">
        <f t="shared" si="1"/>
        <v>0</v>
      </c>
      <c r="H50">
        <f t="shared" si="2"/>
        <v>0</v>
      </c>
      <c r="J50">
        <f t="shared" si="7"/>
        <v>45</v>
      </c>
      <c r="K50">
        <f t="shared" si="3"/>
        <v>0</v>
      </c>
      <c r="N50">
        <f t="shared" si="4"/>
        <v>0</v>
      </c>
      <c r="P50">
        <f t="shared" si="8"/>
        <v>45</v>
      </c>
      <c r="Q50">
        <f t="shared" si="5"/>
        <v>0</v>
      </c>
    </row>
    <row r="51" spans="2:17" x14ac:dyDescent="0.3">
      <c r="B51">
        <f t="shared" si="0"/>
        <v>0</v>
      </c>
      <c r="D51">
        <f t="shared" si="6"/>
        <v>46</v>
      </c>
      <c r="E51">
        <f t="shared" si="1"/>
        <v>0</v>
      </c>
      <c r="H51">
        <f t="shared" si="2"/>
        <v>0</v>
      </c>
      <c r="J51">
        <f t="shared" si="7"/>
        <v>46</v>
      </c>
      <c r="K51">
        <f t="shared" si="3"/>
        <v>0</v>
      </c>
      <c r="N51">
        <f t="shared" si="4"/>
        <v>0</v>
      </c>
      <c r="P51">
        <f t="shared" si="8"/>
        <v>46</v>
      </c>
      <c r="Q51">
        <f t="shared" si="5"/>
        <v>0</v>
      </c>
    </row>
    <row r="52" spans="2:17" x14ac:dyDescent="0.3">
      <c r="B52">
        <f t="shared" si="0"/>
        <v>0</v>
      </c>
      <c r="D52">
        <f t="shared" si="6"/>
        <v>47</v>
      </c>
      <c r="E52">
        <f t="shared" si="1"/>
        <v>0</v>
      </c>
      <c r="H52">
        <f t="shared" si="2"/>
        <v>0</v>
      </c>
      <c r="J52">
        <f t="shared" si="7"/>
        <v>47</v>
      </c>
      <c r="K52">
        <f t="shared" si="3"/>
        <v>0</v>
      </c>
      <c r="N52">
        <f t="shared" si="4"/>
        <v>0</v>
      </c>
      <c r="P52">
        <f t="shared" si="8"/>
        <v>47</v>
      </c>
      <c r="Q52">
        <f t="shared" si="5"/>
        <v>0</v>
      </c>
    </row>
    <row r="53" spans="2:17" x14ac:dyDescent="0.3">
      <c r="B53">
        <f t="shared" si="0"/>
        <v>0</v>
      </c>
      <c r="D53">
        <f t="shared" si="6"/>
        <v>48</v>
      </c>
      <c r="E53">
        <f t="shared" si="1"/>
        <v>0</v>
      </c>
      <c r="H53">
        <f t="shared" si="2"/>
        <v>0</v>
      </c>
      <c r="J53">
        <f t="shared" si="7"/>
        <v>48</v>
      </c>
      <c r="K53">
        <f t="shared" si="3"/>
        <v>0</v>
      </c>
      <c r="N53">
        <f t="shared" si="4"/>
        <v>0</v>
      </c>
      <c r="P53">
        <f t="shared" si="8"/>
        <v>48</v>
      </c>
      <c r="Q53">
        <f t="shared" si="5"/>
        <v>0</v>
      </c>
    </row>
    <row r="54" spans="2:17" x14ac:dyDescent="0.3">
      <c r="B54">
        <f t="shared" si="0"/>
        <v>0</v>
      </c>
      <c r="D54">
        <f t="shared" si="6"/>
        <v>49</v>
      </c>
      <c r="E54">
        <f t="shared" si="1"/>
        <v>0</v>
      </c>
      <c r="H54">
        <f t="shared" si="2"/>
        <v>0</v>
      </c>
      <c r="J54">
        <f t="shared" si="7"/>
        <v>49</v>
      </c>
      <c r="K54">
        <f t="shared" si="3"/>
        <v>0</v>
      </c>
      <c r="N54">
        <f t="shared" si="4"/>
        <v>0</v>
      </c>
      <c r="P54">
        <f t="shared" si="8"/>
        <v>49</v>
      </c>
      <c r="Q54">
        <f t="shared" si="5"/>
        <v>0</v>
      </c>
    </row>
    <row r="55" spans="2:17" x14ac:dyDescent="0.3">
      <c r="B55">
        <f t="shared" si="0"/>
        <v>0</v>
      </c>
      <c r="D55">
        <f t="shared" si="6"/>
        <v>50</v>
      </c>
      <c r="E55">
        <f t="shared" si="1"/>
        <v>0</v>
      </c>
      <c r="H55">
        <f t="shared" si="2"/>
        <v>0</v>
      </c>
      <c r="J55">
        <f t="shared" si="7"/>
        <v>50</v>
      </c>
      <c r="K55">
        <f t="shared" si="3"/>
        <v>0</v>
      </c>
      <c r="N55">
        <f t="shared" si="4"/>
        <v>0</v>
      </c>
      <c r="P55">
        <f t="shared" si="8"/>
        <v>50</v>
      </c>
      <c r="Q55">
        <f t="shared" si="5"/>
        <v>0</v>
      </c>
    </row>
    <row r="56" spans="2:17" x14ac:dyDescent="0.3">
      <c r="B56">
        <f t="shared" si="0"/>
        <v>0</v>
      </c>
      <c r="D56">
        <f t="shared" si="6"/>
        <v>51</v>
      </c>
      <c r="E56">
        <f t="shared" si="1"/>
        <v>0</v>
      </c>
      <c r="H56">
        <f t="shared" si="2"/>
        <v>0</v>
      </c>
      <c r="J56">
        <f t="shared" si="7"/>
        <v>51</v>
      </c>
      <c r="K56">
        <f t="shared" si="3"/>
        <v>0</v>
      </c>
      <c r="N56">
        <f t="shared" si="4"/>
        <v>0</v>
      </c>
      <c r="P56">
        <f t="shared" si="8"/>
        <v>51</v>
      </c>
      <c r="Q56">
        <f t="shared" si="5"/>
        <v>0</v>
      </c>
    </row>
    <row r="57" spans="2:17" x14ac:dyDescent="0.3">
      <c r="B57">
        <f t="shared" si="0"/>
        <v>0</v>
      </c>
      <c r="D57">
        <f t="shared" si="6"/>
        <v>52</v>
      </c>
      <c r="E57">
        <f t="shared" si="1"/>
        <v>0</v>
      </c>
      <c r="H57">
        <f t="shared" si="2"/>
        <v>0</v>
      </c>
      <c r="J57">
        <f t="shared" si="7"/>
        <v>52</v>
      </c>
      <c r="K57">
        <f t="shared" si="3"/>
        <v>0</v>
      </c>
      <c r="N57">
        <f t="shared" si="4"/>
        <v>0</v>
      </c>
      <c r="P57">
        <f t="shared" si="8"/>
        <v>52</v>
      </c>
      <c r="Q57">
        <f t="shared" si="5"/>
        <v>0</v>
      </c>
    </row>
    <row r="58" spans="2:17" x14ac:dyDescent="0.3">
      <c r="B58">
        <f t="shared" si="0"/>
        <v>0</v>
      </c>
      <c r="D58">
        <f t="shared" si="6"/>
        <v>53</v>
      </c>
      <c r="E58">
        <f t="shared" si="1"/>
        <v>0</v>
      </c>
      <c r="H58">
        <f t="shared" si="2"/>
        <v>0</v>
      </c>
      <c r="J58">
        <f t="shared" si="7"/>
        <v>53</v>
      </c>
      <c r="K58">
        <f t="shared" si="3"/>
        <v>0</v>
      </c>
      <c r="N58">
        <f t="shared" si="4"/>
        <v>0</v>
      </c>
      <c r="P58">
        <f t="shared" si="8"/>
        <v>53</v>
      </c>
      <c r="Q58">
        <f t="shared" si="5"/>
        <v>0</v>
      </c>
    </row>
    <row r="59" spans="2:17" x14ac:dyDescent="0.3">
      <c r="B59">
        <f t="shared" si="0"/>
        <v>0</v>
      </c>
      <c r="D59">
        <f t="shared" si="6"/>
        <v>54</v>
      </c>
      <c r="E59">
        <f t="shared" si="1"/>
        <v>0</v>
      </c>
      <c r="H59">
        <f t="shared" si="2"/>
        <v>0</v>
      </c>
      <c r="J59">
        <f t="shared" si="7"/>
        <v>54</v>
      </c>
      <c r="K59">
        <f t="shared" si="3"/>
        <v>0</v>
      </c>
      <c r="N59">
        <f t="shared" si="4"/>
        <v>0</v>
      </c>
      <c r="P59">
        <f t="shared" si="8"/>
        <v>54</v>
      </c>
      <c r="Q59">
        <f t="shared" si="5"/>
        <v>0</v>
      </c>
    </row>
    <row r="60" spans="2:17" x14ac:dyDescent="0.3">
      <c r="B60">
        <f t="shared" si="0"/>
        <v>0</v>
      </c>
      <c r="D60">
        <f t="shared" si="6"/>
        <v>55</v>
      </c>
      <c r="E60">
        <f t="shared" si="1"/>
        <v>0</v>
      </c>
      <c r="H60">
        <f t="shared" si="2"/>
        <v>0</v>
      </c>
      <c r="J60">
        <f t="shared" si="7"/>
        <v>55</v>
      </c>
      <c r="K60">
        <f t="shared" si="3"/>
        <v>0</v>
      </c>
      <c r="N60">
        <f t="shared" si="4"/>
        <v>0</v>
      </c>
      <c r="P60">
        <f t="shared" si="8"/>
        <v>55</v>
      </c>
      <c r="Q60">
        <f t="shared" si="5"/>
        <v>0</v>
      </c>
    </row>
    <row r="61" spans="2:17" x14ac:dyDescent="0.3">
      <c r="B61">
        <f t="shared" si="0"/>
        <v>0</v>
      </c>
      <c r="D61">
        <f t="shared" si="6"/>
        <v>56</v>
      </c>
      <c r="E61">
        <f t="shared" si="1"/>
        <v>0</v>
      </c>
      <c r="H61">
        <f t="shared" si="2"/>
        <v>0</v>
      </c>
      <c r="J61">
        <f t="shared" si="7"/>
        <v>56</v>
      </c>
      <c r="K61">
        <f t="shared" si="3"/>
        <v>0</v>
      </c>
      <c r="N61">
        <f t="shared" si="4"/>
        <v>0</v>
      </c>
      <c r="P61">
        <f t="shared" si="8"/>
        <v>56</v>
      </c>
      <c r="Q61">
        <f t="shared" si="5"/>
        <v>0</v>
      </c>
    </row>
    <row r="62" spans="2:17" x14ac:dyDescent="0.3">
      <c r="B62">
        <f t="shared" si="0"/>
        <v>0</v>
      </c>
      <c r="D62">
        <f t="shared" si="6"/>
        <v>57</v>
      </c>
      <c r="E62">
        <f t="shared" si="1"/>
        <v>0</v>
      </c>
      <c r="H62">
        <f t="shared" si="2"/>
        <v>0</v>
      </c>
      <c r="J62">
        <f t="shared" si="7"/>
        <v>57</v>
      </c>
      <c r="K62">
        <f t="shared" si="3"/>
        <v>0</v>
      </c>
      <c r="N62">
        <f t="shared" si="4"/>
        <v>0</v>
      </c>
      <c r="P62">
        <f t="shared" si="8"/>
        <v>57</v>
      </c>
      <c r="Q62">
        <f t="shared" si="5"/>
        <v>0</v>
      </c>
    </row>
    <row r="63" spans="2:17" x14ac:dyDescent="0.3">
      <c r="B63">
        <f t="shared" si="0"/>
        <v>0</v>
      </c>
      <c r="D63">
        <f t="shared" si="6"/>
        <v>58</v>
      </c>
      <c r="E63">
        <f t="shared" si="1"/>
        <v>0</v>
      </c>
      <c r="H63">
        <f t="shared" si="2"/>
        <v>0</v>
      </c>
      <c r="J63">
        <f t="shared" si="7"/>
        <v>58</v>
      </c>
      <c r="K63">
        <f t="shared" si="3"/>
        <v>0</v>
      </c>
      <c r="N63">
        <f t="shared" si="4"/>
        <v>0</v>
      </c>
      <c r="P63">
        <f t="shared" si="8"/>
        <v>58</v>
      </c>
      <c r="Q63">
        <f t="shared" si="5"/>
        <v>0</v>
      </c>
    </row>
    <row r="64" spans="2:17" x14ac:dyDescent="0.3">
      <c r="B64">
        <f t="shared" si="0"/>
        <v>0</v>
      </c>
      <c r="D64">
        <f t="shared" si="6"/>
        <v>59</v>
      </c>
      <c r="E64">
        <f t="shared" si="1"/>
        <v>0</v>
      </c>
      <c r="H64">
        <f t="shared" si="2"/>
        <v>0</v>
      </c>
      <c r="J64">
        <f t="shared" si="7"/>
        <v>59</v>
      </c>
      <c r="K64">
        <f t="shared" si="3"/>
        <v>0</v>
      </c>
      <c r="N64">
        <f t="shared" si="4"/>
        <v>0</v>
      </c>
      <c r="P64">
        <f t="shared" si="8"/>
        <v>59</v>
      </c>
      <c r="Q64">
        <f t="shared" si="5"/>
        <v>0</v>
      </c>
    </row>
    <row r="65" spans="2:17" x14ac:dyDescent="0.3">
      <c r="B65">
        <f t="shared" si="0"/>
        <v>0</v>
      </c>
      <c r="D65">
        <f t="shared" si="6"/>
        <v>60</v>
      </c>
      <c r="E65">
        <f t="shared" si="1"/>
        <v>0</v>
      </c>
      <c r="H65">
        <f t="shared" si="2"/>
        <v>0</v>
      </c>
      <c r="J65">
        <f t="shared" si="7"/>
        <v>60</v>
      </c>
      <c r="K65">
        <f t="shared" si="3"/>
        <v>0</v>
      </c>
      <c r="N65">
        <f t="shared" si="4"/>
        <v>0</v>
      </c>
      <c r="P65">
        <f t="shared" si="8"/>
        <v>60</v>
      </c>
      <c r="Q65">
        <f t="shared" si="5"/>
        <v>0</v>
      </c>
    </row>
    <row r="66" spans="2:17" x14ac:dyDescent="0.3">
      <c r="B66">
        <f t="shared" si="0"/>
        <v>0</v>
      </c>
      <c r="D66">
        <f t="shared" si="6"/>
        <v>61</v>
      </c>
      <c r="E66">
        <f t="shared" si="1"/>
        <v>0</v>
      </c>
      <c r="H66">
        <f t="shared" si="2"/>
        <v>0</v>
      </c>
      <c r="J66">
        <f t="shared" si="7"/>
        <v>61</v>
      </c>
      <c r="K66">
        <f t="shared" si="3"/>
        <v>0</v>
      </c>
      <c r="N66">
        <f t="shared" si="4"/>
        <v>0</v>
      </c>
      <c r="P66">
        <f t="shared" si="8"/>
        <v>61</v>
      </c>
      <c r="Q66">
        <f t="shared" si="5"/>
        <v>0</v>
      </c>
    </row>
    <row r="67" spans="2:17" x14ac:dyDescent="0.3">
      <c r="B67">
        <f t="shared" si="0"/>
        <v>0</v>
      </c>
      <c r="D67">
        <f t="shared" si="6"/>
        <v>62</v>
      </c>
      <c r="E67">
        <f t="shared" si="1"/>
        <v>0</v>
      </c>
      <c r="H67">
        <f t="shared" si="2"/>
        <v>0</v>
      </c>
      <c r="J67">
        <f t="shared" si="7"/>
        <v>62</v>
      </c>
      <c r="K67">
        <f t="shared" si="3"/>
        <v>0</v>
      </c>
      <c r="N67">
        <f t="shared" si="4"/>
        <v>0</v>
      </c>
      <c r="P67">
        <f t="shared" si="8"/>
        <v>62</v>
      </c>
      <c r="Q67">
        <f t="shared" si="5"/>
        <v>0</v>
      </c>
    </row>
    <row r="68" spans="2:17" x14ac:dyDescent="0.3">
      <c r="B68">
        <f t="shared" si="0"/>
        <v>0</v>
      </c>
      <c r="D68">
        <f t="shared" si="6"/>
        <v>63</v>
      </c>
      <c r="E68">
        <f t="shared" si="1"/>
        <v>0</v>
      </c>
      <c r="H68">
        <f t="shared" si="2"/>
        <v>0</v>
      </c>
      <c r="J68">
        <f t="shared" si="7"/>
        <v>63</v>
      </c>
      <c r="K68">
        <f t="shared" si="3"/>
        <v>0</v>
      </c>
      <c r="N68">
        <f t="shared" si="4"/>
        <v>0</v>
      </c>
      <c r="P68">
        <f t="shared" si="8"/>
        <v>63</v>
      </c>
      <c r="Q68">
        <f t="shared" si="5"/>
        <v>0</v>
      </c>
    </row>
    <row r="69" spans="2:17" x14ac:dyDescent="0.3">
      <c r="B69">
        <f t="shared" si="0"/>
        <v>0</v>
      </c>
      <c r="D69">
        <f t="shared" si="6"/>
        <v>64</v>
      </c>
      <c r="E69">
        <f t="shared" si="1"/>
        <v>0</v>
      </c>
      <c r="H69">
        <f t="shared" si="2"/>
        <v>0</v>
      </c>
      <c r="J69">
        <f t="shared" si="7"/>
        <v>64</v>
      </c>
      <c r="K69">
        <f t="shared" si="3"/>
        <v>0</v>
      </c>
      <c r="N69">
        <f t="shared" si="4"/>
        <v>0</v>
      </c>
      <c r="P69">
        <f t="shared" si="8"/>
        <v>64</v>
      </c>
      <c r="Q69">
        <f t="shared" si="5"/>
        <v>0</v>
      </c>
    </row>
    <row r="70" spans="2:17" x14ac:dyDescent="0.3">
      <c r="B70">
        <f t="shared" si="0"/>
        <v>0</v>
      </c>
      <c r="D70">
        <f t="shared" si="6"/>
        <v>65</v>
      </c>
      <c r="E70">
        <f t="shared" si="1"/>
        <v>0</v>
      </c>
      <c r="H70">
        <f t="shared" si="2"/>
        <v>0</v>
      </c>
      <c r="J70">
        <f t="shared" si="7"/>
        <v>65</v>
      </c>
      <c r="K70">
        <f t="shared" si="3"/>
        <v>0</v>
      </c>
      <c r="N70">
        <f t="shared" si="4"/>
        <v>0</v>
      </c>
      <c r="P70">
        <f t="shared" si="8"/>
        <v>65</v>
      </c>
      <c r="Q70">
        <f t="shared" si="5"/>
        <v>0</v>
      </c>
    </row>
    <row r="71" spans="2:17" x14ac:dyDescent="0.3">
      <c r="B71">
        <f t="shared" ref="B71:B105" si="9">ROUND(A71/$B$2, 0)</f>
        <v>0</v>
      </c>
      <c r="D71">
        <f t="shared" si="6"/>
        <v>66</v>
      </c>
      <c r="E71">
        <f t="shared" ref="E71:E134" si="10">COUNTIF($B$6:$B$1000006,D71)</f>
        <v>0</v>
      </c>
      <c r="H71">
        <f t="shared" ref="H71:H105" si="11">ROUND(G71/$H$2, 0)</f>
        <v>0</v>
      </c>
      <c r="J71">
        <f t="shared" si="7"/>
        <v>66</v>
      </c>
      <c r="K71">
        <f t="shared" ref="K71:K134" si="12">COUNTIF($H$6:$H$1000006,J71)</f>
        <v>0</v>
      </c>
      <c r="N71">
        <f t="shared" ref="N71:N105" si="13">ROUND(M71/$N$2, 0)</f>
        <v>0</v>
      </c>
      <c r="P71">
        <f t="shared" si="8"/>
        <v>66</v>
      </c>
      <c r="Q71">
        <f t="shared" ref="Q71:Q134" si="14">COUNTIF($N$6:$N$1000006,P71)</f>
        <v>0</v>
      </c>
    </row>
    <row r="72" spans="2:17" x14ac:dyDescent="0.3">
      <c r="B72">
        <f t="shared" si="9"/>
        <v>0</v>
      </c>
      <c r="D72">
        <f t="shared" ref="D72:D135" si="15">D71+1</f>
        <v>67</v>
      </c>
      <c r="E72">
        <f t="shared" si="10"/>
        <v>0</v>
      </c>
      <c r="H72">
        <f t="shared" si="11"/>
        <v>0</v>
      </c>
      <c r="J72">
        <f t="shared" ref="J72:J135" si="16">J71+1</f>
        <v>67</v>
      </c>
      <c r="K72">
        <f t="shared" si="12"/>
        <v>0</v>
      </c>
      <c r="N72">
        <f t="shared" si="13"/>
        <v>0</v>
      </c>
      <c r="P72">
        <f t="shared" ref="P72:P135" si="17">P71+1</f>
        <v>67</v>
      </c>
      <c r="Q72">
        <f t="shared" si="14"/>
        <v>0</v>
      </c>
    </row>
    <row r="73" spans="2:17" x14ac:dyDescent="0.3">
      <c r="B73">
        <f t="shared" si="9"/>
        <v>0</v>
      </c>
      <c r="D73">
        <f t="shared" si="15"/>
        <v>68</v>
      </c>
      <c r="E73">
        <f t="shared" si="10"/>
        <v>0</v>
      </c>
      <c r="H73">
        <f t="shared" si="11"/>
        <v>0</v>
      </c>
      <c r="J73">
        <f t="shared" si="16"/>
        <v>68</v>
      </c>
      <c r="K73">
        <f t="shared" si="12"/>
        <v>0</v>
      </c>
      <c r="N73">
        <f t="shared" si="13"/>
        <v>0</v>
      </c>
      <c r="P73">
        <f t="shared" si="17"/>
        <v>68</v>
      </c>
      <c r="Q73">
        <f t="shared" si="14"/>
        <v>0</v>
      </c>
    </row>
    <row r="74" spans="2:17" x14ac:dyDescent="0.3">
      <c r="B74">
        <f t="shared" si="9"/>
        <v>0</v>
      </c>
      <c r="D74">
        <f t="shared" si="15"/>
        <v>69</v>
      </c>
      <c r="E74">
        <f t="shared" si="10"/>
        <v>0</v>
      </c>
      <c r="H74">
        <f t="shared" si="11"/>
        <v>0</v>
      </c>
      <c r="J74">
        <f t="shared" si="16"/>
        <v>69</v>
      </c>
      <c r="K74">
        <f t="shared" si="12"/>
        <v>0</v>
      </c>
      <c r="N74">
        <f t="shared" si="13"/>
        <v>0</v>
      </c>
      <c r="P74">
        <f t="shared" si="17"/>
        <v>69</v>
      </c>
      <c r="Q74">
        <f t="shared" si="14"/>
        <v>0</v>
      </c>
    </row>
    <row r="75" spans="2:17" x14ac:dyDescent="0.3">
      <c r="B75">
        <f t="shared" si="9"/>
        <v>0</v>
      </c>
      <c r="D75">
        <f t="shared" si="15"/>
        <v>70</v>
      </c>
      <c r="E75">
        <f t="shared" si="10"/>
        <v>0</v>
      </c>
      <c r="H75">
        <f t="shared" si="11"/>
        <v>0</v>
      </c>
      <c r="J75">
        <f t="shared" si="16"/>
        <v>70</v>
      </c>
      <c r="K75">
        <f t="shared" si="12"/>
        <v>0</v>
      </c>
      <c r="N75">
        <f t="shared" si="13"/>
        <v>0</v>
      </c>
      <c r="P75">
        <f t="shared" si="17"/>
        <v>70</v>
      </c>
      <c r="Q75">
        <f t="shared" si="14"/>
        <v>0</v>
      </c>
    </row>
    <row r="76" spans="2:17" x14ac:dyDescent="0.3">
      <c r="B76">
        <f t="shared" si="9"/>
        <v>0</v>
      </c>
      <c r="D76">
        <f t="shared" si="15"/>
        <v>71</v>
      </c>
      <c r="E76">
        <f t="shared" si="10"/>
        <v>0</v>
      </c>
      <c r="H76">
        <f t="shared" si="11"/>
        <v>0</v>
      </c>
      <c r="J76">
        <f t="shared" si="16"/>
        <v>71</v>
      </c>
      <c r="K76">
        <f t="shared" si="12"/>
        <v>0</v>
      </c>
      <c r="N76">
        <f t="shared" si="13"/>
        <v>0</v>
      </c>
      <c r="P76">
        <f t="shared" si="17"/>
        <v>71</v>
      </c>
      <c r="Q76">
        <f t="shared" si="14"/>
        <v>0</v>
      </c>
    </row>
    <row r="77" spans="2:17" x14ac:dyDescent="0.3">
      <c r="B77">
        <f t="shared" si="9"/>
        <v>0</v>
      </c>
      <c r="D77">
        <f t="shared" si="15"/>
        <v>72</v>
      </c>
      <c r="E77">
        <f t="shared" si="10"/>
        <v>0</v>
      </c>
      <c r="H77">
        <f t="shared" si="11"/>
        <v>0</v>
      </c>
      <c r="J77">
        <f t="shared" si="16"/>
        <v>72</v>
      </c>
      <c r="K77">
        <f t="shared" si="12"/>
        <v>0</v>
      </c>
      <c r="N77">
        <f t="shared" si="13"/>
        <v>0</v>
      </c>
      <c r="P77">
        <f t="shared" si="17"/>
        <v>72</v>
      </c>
      <c r="Q77">
        <f t="shared" si="14"/>
        <v>0</v>
      </c>
    </row>
    <row r="78" spans="2:17" x14ac:dyDescent="0.3">
      <c r="B78">
        <f t="shared" si="9"/>
        <v>0</v>
      </c>
      <c r="D78">
        <f t="shared" si="15"/>
        <v>73</v>
      </c>
      <c r="E78">
        <f t="shared" si="10"/>
        <v>0</v>
      </c>
      <c r="H78">
        <f t="shared" si="11"/>
        <v>0</v>
      </c>
      <c r="J78">
        <f t="shared" si="16"/>
        <v>73</v>
      </c>
      <c r="K78">
        <f t="shared" si="12"/>
        <v>0</v>
      </c>
      <c r="N78">
        <f t="shared" si="13"/>
        <v>0</v>
      </c>
      <c r="P78">
        <f t="shared" si="17"/>
        <v>73</v>
      </c>
      <c r="Q78">
        <f t="shared" si="14"/>
        <v>0</v>
      </c>
    </row>
    <row r="79" spans="2:17" x14ac:dyDescent="0.3">
      <c r="B79">
        <f t="shared" si="9"/>
        <v>0</v>
      </c>
      <c r="D79">
        <f t="shared" si="15"/>
        <v>74</v>
      </c>
      <c r="E79">
        <f t="shared" si="10"/>
        <v>0</v>
      </c>
      <c r="H79">
        <f t="shared" si="11"/>
        <v>0</v>
      </c>
      <c r="J79">
        <f t="shared" si="16"/>
        <v>74</v>
      </c>
      <c r="K79">
        <f t="shared" si="12"/>
        <v>0</v>
      </c>
      <c r="N79">
        <f t="shared" si="13"/>
        <v>0</v>
      </c>
      <c r="P79">
        <f t="shared" si="17"/>
        <v>74</v>
      </c>
      <c r="Q79">
        <f t="shared" si="14"/>
        <v>0</v>
      </c>
    </row>
    <row r="80" spans="2:17" x14ac:dyDescent="0.3">
      <c r="B80">
        <f t="shared" si="9"/>
        <v>0</v>
      </c>
      <c r="D80">
        <f t="shared" si="15"/>
        <v>75</v>
      </c>
      <c r="E80">
        <f t="shared" si="10"/>
        <v>0</v>
      </c>
      <c r="H80">
        <f t="shared" si="11"/>
        <v>0</v>
      </c>
      <c r="J80">
        <f t="shared" si="16"/>
        <v>75</v>
      </c>
      <c r="K80">
        <f t="shared" si="12"/>
        <v>0</v>
      </c>
      <c r="N80">
        <f t="shared" si="13"/>
        <v>0</v>
      </c>
      <c r="P80">
        <f t="shared" si="17"/>
        <v>75</v>
      </c>
      <c r="Q80">
        <f t="shared" si="14"/>
        <v>0</v>
      </c>
    </row>
    <row r="81" spans="2:17" x14ac:dyDescent="0.3">
      <c r="B81">
        <f t="shared" si="9"/>
        <v>0</v>
      </c>
      <c r="D81">
        <f t="shared" si="15"/>
        <v>76</v>
      </c>
      <c r="E81">
        <f t="shared" si="10"/>
        <v>0</v>
      </c>
      <c r="H81">
        <f t="shared" si="11"/>
        <v>0</v>
      </c>
      <c r="J81">
        <f t="shared" si="16"/>
        <v>76</v>
      </c>
      <c r="K81">
        <f t="shared" si="12"/>
        <v>0</v>
      </c>
      <c r="N81">
        <f t="shared" si="13"/>
        <v>0</v>
      </c>
      <c r="P81">
        <f t="shared" si="17"/>
        <v>76</v>
      </c>
      <c r="Q81">
        <f t="shared" si="14"/>
        <v>0</v>
      </c>
    </row>
    <row r="82" spans="2:17" x14ac:dyDescent="0.3">
      <c r="B82">
        <f t="shared" si="9"/>
        <v>0</v>
      </c>
      <c r="D82">
        <f t="shared" si="15"/>
        <v>77</v>
      </c>
      <c r="E82">
        <f t="shared" si="10"/>
        <v>0</v>
      </c>
      <c r="H82">
        <f t="shared" si="11"/>
        <v>0</v>
      </c>
      <c r="J82">
        <f t="shared" si="16"/>
        <v>77</v>
      </c>
      <c r="K82">
        <f t="shared" si="12"/>
        <v>0</v>
      </c>
      <c r="N82">
        <f t="shared" si="13"/>
        <v>0</v>
      </c>
      <c r="P82">
        <f t="shared" si="17"/>
        <v>77</v>
      </c>
      <c r="Q82">
        <f t="shared" si="14"/>
        <v>0</v>
      </c>
    </row>
    <row r="83" spans="2:17" x14ac:dyDescent="0.3">
      <c r="B83">
        <f t="shared" si="9"/>
        <v>0</v>
      </c>
      <c r="D83">
        <f t="shared" si="15"/>
        <v>78</v>
      </c>
      <c r="E83">
        <f t="shared" si="10"/>
        <v>0</v>
      </c>
      <c r="H83">
        <f t="shared" si="11"/>
        <v>0</v>
      </c>
      <c r="J83">
        <f t="shared" si="16"/>
        <v>78</v>
      </c>
      <c r="K83">
        <f t="shared" si="12"/>
        <v>0</v>
      </c>
      <c r="N83">
        <f t="shared" si="13"/>
        <v>0</v>
      </c>
      <c r="P83">
        <f t="shared" si="17"/>
        <v>78</v>
      </c>
      <c r="Q83">
        <f t="shared" si="14"/>
        <v>0</v>
      </c>
    </row>
    <row r="84" spans="2:17" x14ac:dyDescent="0.3">
      <c r="B84">
        <f t="shared" si="9"/>
        <v>0</v>
      </c>
      <c r="D84">
        <f t="shared" si="15"/>
        <v>79</v>
      </c>
      <c r="E84">
        <f t="shared" si="10"/>
        <v>0</v>
      </c>
      <c r="H84">
        <f t="shared" si="11"/>
        <v>0</v>
      </c>
      <c r="J84">
        <f t="shared" si="16"/>
        <v>79</v>
      </c>
      <c r="K84">
        <f t="shared" si="12"/>
        <v>0</v>
      </c>
      <c r="N84">
        <f t="shared" si="13"/>
        <v>0</v>
      </c>
      <c r="P84">
        <f t="shared" si="17"/>
        <v>79</v>
      </c>
      <c r="Q84">
        <f t="shared" si="14"/>
        <v>0</v>
      </c>
    </row>
    <row r="85" spans="2:17" x14ac:dyDescent="0.3">
      <c r="B85">
        <f t="shared" si="9"/>
        <v>0</v>
      </c>
      <c r="D85">
        <f t="shared" si="15"/>
        <v>80</v>
      </c>
      <c r="E85">
        <f t="shared" si="10"/>
        <v>0</v>
      </c>
      <c r="H85">
        <f t="shared" si="11"/>
        <v>0</v>
      </c>
      <c r="J85">
        <f t="shared" si="16"/>
        <v>80</v>
      </c>
      <c r="K85">
        <f t="shared" si="12"/>
        <v>0</v>
      </c>
      <c r="N85">
        <f t="shared" si="13"/>
        <v>0</v>
      </c>
      <c r="P85">
        <f t="shared" si="17"/>
        <v>80</v>
      </c>
      <c r="Q85">
        <f t="shared" si="14"/>
        <v>0</v>
      </c>
    </row>
    <row r="86" spans="2:17" x14ac:dyDescent="0.3">
      <c r="B86">
        <f t="shared" si="9"/>
        <v>0</v>
      </c>
      <c r="D86">
        <f t="shared" si="15"/>
        <v>81</v>
      </c>
      <c r="E86">
        <f t="shared" si="10"/>
        <v>0</v>
      </c>
      <c r="H86">
        <f t="shared" si="11"/>
        <v>0</v>
      </c>
      <c r="J86">
        <f t="shared" si="16"/>
        <v>81</v>
      </c>
      <c r="K86">
        <f t="shared" si="12"/>
        <v>0</v>
      </c>
      <c r="N86">
        <f t="shared" si="13"/>
        <v>0</v>
      </c>
      <c r="P86">
        <f t="shared" si="17"/>
        <v>81</v>
      </c>
      <c r="Q86">
        <f t="shared" si="14"/>
        <v>0</v>
      </c>
    </row>
    <row r="87" spans="2:17" x14ac:dyDescent="0.3">
      <c r="B87">
        <f t="shared" si="9"/>
        <v>0</v>
      </c>
      <c r="D87">
        <f t="shared" si="15"/>
        <v>82</v>
      </c>
      <c r="E87">
        <f t="shared" si="10"/>
        <v>0</v>
      </c>
      <c r="H87">
        <f t="shared" si="11"/>
        <v>0</v>
      </c>
      <c r="J87">
        <f t="shared" si="16"/>
        <v>82</v>
      </c>
      <c r="K87">
        <f t="shared" si="12"/>
        <v>0</v>
      </c>
      <c r="N87">
        <f t="shared" si="13"/>
        <v>0</v>
      </c>
      <c r="P87">
        <f t="shared" si="17"/>
        <v>82</v>
      </c>
      <c r="Q87">
        <f t="shared" si="14"/>
        <v>0</v>
      </c>
    </row>
    <row r="88" spans="2:17" x14ac:dyDescent="0.3">
      <c r="B88">
        <f t="shared" si="9"/>
        <v>0</v>
      </c>
      <c r="D88">
        <f t="shared" si="15"/>
        <v>83</v>
      </c>
      <c r="E88">
        <f t="shared" si="10"/>
        <v>0</v>
      </c>
      <c r="H88">
        <f t="shared" si="11"/>
        <v>0</v>
      </c>
      <c r="J88">
        <f t="shared" si="16"/>
        <v>83</v>
      </c>
      <c r="K88">
        <f t="shared" si="12"/>
        <v>0</v>
      </c>
      <c r="N88">
        <f t="shared" si="13"/>
        <v>0</v>
      </c>
      <c r="P88">
        <f t="shared" si="17"/>
        <v>83</v>
      </c>
      <c r="Q88">
        <f t="shared" si="14"/>
        <v>0</v>
      </c>
    </row>
    <row r="89" spans="2:17" x14ac:dyDescent="0.3">
      <c r="B89">
        <f t="shared" si="9"/>
        <v>0</v>
      </c>
      <c r="D89">
        <f t="shared" si="15"/>
        <v>84</v>
      </c>
      <c r="E89">
        <f t="shared" si="10"/>
        <v>0</v>
      </c>
      <c r="H89">
        <f t="shared" si="11"/>
        <v>0</v>
      </c>
      <c r="J89">
        <f t="shared" si="16"/>
        <v>84</v>
      </c>
      <c r="K89">
        <f t="shared" si="12"/>
        <v>0</v>
      </c>
      <c r="N89">
        <f t="shared" si="13"/>
        <v>0</v>
      </c>
      <c r="P89">
        <f t="shared" si="17"/>
        <v>84</v>
      </c>
      <c r="Q89">
        <f t="shared" si="14"/>
        <v>0</v>
      </c>
    </row>
    <row r="90" spans="2:17" x14ac:dyDescent="0.3">
      <c r="B90">
        <f t="shared" si="9"/>
        <v>0</v>
      </c>
      <c r="D90">
        <f t="shared" si="15"/>
        <v>85</v>
      </c>
      <c r="E90">
        <f t="shared" si="10"/>
        <v>0</v>
      </c>
      <c r="H90">
        <f t="shared" si="11"/>
        <v>0</v>
      </c>
      <c r="J90">
        <f t="shared" si="16"/>
        <v>85</v>
      </c>
      <c r="K90">
        <f t="shared" si="12"/>
        <v>0</v>
      </c>
      <c r="N90">
        <f t="shared" si="13"/>
        <v>0</v>
      </c>
      <c r="P90">
        <f t="shared" si="17"/>
        <v>85</v>
      </c>
      <c r="Q90">
        <f t="shared" si="14"/>
        <v>0</v>
      </c>
    </row>
    <row r="91" spans="2:17" x14ac:dyDescent="0.3">
      <c r="B91">
        <f t="shared" si="9"/>
        <v>0</v>
      </c>
      <c r="D91">
        <f t="shared" si="15"/>
        <v>86</v>
      </c>
      <c r="E91">
        <f t="shared" si="10"/>
        <v>0</v>
      </c>
      <c r="H91">
        <f t="shared" si="11"/>
        <v>0</v>
      </c>
      <c r="J91">
        <f t="shared" si="16"/>
        <v>86</v>
      </c>
      <c r="K91">
        <f t="shared" si="12"/>
        <v>0</v>
      </c>
      <c r="N91">
        <f t="shared" si="13"/>
        <v>0</v>
      </c>
      <c r="P91">
        <f t="shared" si="17"/>
        <v>86</v>
      </c>
      <c r="Q91">
        <f t="shared" si="14"/>
        <v>0</v>
      </c>
    </row>
    <row r="92" spans="2:17" x14ac:dyDescent="0.3">
      <c r="B92">
        <f t="shared" si="9"/>
        <v>0</v>
      </c>
      <c r="D92">
        <f t="shared" si="15"/>
        <v>87</v>
      </c>
      <c r="E92">
        <f t="shared" si="10"/>
        <v>0</v>
      </c>
      <c r="H92">
        <f t="shared" si="11"/>
        <v>0</v>
      </c>
      <c r="J92">
        <f t="shared" si="16"/>
        <v>87</v>
      </c>
      <c r="K92">
        <f t="shared" si="12"/>
        <v>0</v>
      </c>
      <c r="N92">
        <f t="shared" si="13"/>
        <v>0</v>
      </c>
      <c r="P92">
        <f t="shared" si="17"/>
        <v>87</v>
      </c>
      <c r="Q92">
        <f t="shared" si="14"/>
        <v>0</v>
      </c>
    </row>
    <row r="93" spans="2:17" x14ac:dyDescent="0.3">
      <c r="B93">
        <f t="shared" si="9"/>
        <v>0</v>
      </c>
      <c r="D93">
        <f t="shared" si="15"/>
        <v>88</v>
      </c>
      <c r="E93">
        <f t="shared" si="10"/>
        <v>0</v>
      </c>
      <c r="H93">
        <f t="shared" si="11"/>
        <v>0</v>
      </c>
      <c r="J93">
        <f t="shared" si="16"/>
        <v>88</v>
      </c>
      <c r="K93">
        <f t="shared" si="12"/>
        <v>0</v>
      </c>
      <c r="N93">
        <f t="shared" si="13"/>
        <v>0</v>
      </c>
      <c r="P93">
        <f t="shared" si="17"/>
        <v>88</v>
      </c>
      <c r="Q93">
        <f t="shared" si="14"/>
        <v>0</v>
      </c>
    </row>
    <row r="94" spans="2:17" x14ac:dyDescent="0.3">
      <c r="B94">
        <f t="shared" si="9"/>
        <v>0</v>
      </c>
      <c r="D94">
        <f t="shared" si="15"/>
        <v>89</v>
      </c>
      <c r="E94">
        <f t="shared" si="10"/>
        <v>0</v>
      </c>
      <c r="H94">
        <f t="shared" si="11"/>
        <v>0</v>
      </c>
      <c r="J94">
        <f t="shared" si="16"/>
        <v>89</v>
      </c>
      <c r="K94">
        <f t="shared" si="12"/>
        <v>0</v>
      </c>
      <c r="N94">
        <f t="shared" si="13"/>
        <v>0</v>
      </c>
      <c r="P94">
        <f t="shared" si="17"/>
        <v>89</v>
      </c>
      <c r="Q94">
        <f t="shared" si="14"/>
        <v>0</v>
      </c>
    </row>
    <row r="95" spans="2:17" x14ac:dyDescent="0.3">
      <c r="B95">
        <f t="shared" si="9"/>
        <v>0</v>
      </c>
      <c r="D95">
        <f t="shared" si="15"/>
        <v>90</v>
      </c>
      <c r="E95">
        <f t="shared" si="10"/>
        <v>0</v>
      </c>
      <c r="H95">
        <f t="shared" si="11"/>
        <v>0</v>
      </c>
      <c r="J95">
        <f t="shared" si="16"/>
        <v>90</v>
      </c>
      <c r="K95">
        <f t="shared" si="12"/>
        <v>0</v>
      </c>
      <c r="N95">
        <f t="shared" si="13"/>
        <v>0</v>
      </c>
      <c r="P95">
        <f t="shared" si="17"/>
        <v>90</v>
      </c>
      <c r="Q95">
        <f t="shared" si="14"/>
        <v>0</v>
      </c>
    </row>
    <row r="96" spans="2:17" x14ac:dyDescent="0.3">
      <c r="B96">
        <f t="shared" si="9"/>
        <v>0</v>
      </c>
      <c r="D96">
        <f t="shared" si="15"/>
        <v>91</v>
      </c>
      <c r="E96">
        <f t="shared" si="10"/>
        <v>0</v>
      </c>
      <c r="H96">
        <f t="shared" si="11"/>
        <v>0</v>
      </c>
      <c r="J96">
        <f t="shared" si="16"/>
        <v>91</v>
      </c>
      <c r="K96">
        <f t="shared" si="12"/>
        <v>0</v>
      </c>
      <c r="N96">
        <f t="shared" si="13"/>
        <v>0</v>
      </c>
      <c r="P96">
        <f t="shared" si="17"/>
        <v>91</v>
      </c>
      <c r="Q96">
        <f t="shared" si="14"/>
        <v>0</v>
      </c>
    </row>
    <row r="97" spans="2:17" x14ac:dyDescent="0.3">
      <c r="B97">
        <f t="shared" si="9"/>
        <v>0</v>
      </c>
      <c r="D97">
        <f t="shared" si="15"/>
        <v>92</v>
      </c>
      <c r="E97">
        <f t="shared" si="10"/>
        <v>0</v>
      </c>
      <c r="H97">
        <f t="shared" si="11"/>
        <v>0</v>
      </c>
      <c r="J97">
        <f t="shared" si="16"/>
        <v>92</v>
      </c>
      <c r="K97">
        <f t="shared" si="12"/>
        <v>0</v>
      </c>
      <c r="N97">
        <f t="shared" si="13"/>
        <v>0</v>
      </c>
      <c r="P97">
        <f t="shared" si="17"/>
        <v>92</v>
      </c>
      <c r="Q97">
        <f t="shared" si="14"/>
        <v>0</v>
      </c>
    </row>
    <row r="98" spans="2:17" x14ac:dyDescent="0.3">
      <c r="B98">
        <f t="shared" si="9"/>
        <v>0</v>
      </c>
      <c r="D98">
        <f t="shared" si="15"/>
        <v>93</v>
      </c>
      <c r="E98">
        <f t="shared" si="10"/>
        <v>0</v>
      </c>
      <c r="H98">
        <f t="shared" si="11"/>
        <v>0</v>
      </c>
      <c r="J98">
        <f t="shared" si="16"/>
        <v>93</v>
      </c>
      <c r="K98">
        <f t="shared" si="12"/>
        <v>0</v>
      </c>
      <c r="N98">
        <f t="shared" si="13"/>
        <v>0</v>
      </c>
      <c r="P98">
        <f t="shared" si="17"/>
        <v>93</v>
      </c>
      <c r="Q98">
        <f t="shared" si="14"/>
        <v>0</v>
      </c>
    </row>
    <row r="99" spans="2:17" x14ac:dyDescent="0.3">
      <c r="B99">
        <f t="shared" si="9"/>
        <v>0</v>
      </c>
      <c r="D99">
        <f t="shared" si="15"/>
        <v>94</v>
      </c>
      <c r="E99">
        <f t="shared" si="10"/>
        <v>0</v>
      </c>
      <c r="H99">
        <f t="shared" si="11"/>
        <v>0</v>
      </c>
      <c r="J99">
        <f t="shared" si="16"/>
        <v>94</v>
      </c>
      <c r="K99">
        <f t="shared" si="12"/>
        <v>0</v>
      </c>
      <c r="N99">
        <f t="shared" si="13"/>
        <v>0</v>
      </c>
      <c r="P99">
        <f t="shared" si="17"/>
        <v>94</v>
      </c>
      <c r="Q99">
        <f t="shared" si="14"/>
        <v>0</v>
      </c>
    </row>
    <row r="100" spans="2:17" x14ac:dyDescent="0.3">
      <c r="B100">
        <f t="shared" si="9"/>
        <v>0</v>
      </c>
      <c r="D100">
        <f t="shared" si="15"/>
        <v>95</v>
      </c>
      <c r="E100">
        <f t="shared" si="10"/>
        <v>0</v>
      </c>
      <c r="H100">
        <f t="shared" si="11"/>
        <v>0</v>
      </c>
      <c r="J100">
        <f t="shared" si="16"/>
        <v>95</v>
      </c>
      <c r="K100">
        <f t="shared" si="12"/>
        <v>0</v>
      </c>
      <c r="N100">
        <f t="shared" si="13"/>
        <v>0</v>
      </c>
      <c r="P100">
        <f t="shared" si="17"/>
        <v>95</v>
      </c>
      <c r="Q100">
        <f t="shared" si="14"/>
        <v>0</v>
      </c>
    </row>
    <row r="101" spans="2:17" x14ac:dyDescent="0.3">
      <c r="B101">
        <f t="shared" si="9"/>
        <v>0</v>
      </c>
      <c r="D101">
        <f t="shared" si="15"/>
        <v>96</v>
      </c>
      <c r="E101">
        <f t="shared" si="10"/>
        <v>0</v>
      </c>
      <c r="H101">
        <f t="shared" si="11"/>
        <v>0</v>
      </c>
      <c r="J101">
        <f t="shared" si="16"/>
        <v>96</v>
      </c>
      <c r="K101">
        <f t="shared" si="12"/>
        <v>0</v>
      </c>
      <c r="N101">
        <f t="shared" si="13"/>
        <v>0</v>
      </c>
      <c r="P101">
        <f t="shared" si="17"/>
        <v>96</v>
      </c>
      <c r="Q101">
        <f t="shared" si="14"/>
        <v>0</v>
      </c>
    </row>
    <row r="102" spans="2:17" x14ac:dyDescent="0.3">
      <c r="B102">
        <f t="shared" si="9"/>
        <v>0</v>
      </c>
      <c r="D102">
        <f t="shared" si="15"/>
        <v>97</v>
      </c>
      <c r="E102">
        <f t="shared" si="10"/>
        <v>0</v>
      </c>
      <c r="H102">
        <f t="shared" si="11"/>
        <v>0</v>
      </c>
      <c r="J102">
        <f t="shared" si="16"/>
        <v>97</v>
      </c>
      <c r="K102">
        <f t="shared" si="12"/>
        <v>0</v>
      </c>
      <c r="N102">
        <f t="shared" si="13"/>
        <v>0</v>
      </c>
      <c r="P102">
        <f t="shared" si="17"/>
        <v>97</v>
      </c>
      <c r="Q102">
        <f t="shared" si="14"/>
        <v>0</v>
      </c>
    </row>
    <row r="103" spans="2:17" x14ac:dyDescent="0.3">
      <c r="B103">
        <f t="shared" si="9"/>
        <v>0</v>
      </c>
      <c r="D103">
        <f t="shared" si="15"/>
        <v>98</v>
      </c>
      <c r="E103">
        <f t="shared" si="10"/>
        <v>0</v>
      </c>
      <c r="H103">
        <f t="shared" si="11"/>
        <v>0</v>
      </c>
      <c r="J103">
        <f t="shared" si="16"/>
        <v>98</v>
      </c>
      <c r="K103">
        <f t="shared" si="12"/>
        <v>0</v>
      </c>
      <c r="N103">
        <f t="shared" si="13"/>
        <v>0</v>
      </c>
      <c r="P103">
        <f t="shared" si="17"/>
        <v>98</v>
      </c>
      <c r="Q103">
        <f t="shared" si="14"/>
        <v>0</v>
      </c>
    </row>
    <row r="104" spans="2:17" x14ac:dyDescent="0.3">
      <c r="B104">
        <f t="shared" si="9"/>
        <v>0</v>
      </c>
      <c r="D104">
        <f t="shared" si="15"/>
        <v>99</v>
      </c>
      <c r="E104">
        <f t="shared" si="10"/>
        <v>0</v>
      </c>
      <c r="H104">
        <f t="shared" si="11"/>
        <v>0</v>
      </c>
      <c r="J104">
        <f t="shared" si="16"/>
        <v>99</v>
      </c>
      <c r="K104">
        <f t="shared" si="12"/>
        <v>0</v>
      </c>
      <c r="N104">
        <f t="shared" si="13"/>
        <v>0</v>
      </c>
      <c r="P104">
        <f t="shared" si="17"/>
        <v>99</v>
      </c>
      <c r="Q104">
        <f t="shared" si="14"/>
        <v>0</v>
      </c>
    </row>
    <row r="105" spans="2:17" x14ac:dyDescent="0.3">
      <c r="B105">
        <f t="shared" si="9"/>
        <v>0</v>
      </c>
      <c r="D105">
        <f t="shared" si="15"/>
        <v>100</v>
      </c>
      <c r="E105">
        <f t="shared" si="10"/>
        <v>0</v>
      </c>
      <c r="H105">
        <f t="shared" si="11"/>
        <v>0</v>
      </c>
      <c r="J105">
        <f t="shared" si="16"/>
        <v>100</v>
      </c>
      <c r="K105">
        <f t="shared" si="12"/>
        <v>0</v>
      </c>
      <c r="N105">
        <f t="shared" si="13"/>
        <v>0</v>
      </c>
      <c r="P105">
        <f t="shared" si="17"/>
        <v>100</v>
      </c>
      <c r="Q105">
        <f t="shared" si="14"/>
        <v>0</v>
      </c>
    </row>
    <row r="106" spans="2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2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2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2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2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2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2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0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96EF-CD0F-4074-AC42-8337A1B4EBA3}">
  <dimension ref="A1:Q260"/>
  <sheetViews>
    <sheetView workbookViewId="0">
      <selection activeCell="G40" sqref="G40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</v>
      </c>
      <c r="G2" t="s">
        <v>1</v>
      </c>
      <c r="H2">
        <v>1000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91900</v>
      </c>
      <c r="B6">
        <f>ROUND(A6/$B$2, 0)</f>
        <v>92</v>
      </c>
      <c r="D6">
        <f>B3</f>
        <v>1</v>
      </c>
      <c r="E6">
        <f>COUNTIF($B$6:$B$1000006,D6)</f>
        <v>0</v>
      </c>
      <c r="G6">
        <v>185300</v>
      </c>
      <c r="H6">
        <f>ROUND(G6/$H$2, 0)</f>
        <v>185</v>
      </c>
      <c r="J6">
        <f>H3</f>
        <v>1</v>
      </c>
      <c r="K6">
        <f>COUNTIF($H$6:$H$1000006,J6)</f>
        <v>0</v>
      </c>
      <c r="M6">
        <v>13600</v>
      </c>
      <c r="N6">
        <f>ROUND(M6/$N$2, 0)</f>
        <v>136</v>
      </c>
      <c r="P6">
        <f>N3</f>
        <v>1</v>
      </c>
      <c r="Q6">
        <f>COUNTIF($N$6:$N$1000006,P6)</f>
        <v>0</v>
      </c>
    </row>
    <row r="7" spans="1:17" x14ac:dyDescent="0.3">
      <c r="A7">
        <v>21800</v>
      </c>
      <c r="B7">
        <f t="shared" ref="B7:B70" si="0">ROUND(A7/$B$2, 0)</f>
        <v>22</v>
      </c>
      <c r="D7">
        <f>D6+1</f>
        <v>2</v>
      </c>
      <c r="E7">
        <f t="shared" ref="E7:E70" si="1">COUNTIF($B$6:$B$1000006,D7)</f>
        <v>0</v>
      </c>
      <c r="G7">
        <v>26000</v>
      </c>
      <c r="H7">
        <f t="shared" ref="H7:H70" si="2">ROUND(G7/$H$2, 0)</f>
        <v>26</v>
      </c>
      <c r="J7">
        <f>J6+1</f>
        <v>2</v>
      </c>
      <c r="K7">
        <f t="shared" ref="K7:K70" si="3">COUNTIF($H$6:$H$1000006,J7)</f>
        <v>0</v>
      </c>
      <c r="M7">
        <v>5100</v>
      </c>
      <c r="N7">
        <f t="shared" ref="N7:N70" si="4">ROUND(M7/$N$2, 0)</f>
        <v>51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11300</v>
      </c>
      <c r="B8">
        <f t="shared" si="0"/>
        <v>11</v>
      </c>
      <c r="D8">
        <f t="shared" ref="D8:D71" si="6">D7+1</f>
        <v>3</v>
      </c>
      <c r="E8">
        <f t="shared" si="1"/>
        <v>0</v>
      </c>
      <c r="G8">
        <v>38000</v>
      </c>
      <c r="H8">
        <f t="shared" si="2"/>
        <v>38</v>
      </c>
      <c r="J8">
        <f t="shared" ref="J8:J71" si="7">J7+1</f>
        <v>3</v>
      </c>
      <c r="K8">
        <f t="shared" si="3"/>
        <v>0</v>
      </c>
      <c r="M8">
        <v>6500</v>
      </c>
      <c r="N8">
        <f t="shared" si="4"/>
        <v>65</v>
      </c>
      <c r="P8">
        <f t="shared" ref="P8:P71" si="8">P7+1</f>
        <v>3</v>
      </c>
      <c r="Q8">
        <f t="shared" si="5"/>
        <v>0</v>
      </c>
    </row>
    <row r="9" spans="1:17" x14ac:dyDescent="0.3">
      <c r="A9">
        <v>15000</v>
      </c>
      <c r="B9">
        <f t="shared" si="0"/>
        <v>15</v>
      </c>
      <c r="D9">
        <f t="shared" si="6"/>
        <v>4</v>
      </c>
      <c r="E9">
        <f t="shared" si="1"/>
        <v>0</v>
      </c>
      <c r="G9">
        <v>11800</v>
      </c>
      <c r="H9">
        <f t="shared" si="2"/>
        <v>12</v>
      </c>
      <c r="J9">
        <f t="shared" si="7"/>
        <v>4</v>
      </c>
      <c r="K9">
        <f t="shared" si="3"/>
        <v>0</v>
      </c>
      <c r="M9">
        <v>5400</v>
      </c>
      <c r="N9">
        <f t="shared" si="4"/>
        <v>54</v>
      </c>
      <c r="P9">
        <f t="shared" si="8"/>
        <v>4</v>
      </c>
      <c r="Q9">
        <f t="shared" si="5"/>
        <v>0</v>
      </c>
    </row>
    <row r="10" spans="1:17" x14ac:dyDescent="0.3">
      <c r="A10">
        <v>11300</v>
      </c>
      <c r="B10">
        <f t="shared" si="0"/>
        <v>11</v>
      </c>
      <c r="D10">
        <f t="shared" si="6"/>
        <v>5</v>
      </c>
      <c r="E10">
        <f t="shared" si="1"/>
        <v>0</v>
      </c>
      <c r="G10">
        <v>13000</v>
      </c>
      <c r="H10">
        <f t="shared" si="2"/>
        <v>13</v>
      </c>
      <c r="J10">
        <f t="shared" si="7"/>
        <v>5</v>
      </c>
      <c r="K10">
        <f t="shared" si="3"/>
        <v>2</v>
      </c>
      <c r="M10">
        <v>5100</v>
      </c>
      <c r="N10">
        <f t="shared" si="4"/>
        <v>51</v>
      </c>
      <c r="P10">
        <f t="shared" si="8"/>
        <v>5</v>
      </c>
      <c r="Q10">
        <f t="shared" si="5"/>
        <v>0</v>
      </c>
    </row>
    <row r="11" spans="1:17" x14ac:dyDescent="0.3">
      <c r="A11">
        <v>11900</v>
      </c>
      <c r="B11">
        <f t="shared" si="0"/>
        <v>12</v>
      </c>
      <c r="D11">
        <f t="shared" si="6"/>
        <v>6</v>
      </c>
      <c r="E11">
        <f t="shared" si="1"/>
        <v>0</v>
      </c>
      <c r="G11">
        <v>12700</v>
      </c>
      <c r="H11">
        <f t="shared" si="2"/>
        <v>13</v>
      </c>
      <c r="J11">
        <f t="shared" si="7"/>
        <v>6</v>
      </c>
      <c r="K11">
        <f t="shared" si="3"/>
        <v>33</v>
      </c>
      <c r="M11">
        <v>4800</v>
      </c>
      <c r="N11">
        <f t="shared" si="4"/>
        <v>48</v>
      </c>
      <c r="P11">
        <f t="shared" si="8"/>
        <v>6</v>
      </c>
      <c r="Q11">
        <f t="shared" si="5"/>
        <v>0</v>
      </c>
    </row>
    <row r="12" spans="1:17" x14ac:dyDescent="0.3">
      <c r="A12">
        <v>12600</v>
      </c>
      <c r="B12">
        <f t="shared" si="0"/>
        <v>13</v>
      </c>
      <c r="D12">
        <f t="shared" si="6"/>
        <v>7</v>
      </c>
      <c r="E12">
        <f t="shared" si="1"/>
        <v>5</v>
      </c>
      <c r="G12">
        <v>11100</v>
      </c>
      <c r="H12">
        <f t="shared" si="2"/>
        <v>11</v>
      </c>
      <c r="J12">
        <f t="shared" si="7"/>
        <v>7</v>
      </c>
      <c r="K12">
        <f t="shared" si="3"/>
        <v>13</v>
      </c>
      <c r="M12">
        <v>4300</v>
      </c>
      <c r="N12">
        <f t="shared" si="4"/>
        <v>43</v>
      </c>
      <c r="P12">
        <f t="shared" si="8"/>
        <v>7</v>
      </c>
      <c r="Q12">
        <f t="shared" si="5"/>
        <v>0</v>
      </c>
    </row>
    <row r="13" spans="1:17" x14ac:dyDescent="0.3">
      <c r="A13">
        <v>13000</v>
      </c>
      <c r="B13">
        <f t="shared" si="0"/>
        <v>13</v>
      </c>
      <c r="D13">
        <f t="shared" si="6"/>
        <v>8</v>
      </c>
      <c r="E13">
        <f t="shared" si="1"/>
        <v>7</v>
      </c>
      <c r="G13">
        <v>10400</v>
      </c>
      <c r="H13">
        <f t="shared" si="2"/>
        <v>10</v>
      </c>
      <c r="J13">
        <f t="shared" si="7"/>
        <v>8</v>
      </c>
      <c r="K13">
        <f t="shared" si="3"/>
        <v>12</v>
      </c>
      <c r="M13">
        <v>5500</v>
      </c>
      <c r="N13">
        <f t="shared" si="4"/>
        <v>55</v>
      </c>
      <c r="P13">
        <f t="shared" si="8"/>
        <v>8</v>
      </c>
      <c r="Q13">
        <f t="shared" si="5"/>
        <v>0</v>
      </c>
    </row>
    <row r="14" spans="1:17" x14ac:dyDescent="0.3">
      <c r="A14">
        <v>20300</v>
      </c>
      <c r="B14">
        <f t="shared" si="0"/>
        <v>20</v>
      </c>
      <c r="D14">
        <f t="shared" si="6"/>
        <v>9</v>
      </c>
      <c r="E14">
        <f t="shared" si="1"/>
        <v>1</v>
      </c>
      <c r="G14">
        <v>10700</v>
      </c>
      <c r="H14">
        <f t="shared" si="2"/>
        <v>11</v>
      </c>
      <c r="J14">
        <f t="shared" si="7"/>
        <v>9</v>
      </c>
      <c r="K14">
        <f t="shared" si="3"/>
        <v>3</v>
      </c>
      <c r="M14">
        <v>4300</v>
      </c>
      <c r="N14">
        <f t="shared" si="4"/>
        <v>43</v>
      </c>
      <c r="P14">
        <f t="shared" si="8"/>
        <v>9</v>
      </c>
      <c r="Q14">
        <f t="shared" si="5"/>
        <v>0</v>
      </c>
    </row>
    <row r="15" spans="1:17" x14ac:dyDescent="0.3">
      <c r="A15">
        <v>17900</v>
      </c>
      <c r="B15">
        <f t="shared" si="0"/>
        <v>18</v>
      </c>
      <c r="D15">
        <f t="shared" si="6"/>
        <v>10</v>
      </c>
      <c r="E15">
        <f t="shared" si="1"/>
        <v>23</v>
      </c>
      <c r="G15">
        <v>10300</v>
      </c>
      <c r="H15">
        <f t="shared" si="2"/>
        <v>10</v>
      </c>
      <c r="J15">
        <f t="shared" si="7"/>
        <v>10</v>
      </c>
      <c r="K15">
        <f t="shared" si="3"/>
        <v>11</v>
      </c>
      <c r="M15">
        <v>4000</v>
      </c>
      <c r="N15">
        <f t="shared" si="4"/>
        <v>40</v>
      </c>
      <c r="P15">
        <f t="shared" si="8"/>
        <v>10</v>
      </c>
      <c r="Q15">
        <f t="shared" si="5"/>
        <v>0</v>
      </c>
    </row>
    <row r="16" spans="1:17" x14ac:dyDescent="0.3">
      <c r="A16">
        <v>13400</v>
      </c>
      <c r="B16">
        <f t="shared" si="0"/>
        <v>13</v>
      </c>
      <c r="D16">
        <f t="shared" si="6"/>
        <v>11</v>
      </c>
      <c r="E16">
        <f t="shared" si="1"/>
        <v>19</v>
      </c>
      <c r="G16">
        <v>9900</v>
      </c>
      <c r="H16">
        <f t="shared" si="2"/>
        <v>10</v>
      </c>
      <c r="J16">
        <f t="shared" si="7"/>
        <v>11</v>
      </c>
      <c r="K16">
        <f t="shared" si="3"/>
        <v>10</v>
      </c>
      <c r="M16">
        <v>5700</v>
      </c>
      <c r="N16">
        <f t="shared" si="4"/>
        <v>57</v>
      </c>
      <c r="P16">
        <f t="shared" si="8"/>
        <v>11</v>
      </c>
      <c r="Q16">
        <f t="shared" si="5"/>
        <v>0</v>
      </c>
    </row>
    <row r="17" spans="1:17" x14ac:dyDescent="0.3">
      <c r="A17">
        <v>10800</v>
      </c>
      <c r="B17">
        <f t="shared" si="0"/>
        <v>11</v>
      </c>
      <c r="D17">
        <f t="shared" si="6"/>
        <v>12</v>
      </c>
      <c r="E17">
        <f t="shared" si="1"/>
        <v>13</v>
      </c>
      <c r="G17">
        <v>11400</v>
      </c>
      <c r="H17">
        <f t="shared" si="2"/>
        <v>11</v>
      </c>
      <c r="J17">
        <f t="shared" si="7"/>
        <v>12</v>
      </c>
      <c r="K17">
        <f t="shared" si="3"/>
        <v>6</v>
      </c>
      <c r="M17">
        <v>5200</v>
      </c>
      <c r="N17">
        <f t="shared" si="4"/>
        <v>52</v>
      </c>
      <c r="P17">
        <f t="shared" si="8"/>
        <v>12</v>
      </c>
      <c r="Q17">
        <f t="shared" si="5"/>
        <v>0</v>
      </c>
    </row>
    <row r="18" spans="1:17" x14ac:dyDescent="0.3">
      <c r="A18">
        <v>12400</v>
      </c>
      <c r="B18">
        <f t="shared" si="0"/>
        <v>12</v>
      </c>
      <c r="D18">
        <f t="shared" si="6"/>
        <v>13</v>
      </c>
      <c r="E18">
        <f t="shared" si="1"/>
        <v>16</v>
      </c>
      <c r="G18">
        <v>12700</v>
      </c>
      <c r="H18">
        <f t="shared" si="2"/>
        <v>13</v>
      </c>
      <c r="J18">
        <f t="shared" si="7"/>
        <v>13</v>
      </c>
      <c r="K18">
        <f t="shared" si="3"/>
        <v>3</v>
      </c>
      <c r="M18">
        <v>3900</v>
      </c>
      <c r="N18">
        <f t="shared" si="4"/>
        <v>39</v>
      </c>
      <c r="P18">
        <f t="shared" si="8"/>
        <v>13</v>
      </c>
      <c r="Q18">
        <f t="shared" si="5"/>
        <v>0</v>
      </c>
    </row>
    <row r="19" spans="1:17" x14ac:dyDescent="0.3">
      <c r="A19">
        <v>19400</v>
      </c>
      <c r="B19">
        <f t="shared" si="0"/>
        <v>19</v>
      </c>
      <c r="D19">
        <f t="shared" si="6"/>
        <v>14</v>
      </c>
      <c r="E19">
        <f t="shared" si="1"/>
        <v>4</v>
      </c>
      <c r="G19">
        <v>11300</v>
      </c>
      <c r="H19">
        <f t="shared" si="2"/>
        <v>11</v>
      </c>
      <c r="J19">
        <f t="shared" si="7"/>
        <v>14</v>
      </c>
      <c r="K19">
        <f t="shared" si="3"/>
        <v>1</v>
      </c>
      <c r="M19">
        <v>4700</v>
      </c>
      <c r="N19">
        <f t="shared" si="4"/>
        <v>47</v>
      </c>
      <c r="P19">
        <f t="shared" si="8"/>
        <v>14</v>
      </c>
      <c r="Q19">
        <f t="shared" si="5"/>
        <v>0</v>
      </c>
    </row>
    <row r="20" spans="1:17" x14ac:dyDescent="0.3">
      <c r="A20">
        <v>13000</v>
      </c>
      <c r="B20">
        <f t="shared" si="0"/>
        <v>13</v>
      </c>
      <c r="D20">
        <f t="shared" si="6"/>
        <v>15</v>
      </c>
      <c r="E20">
        <f t="shared" si="1"/>
        <v>3</v>
      </c>
      <c r="G20">
        <v>10100</v>
      </c>
      <c r="H20">
        <f t="shared" si="2"/>
        <v>10</v>
      </c>
      <c r="J20">
        <f t="shared" si="7"/>
        <v>15</v>
      </c>
      <c r="K20">
        <f t="shared" si="3"/>
        <v>2</v>
      </c>
      <c r="M20">
        <v>4800</v>
      </c>
      <c r="N20">
        <f t="shared" si="4"/>
        <v>48</v>
      </c>
      <c r="P20">
        <f t="shared" si="8"/>
        <v>15</v>
      </c>
      <c r="Q20">
        <f t="shared" si="5"/>
        <v>0</v>
      </c>
    </row>
    <row r="21" spans="1:17" x14ac:dyDescent="0.3">
      <c r="A21">
        <v>12600</v>
      </c>
      <c r="B21">
        <f t="shared" si="0"/>
        <v>13</v>
      </c>
      <c r="D21">
        <f t="shared" si="6"/>
        <v>16</v>
      </c>
      <c r="E21">
        <f t="shared" si="1"/>
        <v>0</v>
      </c>
      <c r="G21">
        <v>12300</v>
      </c>
      <c r="H21">
        <f t="shared" si="2"/>
        <v>12</v>
      </c>
      <c r="J21">
        <f t="shared" si="7"/>
        <v>16</v>
      </c>
      <c r="K21">
        <f t="shared" si="3"/>
        <v>0</v>
      </c>
      <c r="M21">
        <v>3900</v>
      </c>
      <c r="N21">
        <f t="shared" si="4"/>
        <v>39</v>
      </c>
      <c r="P21">
        <f t="shared" si="8"/>
        <v>16</v>
      </c>
      <c r="Q21">
        <f t="shared" si="5"/>
        <v>0</v>
      </c>
    </row>
    <row r="22" spans="1:17" x14ac:dyDescent="0.3">
      <c r="A22">
        <v>13600</v>
      </c>
      <c r="B22">
        <f t="shared" si="0"/>
        <v>14</v>
      </c>
      <c r="D22">
        <f t="shared" si="6"/>
        <v>17</v>
      </c>
      <c r="E22">
        <f t="shared" si="1"/>
        <v>0</v>
      </c>
      <c r="G22">
        <v>14700</v>
      </c>
      <c r="H22">
        <f t="shared" si="2"/>
        <v>15</v>
      </c>
      <c r="J22">
        <f t="shared" si="7"/>
        <v>17</v>
      </c>
      <c r="K22">
        <f t="shared" si="3"/>
        <v>0</v>
      </c>
      <c r="M22">
        <v>3800</v>
      </c>
      <c r="N22">
        <f t="shared" si="4"/>
        <v>38</v>
      </c>
      <c r="P22">
        <f t="shared" si="8"/>
        <v>17</v>
      </c>
      <c r="Q22">
        <f t="shared" si="5"/>
        <v>0</v>
      </c>
    </row>
    <row r="23" spans="1:17" x14ac:dyDescent="0.3">
      <c r="A23">
        <v>11600</v>
      </c>
      <c r="B23">
        <f t="shared" si="0"/>
        <v>12</v>
      </c>
      <c r="D23">
        <f t="shared" si="6"/>
        <v>18</v>
      </c>
      <c r="E23">
        <f t="shared" si="1"/>
        <v>1</v>
      </c>
      <c r="G23">
        <v>15300</v>
      </c>
      <c r="H23">
        <f t="shared" si="2"/>
        <v>15</v>
      </c>
      <c r="J23">
        <f t="shared" si="7"/>
        <v>18</v>
      </c>
      <c r="K23">
        <f t="shared" si="3"/>
        <v>0</v>
      </c>
      <c r="M23">
        <v>3900</v>
      </c>
      <c r="N23">
        <f t="shared" si="4"/>
        <v>39</v>
      </c>
      <c r="P23">
        <f t="shared" si="8"/>
        <v>18</v>
      </c>
      <c r="Q23">
        <f t="shared" si="5"/>
        <v>0</v>
      </c>
    </row>
    <row r="24" spans="1:17" x14ac:dyDescent="0.3">
      <c r="A24">
        <v>10600</v>
      </c>
      <c r="B24">
        <f t="shared" si="0"/>
        <v>11</v>
      </c>
      <c r="D24">
        <f t="shared" si="6"/>
        <v>19</v>
      </c>
      <c r="E24">
        <f t="shared" si="1"/>
        <v>1</v>
      </c>
      <c r="G24">
        <v>10700</v>
      </c>
      <c r="H24">
        <f t="shared" si="2"/>
        <v>11</v>
      </c>
      <c r="J24">
        <f t="shared" si="7"/>
        <v>19</v>
      </c>
      <c r="K24">
        <f t="shared" si="3"/>
        <v>0</v>
      </c>
      <c r="M24">
        <v>5400</v>
      </c>
      <c r="N24">
        <f t="shared" si="4"/>
        <v>54</v>
      </c>
      <c r="P24">
        <f t="shared" si="8"/>
        <v>19</v>
      </c>
      <c r="Q24">
        <f t="shared" si="5"/>
        <v>0</v>
      </c>
    </row>
    <row r="25" spans="1:17" x14ac:dyDescent="0.3">
      <c r="A25">
        <v>11000</v>
      </c>
      <c r="B25">
        <f t="shared" si="0"/>
        <v>11</v>
      </c>
      <c r="D25">
        <f t="shared" si="6"/>
        <v>20</v>
      </c>
      <c r="E25">
        <f t="shared" si="1"/>
        <v>1</v>
      </c>
      <c r="G25">
        <v>10900</v>
      </c>
      <c r="H25">
        <f t="shared" si="2"/>
        <v>11</v>
      </c>
      <c r="J25">
        <f t="shared" si="7"/>
        <v>20</v>
      </c>
      <c r="K25">
        <f t="shared" si="3"/>
        <v>0</v>
      </c>
      <c r="M25">
        <v>4100</v>
      </c>
      <c r="N25">
        <f t="shared" si="4"/>
        <v>41</v>
      </c>
      <c r="P25">
        <f t="shared" si="8"/>
        <v>20</v>
      </c>
      <c r="Q25">
        <f t="shared" si="5"/>
        <v>0</v>
      </c>
    </row>
    <row r="26" spans="1:17" x14ac:dyDescent="0.3">
      <c r="A26">
        <v>15200</v>
      </c>
      <c r="B26">
        <f t="shared" si="0"/>
        <v>15</v>
      </c>
      <c r="D26">
        <f t="shared" si="6"/>
        <v>21</v>
      </c>
      <c r="E26">
        <f t="shared" si="1"/>
        <v>0</v>
      </c>
      <c r="G26">
        <v>10600</v>
      </c>
      <c r="H26">
        <f t="shared" si="2"/>
        <v>11</v>
      </c>
      <c r="J26">
        <f t="shared" si="7"/>
        <v>21</v>
      </c>
      <c r="K26">
        <f t="shared" si="3"/>
        <v>0</v>
      </c>
      <c r="M26">
        <v>3900</v>
      </c>
      <c r="N26">
        <f t="shared" si="4"/>
        <v>39</v>
      </c>
      <c r="P26">
        <f t="shared" si="8"/>
        <v>21</v>
      </c>
      <c r="Q26">
        <f t="shared" si="5"/>
        <v>0</v>
      </c>
    </row>
    <row r="27" spans="1:17" x14ac:dyDescent="0.3">
      <c r="A27">
        <v>13100</v>
      </c>
      <c r="B27">
        <f t="shared" si="0"/>
        <v>13</v>
      </c>
      <c r="D27">
        <f t="shared" si="6"/>
        <v>22</v>
      </c>
      <c r="E27">
        <f t="shared" si="1"/>
        <v>1</v>
      </c>
      <c r="G27">
        <v>13800</v>
      </c>
      <c r="H27">
        <f t="shared" si="2"/>
        <v>14</v>
      </c>
      <c r="J27">
        <f t="shared" si="7"/>
        <v>22</v>
      </c>
      <c r="K27">
        <f t="shared" si="3"/>
        <v>0</v>
      </c>
      <c r="M27">
        <v>4100</v>
      </c>
      <c r="N27">
        <f t="shared" si="4"/>
        <v>41</v>
      </c>
      <c r="P27">
        <f t="shared" si="8"/>
        <v>22</v>
      </c>
      <c r="Q27">
        <f t="shared" si="5"/>
        <v>0</v>
      </c>
    </row>
    <row r="28" spans="1:17" x14ac:dyDescent="0.3">
      <c r="A28">
        <v>11600</v>
      </c>
      <c r="B28">
        <f t="shared" si="0"/>
        <v>12</v>
      </c>
      <c r="D28">
        <f t="shared" si="6"/>
        <v>23</v>
      </c>
      <c r="E28">
        <f t="shared" si="1"/>
        <v>0</v>
      </c>
      <c r="G28">
        <v>10000</v>
      </c>
      <c r="H28">
        <f t="shared" si="2"/>
        <v>10</v>
      </c>
      <c r="J28">
        <f t="shared" si="7"/>
        <v>23</v>
      </c>
      <c r="K28">
        <f t="shared" si="3"/>
        <v>0</v>
      </c>
      <c r="M28">
        <v>4300</v>
      </c>
      <c r="N28">
        <f t="shared" si="4"/>
        <v>43</v>
      </c>
      <c r="P28">
        <f t="shared" si="8"/>
        <v>23</v>
      </c>
      <c r="Q28">
        <f t="shared" si="5"/>
        <v>0</v>
      </c>
    </row>
    <row r="29" spans="1:17" x14ac:dyDescent="0.3">
      <c r="A29">
        <v>12800</v>
      </c>
      <c r="B29">
        <f t="shared" si="0"/>
        <v>13</v>
      </c>
      <c r="D29">
        <f t="shared" si="6"/>
        <v>24</v>
      </c>
      <c r="E29">
        <f t="shared" si="1"/>
        <v>0</v>
      </c>
      <c r="G29">
        <v>10300</v>
      </c>
      <c r="H29">
        <f t="shared" si="2"/>
        <v>10</v>
      </c>
      <c r="J29">
        <f t="shared" si="7"/>
        <v>24</v>
      </c>
      <c r="K29">
        <f t="shared" si="3"/>
        <v>0</v>
      </c>
      <c r="M29">
        <v>4300</v>
      </c>
      <c r="N29">
        <f t="shared" si="4"/>
        <v>43</v>
      </c>
      <c r="P29">
        <f t="shared" si="8"/>
        <v>24</v>
      </c>
      <c r="Q29">
        <f t="shared" si="5"/>
        <v>0</v>
      </c>
    </row>
    <row r="30" spans="1:17" x14ac:dyDescent="0.3">
      <c r="A30">
        <v>14200</v>
      </c>
      <c r="B30">
        <f t="shared" si="0"/>
        <v>14</v>
      </c>
      <c r="D30">
        <f t="shared" si="6"/>
        <v>25</v>
      </c>
      <c r="E30">
        <f t="shared" si="1"/>
        <v>0</v>
      </c>
      <c r="G30">
        <v>11500</v>
      </c>
      <c r="H30">
        <f t="shared" si="2"/>
        <v>12</v>
      </c>
      <c r="J30">
        <f t="shared" si="7"/>
        <v>25</v>
      </c>
      <c r="K30">
        <f t="shared" si="3"/>
        <v>0</v>
      </c>
      <c r="M30">
        <v>4000</v>
      </c>
      <c r="N30">
        <f t="shared" si="4"/>
        <v>40</v>
      </c>
      <c r="P30">
        <f t="shared" si="8"/>
        <v>25</v>
      </c>
      <c r="Q30">
        <f t="shared" si="5"/>
        <v>0</v>
      </c>
    </row>
    <row r="31" spans="1:17" x14ac:dyDescent="0.3">
      <c r="A31">
        <v>11200</v>
      </c>
      <c r="B31">
        <f t="shared" si="0"/>
        <v>11</v>
      </c>
      <c r="D31">
        <f t="shared" si="6"/>
        <v>26</v>
      </c>
      <c r="E31">
        <f t="shared" si="1"/>
        <v>1</v>
      </c>
      <c r="G31">
        <v>10500</v>
      </c>
      <c r="H31">
        <f t="shared" si="2"/>
        <v>11</v>
      </c>
      <c r="J31">
        <f t="shared" si="7"/>
        <v>26</v>
      </c>
      <c r="K31">
        <f t="shared" si="3"/>
        <v>1</v>
      </c>
      <c r="M31">
        <v>3800</v>
      </c>
      <c r="N31">
        <f t="shared" si="4"/>
        <v>38</v>
      </c>
      <c r="P31">
        <f t="shared" si="8"/>
        <v>26</v>
      </c>
      <c r="Q31">
        <f t="shared" si="5"/>
        <v>0</v>
      </c>
    </row>
    <row r="32" spans="1:17" x14ac:dyDescent="0.3">
      <c r="A32">
        <v>13200</v>
      </c>
      <c r="B32">
        <f t="shared" si="0"/>
        <v>13</v>
      </c>
      <c r="D32">
        <f t="shared" si="6"/>
        <v>27</v>
      </c>
      <c r="E32">
        <f t="shared" si="1"/>
        <v>0</v>
      </c>
      <c r="G32">
        <v>11700</v>
      </c>
      <c r="H32">
        <f t="shared" si="2"/>
        <v>12</v>
      </c>
      <c r="J32">
        <f t="shared" si="7"/>
        <v>27</v>
      </c>
      <c r="K32">
        <f t="shared" si="3"/>
        <v>0</v>
      </c>
      <c r="M32">
        <v>4000</v>
      </c>
      <c r="N32">
        <f t="shared" si="4"/>
        <v>40</v>
      </c>
      <c r="P32">
        <f t="shared" si="8"/>
        <v>27</v>
      </c>
      <c r="Q32">
        <f t="shared" si="5"/>
        <v>0</v>
      </c>
    </row>
    <row r="33" spans="1:17" x14ac:dyDescent="0.3">
      <c r="A33">
        <v>15000</v>
      </c>
      <c r="B33">
        <f t="shared" si="0"/>
        <v>15</v>
      </c>
      <c r="D33">
        <f t="shared" si="6"/>
        <v>28</v>
      </c>
      <c r="E33">
        <f t="shared" si="1"/>
        <v>0</v>
      </c>
      <c r="G33">
        <v>10400</v>
      </c>
      <c r="H33">
        <f t="shared" si="2"/>
        <v>10</v>
      </c>
      <c r="J33">
        <f t="shared" si="7"/>
        <v>28</v>
      </c>
      <c r="K33">
        <f t="shared" si="3"/>
        <v>1</v>
      </c>
      <c r="M33">
        <v>4300</v>
      </c>
      <c r="N33">
        <f t="shared" si="4"/>
        <v>43</v>
      </c>
      <c r="P33">
        <f t="shared" si="8"/>
        <v>28</v>
      </c>
      <c r="Q33">
        <f t="shared" si="5"/>
        <v>0</v>
      </c>
    </row>
    <row r="34" spans="1:17" x14ac:dyDescent="0.3">
      <c r="A34">
        <v>12200</v>
      </c>
      <c r="B34">
        <f t="shared" si="0"/>
        <v>12</v>
      </c>
      <c r="D34">
        <f t="shared" si="6"/>
        <v>29</v>
      </c>
      <c r="E34">
        <f t="shared" si="1"/>
        <v>0</v>
      </c>
      <c r="G34">
        <v>10200</v>
      </c>
      <c r="H34">
        <f t="shared" si="2"/>
        <v>10</v>
      </c>
      <c r="J34">
        <f t="shared" si="7"/>
        <v>29</v>
      </c>
      <c r="K34">
        <f t="shared" si="3"/>
        <v>0</v>
      </c>
      <c r="M34">
        <v>4200</v>
      </c>
      <c r="N34">
        <f t="shared" si="4"/>
        <v>42</v>
      </c>
      <c r="P34">
        <f t="shared" si="8"/>
        <v>29</v>
      </c>
      <c r="Q34">
        <f t="shared" si="5"/>
        <v>0</v>
      </c>
    </row>
    <row r="35" spans="1:17" x14ac:dyDescent="0.3">
      <c r="A35">
        <v>11600</v>
      </c>
      <c r="B35">
        <f t="shared" si="0"/>
        <v>12</v>
      </c>
      <c r="D35">
        <f t="shared" si="6"/>
        <v>30</v>
      </c>
      <c r="E35">
        <f t="shared" si="1"/>
        <v>1</v>
      </c>
      <c r="G35">
        <v>10800</v>
      </c>
      <c r="H35">
        <f t="shared" si="2"/>
        <v>11</v>
      </c>
      <c r="J35">
        <f t="shared" si="7"/>
        <v>30</v>
      </c>
      <c r="K35">
        <f t="shared" si="3"/>
        <v>0</v>
      </c>
      <c r="M35">
        <v>3800</v>
      </c>
      <c r="N35">
        <f t="shared" si="4"/>
        <v>38</v>
      </c>
      <c r="P35">
        <f t="shared" si="8"/>
        <v>30</v>
      </c>
      <c r="Q35">
        <f t="shared" si="5"/>
        <v>0</v>
      </c>
    </row>
    <row r="36" spans="1:17" x14ac:dyDescent="0.3">
      <c r="A36">
        <v>12700</v>
      </c>
      <c r="B36">
        <f t="shared" si="0"/>
        <v>13</v>
      </c>
      <c r="D36">
        <f t="shared" si="6"/>
        <v>31</v>
      </c>
      <c r="E36">
        <f t="shared" si="1"/>
        <v>0</v>
      </c>
      <c r="G36">
        <v>10200</v>
      </c>
      <c r="H36">
        <f t="shared" si="2"/>
        <v>10</v>
      </c>
      <c r="J36">
        <f t="shared" si="7"/>
        <v>31</v>
      </c>
      <c r="K36">
        <f t="shared" si="3"/>
        <v>0</v>
      </c>
      <c r="M36">
        <v>4000</v>
      </c>
      <c r="N36">
        <f t="shared" si="4"/>
        <v>40</v>
      </c>
      <c r="P36">
        <f t="shared" si="8"/>
        <v>31</v>
      </c>
      <c r="Q36">
        <f t="shared" si="5"/>
        <v>0</v>
      </c>
    </row>
    <row r="37" spans="1:17" x14ac:dyDescent="0.3">
      <c r="A37">
        <v>12800</v>
      </c>
      <c r="B37">
        <f t="shared" si="0"/>
        <v>13</v>
      </c>
      <c r="D37">
        <f t="shared" si="6"/>
        <v>32</v>
      </c>
      <c r="E37">
        <f t="shared" si="1"/>
        <v>0</v>
      </c>
      <c r="G37">
        <v>11600</v>
      </c>
      <c r="H37">
        <f t="shared" si="2"/>
        <v>12</v>
      </c>
      <c r="J37">
        <f t="shared" si="7"/>
        <v>32</v>
      </c>
      <c r="K37">
        <f t="shared" si="3"/>
        <v>0</v>
      </c>
      <c r="M37">
        <v>4100</v>
      </c>
      <c r="N37">
        <f t="shared" si="4"/>
        <v>41</v>
      </c>
      <c r="P37">
        <f t="shared" si="8"/>
        <v>32</v>
      </c>
      <c r="Q37">
        <f t="shared" si="5"/>
        <v>0</v>
      </c>
    </row>
    <row r="38" spans="1:17" x14ac:dyDescent="0.3">
      <c r="A38">
        <v>12800</v>
      </c>
      <c r="B38">
        <f t="shared" si="0"/>
        <v>13</v>
      </c>
      <c r="D38">
        <f t="shared" si="6"/>
        <v>33</v>
      </c>
      <c r="E38">
        <f t="shared" si="1"/>
        <v>0</v>
      </c>
      <c r="G38">
        <v>10800</v>
      </c>
      <c r="H38">
        <f t="shared" si="2"/>
        <v>11</v>
      </c>
      <c r="J38">
        <f t="shared" si="7"/>
        <v>33</v>
      </c>
      <c r="K38">
        <f t="shared" si="3"/>
        <v>0</v>
      </c>
      <c r="M38">
        <v>3900</v>
      </c>
      <c r="N38">
        <f t="shared" si="4"/>
        <v>39</v>
      </c>
      <c r="P38">
        <f t="shared" si="8"/>
        <v>33</v>
      </c>
      <c r="Q38">
        <f t="shared" si="5"/>
        <v>0</v>
      </c>
    </row>
    <row r="39" spans="1:17" x14ac:dyDescent="0.3">
      <c r="A39">
        <v>11700</v>
      </c>
      <c r="B39">
        <f t="shared" si="0"/>
        <v>12</v>
      </c>
      <c r="D39">
        <f t="shared" si="6"/>
        <v>34</v>
      </c>
      <c r="E39">
        <f t="shared" si="1"/>
        <v>0</v>
      </c>
      <c r="G39">
        <v>7100</v>
      </c>
      <c r="H39">
        <f t="shared" si="2"/>
        <v>7</v>
      </c>
      <c r="J39">
        <f t="shared" si="7"/>
        <v>34</v>
      </c>
      <c r="K39">
        <f t="shared" si="3"/>
        <v>0</v>
      </c>
      <c r="M39">
        <v>3900</v>
      </c>
      <c r="N39">
        <f t="shared" si="4"/>
        <v>39</v>
      </c>
      <c r="P39">
        <f t="shared" si="8"/>
        <v>34</v>
      </c>
      <c r="Q39">
        <f t="shared" si="5"/>
        <v>0</v>
      </c>
    </row>
    <row r="40" spans="1:17" x14ac:dyDescent="0.3">
      <c r="A40">
        <v>29500</v>
      </c>
      <c r="B40">
        <f t="shared" si="0"/>
        <v>30</v>
      </c>
      <c r="D40">
        <f t="shared" si="6"/>
        <v>35</v>
      </c>
      <c r="E40">
        <f t="shared" si="1"/>
        <v>0</v>
      </c>
      <c r="G40">
        <v>9000</v>
      </c>
      <c r="H40">
        <f t="shared" si="2"/>
        <v>9</v>
      </c>
      <c r="J40">
        <f t="shared" si="7"/>
        <v>35</v>
      </c>
      <c r="K40">
        <f t="shared" si="3"/>
        <v>0</v>
      </c>
      <c r="M40">
        <v>7000</v>
      </c>
      <c r="N40">
        <f t="shared" si="4"/>
        <v>70</v>
      </c>
      <c r="P40">
        <f t="shared" si="8"/>
        <v>35</v>
      </c>
      <c r="Q40">
        <f t="shared" si="5"/>
        <v>0</v>
      </c>
    </row>
    <row r="41" spans="1:17" x14ac:dyDescent="0.3">
      <c r="A41">
        <v>14400</v>
      </c>
      <c r="B41">
        <f t="shared" si="0"/>
        <v>14</v>
      </c>
      <c r="D41">
        <f t="shared" si="6"/>
        <v>36</v>
      </c>
      <c r="E41">
        <f t="shared" si="1"/>
        <v>0</v>
      </c>
      <c r="G41">
        <v>7400</v>
      </c>
      <c r="H41">
        <f t="shared" si="2"/>
        <v>7</v>
      </c>
      <c r="J41">
        <f t="shared" si="7"/>
        <v>36</v>
      </c>
      <c r="K41">
        <f t="shared" si="3"/>
        <v>0</v>
      </c>
      <c r="M41">
        <v>4300</v>
      </c>
      <c r="N41">
        <f t="shared" si="4"/>
        <v>43</v>
      </c>
      <c r="P41">
        <f t="shared" si="8"/>
        <v>36</v>
      </c>
      <c r="Q41">
        <f t="shared" si="5"/>
        <v>0</v>
      </c>
    </row>
    <row r="42" spans="1:17" x14ac:dyDescent="0.3">
      <c r="A42">
        <v>25900</v>
      </c>
      <c r="B42">
        <f t="shared" si="0"/>
        <v>26</v>
      </c>
      <c r="D42">
        <f t="shared" si="6"/>
        <v>37</v>
      </c>
      <c r="E42">
        <f t="shared" si="1"/>
        <v>0</v>
      </c>
      <c r="G42">
        <v>7300</v>
      </c>
      <c r="H42">
        <f t="shared" si="2"/>
        <v>7</v>
      </c>
      <c r="J42">
        <f t="shared" si="7"/>
        <v>37</v>
      </c>
      <c r="K42">
        <f t="shared" si="3"/>
        <v>0</v>
      </c>
      <c r="M42">
        <v>3900</v>
      </c>
      <c r="N42">
        <f t="shared" si="4"/>
        <v>39</v>
      </c>
      <c r="P42">
        <f t="shared" si="8"/>
        <v>37</v>
      </c>
      <c r="Q42">
        <f t="shared" si="5"/>
        <v>2</v>
      </c>
    </row>
    <row r="43" spans="1:17" x14ac:dyDescent="0.3">
      <c r="A43">
        <v>10600</v>
      </c>
      <c r="B43">
        <f t="shared" si="0"/>
        <v>11</v>
      </c>
      <c r="D43">
        <f t="shared" si="6"/>
        <v>38</v>
      </c>
      <c r="E43">
        <f t="shared" si="1"/>
        <v>0</v>
      </c>
      <c r="G43">
        <v>7400</v>
      </c>
      <c r="H43">
        <f t="shared" si="2"/>
        <v>7</v>
      </c>
      <c r="J43">
        <f t="shared" si="7"/>
        <v>38</v>
      </c>
      <c r="K43">
        <f t="shared" si="3"/>
        <v>1</v>
      </c>
      <c r="M43">
        <v>3900</v>
      </c>
      <c r="N43">
        <f t="shared" si="4"/>
        <v>39</v>
      </c>
      <c r="P43">
        <f t="shared" si="8"/>
        <v>38</v>
      </c>
      <c r="Q43">
        <f t="shared" si="5"/>
        <v>18</v>
      </c>
    </row>
    <row r="44" spans="1:17" x14ac:dyDescent="0.3">
      <c r="A44">
        <v>13000</v>
      </c>
      <c r="B44">
        <f t="shared" si="0"/>
        <v>13</v>
      </c>
      <c r="D44">
        <f t="shared" si="6"/>
        <v>39</v>
      </c>
      <c r="E44">
        <f t="shared" si="1"/>
        <v>0</v>
      </c>
      <c r="G44">
        <v>8100</v>
      </c>
      <c r="H44">
        <f t="shared" si="2"/>
        <v>8</v>
      </c>
      <c r="J44">
        <f t="shared" si="7"/>
        <v>39</v>
      </c>
      <c r="K44">
        <f t="shared" si="3"/>
        <v>0</v>
      </c>
      <c r="M44">
        <v>4000</v>
      </c>
      <c r="N44">
        <f t="shared" si="4"/>
        <v>40</v>
      </c>
      <c r="P44">
        <f t="shared" si="8"/>
        <v>39</v>
      </c>
      <c r="Q44">
        <f t="shared" si="5"/>
        <v>26</v>
      </c>
    </row>
    <row r="45" spans="1:17" x14ac:dyDescent="0.3">
      <c r="A45">
        <v>11000</v>
      </c>
      <c r="B45">
        <f t="shared" si="0"/>
        <v>11</v>
      </c>
      <c r="D45">
        <f t="shared" si="6"/>
        <v>40</v>
      </c>
      <c r="E45">
        <f t="shared" si="1"/>
        <v>0</v>
      </c>
      <c r="G45">
        <v>7600</v>
      </c>
      <c r="H45">
        <f t="shared" si="2"/>
        <v>8</v>
      </c>
      <c r="J45">
        <f t="shared" si="7"/>
        <v>40</v>
      </c>
      <c r="K45">
        <f t="shared" si="3"/>
        <v>0</v>
      </c>
      <c r="M45">
        <v>4500</v>
      </c>
      <c r="N45">
        <f t="shared" si="4"/>
        <v>45</v>
      </c>
      <c r="P45">
        <f t="shared" si="8"/>
        <v>40</v>
      </c>
      <c r="Q45">
        <f t="shared" si="5"/>
        <v>18</v>
      </c>
    </row>
    <row r="46" spans="1:17" x14ac:dyDescent="0.3">
      <c r="A46">
        <v>9500</v>
      </c>
      <c r="B46">
        <f t="shared" si="0"/>
        <v>10</v>
      </c>
      <c r="D46">
        <f t="shared" si="6"/>
        <v>41</v>
      </c>
      <c r="E46">
        <f t="shared" si="1"/>
        <v>0</v>
      </c>
      <c r="G46">
        <v>7400</v>
      </c>
      <c r="H46">
        <f t="shared" si="2"/>
        <v>7</v>
      </c>
      <c r="J46">
        <f t="shared" si="7"/>
        <v>41</v>
      </c>
      <c r="K46">
        <f t="shared" si="3"/>
        <v>0</v>
      </c>
      <c r="M46">
        <v>4100</v>
      </c>
      <c r="N46">
        <f t="shared" si="4"/>
        <v>41</v>
      </c>
      <c r="P46">
        <f t="shared" si="8"/>
        <v>41</v>
      </c>
      <c r="Q46">
        <f t="shared" si="5"/>
        <v>7</v>
      </c>
    </row>
    <row r="47" spans="1:17" x14ac:dyDescent="0.3">
      <c r="A47">
        <v>9600</v>
      </c>
      <c r="B47">
        <f t="shared" si="0"/>
        <v>10</v>
      </c>
      <c r="D47">
        <f t="shared" si="6"/>
        <v>42</v>
      </c>
      <c r="E47">
        <f t="shared" si="1"/>
        <v>0</v>
      </c>
      <c r="G47">
        <v>7300</v>
      </c>
      <c r="H47">
        <f t="shared" si="2"/>
        <v>7</v>
      </c>
      <c r="J47">
        <f t="shared" si="7"/>
        <v>42</v>
      </c>
      <c r="K47">
        <f t="shared" si="3"/>
        <v>0</v>
      </c>
      <c r="M47">
        <v>3900</v>
      </c>
      <c r="N47">
        <f t="shared" si="4"/>
        <v>39</v>
      </c>
      <c r="P47">
        <f t="shared" si="8"/>
        <v>42</v>
      </c>
      <c r="Q47">
        <f t="shared" si="5"/>
        <v>4</v>
      </c>
    </row>
    <row r="48" spans="1:17" x14ac:dyDescent="0.3">
      <c r="A48">
        <v>11200</v>
      </c>
      <c r="B48">
        <f t="shared" si="0"/>
        <v>11</v>
      </c>
      <c r="D48">
        <f t="shared" si="6"/>
        <v>43</v>
      </c>
      <c r="E48">
        <f t="shared" si="1"/>
        <v>0</v>
      </c>
      <c r="G48">
        <v>7100</v>
      </c>
      <c r="H48">
        <f t="shared" si="2"/>
        <v>7</v>
      </c>
      <c r="J48">
        <f t="shared" si="7"/>
        <v>43</v>
      </c>
      <c r="K48">
        <f t="shared" si="3"/>
        <v>0</v>
      </c>
      <c r="M48">
        <v>4000</v>
      </c>
      <c r="N48">
        <f t="shared" si="4"/>
        <v>40</v>
      </c>
      <c r="P48">
        <f t="shared" si="8"/>
        <v>43</v>
      </c>
      <c r="Q48">
        <f t="shared" si="5"/>
        <v>7</v>
      </c>
    </row>
    <row r="49" spans="1:17" x14ac:dyDescent="0.3">
      <c r="A49">
        <v>10200</v>
      </c>
      <c r="B49">
        <f t="shared" si="0"/>
        <v>10</v>
      </c>
      <c r="D49">
        <f t="shared" si="6"/>
        <v>44</v>
      </c>
      <c r="E49">
        <f t="shared" si="1"/>
        <v>0</v>
      </c>
      <c r="G49">
        <v>7200</v>
      </c>
      <c r="H49">
        <f t="shared" si="2"/>
        <v>7</v>
      </c>
      <c r="J49">
        <f t="shared" si="7"/>
        <v>44</v>
      </c>
      <c r="K49">
        <f t="shared" si="3"/>
        <v>0</v>
      </c>
      <c r="M49">
        <v>4100</v>
      </c>
      <c r="N49">
        <f t="shared" si="4"/>
        <v>41</v>
      </c>
      <c r="P49">
        <f t="shared" si="8"/>
        <v>44</v>
      </c>
      <c r="Q49">
        <f t="shared" si="5"/>
        <v>0</v>
      </c>
    </row>
    <row r="50" spans="1:17" x14ac:dyDescent="0.3">
      <c r="A50">
        <v>9700</v>
      </c>
      <c r="B50">
        <f t="shared" si="0"/>
        <v>10</v>
      </c>
      <c r="D50">
        <f t="shared" si="6"/>
        <v>45</v>
      </c>
      <c r="E50">
        <f t="shared" si="1"/>
        <v>0</v>
      </c>
      <c r="G50">
        <v>8400</v>
      </c>
      <c r="H50">
        <f t="shared" si="2"/>
        <v>8</v>
      </c>
      <c r="J50">
        <f t="shared" si="7"/>
        <v>45</v>
      </c>
      <c r="K50">
        <f t="shared" si="3"/>
        <v>0</v>
      </c>
      <c r="M50">
        <v>4300</v>
      </c>
      <c r="N50">
        <f t="shared" si="4"/>
        <v>43</v>
      </c>
      <c r="P50">
        <f t="shared" si="8"/>
        <v>45</v>
      </c>
      <c r="Q50">
        <f t="shared" si="5"/>
        <v>2</v>
      </c>
    </row>
    <row r="51" spans="1:17" x14ac:dyDescent="0.3">
      <c r="A51">
        <v>9700</v>
      </c>
      <c r="B51">
        <f t="shared" si="0"/>
        <v>10</v>
      </c>
      <c r="D51">
        <f t="shared" si="6"/>
        <v>46</v>
      </c>
      <c r="E51">
        <f t="shared" si="1"/>
        <v>0</v>
      </c>
      <c r="G51">
        <v>8000</v>
      </c>
      <c r="H51">
        <f t="shared" si="2"/>
        <v>8</v>
      </c>
      <c r="J51">
        <f t="shared" si="7"/>
        <v>46</v>
      </c>
      <c r="K51">
        <f t="shared" si="3"/>
        <v>0</v>
      </c>
      <c r="M51">
        <v>3900</v>
      </c>
      <c r="N51">
        <f t="shared" si="4"/>
        <v>39</v>
      </c>
      <c r="P51">
        <f t="shared" si="8"/>
        <v>46</v>
      </c>
      <c r="Q51">
        <f t="shared" si="5"/>
        <v>0</v>
      </c>
    </row>
    <row r="52" spans="1:17" x14ac:dyDescent="0.3">
      <c r="A52">
        <v>11800</v>
      </c>
      <c r="B52">
        <f t="shared" si="0"/>
        <v>12</v>
      </c>
      <c r="D52">
        <f t="shared" si="6"/>
        <v>47</v>
      </c>
      <c r="E52">
        <f t="shared" si="1"/>
        <v>0</v>
      </c>
      <c r="G52">
        <v>7700</v>
      </c>
      <c r="H52">
        <f t="shared" si="2"/>
        <v>8</v>
      </c>
      <c r="J52">
        <f t="shared" si="7"/>
        <v>47</v>
      </c>
      <c r="K52">
        <f t="shared" si="3"/>
        <v>0</v>
      </c>
      <c r="M52">
        <v>3900</v>
      </c>
      <c r="N52">
        <f t="shared" si="4"/>
        <v>39</v>
      </c>
      <c r="P52">
        <f t="shared" si="8"/>
        <v>47</v>
      </c>
      <c r="Q52">
        <f t="shared" si="5"/>
        <v>2</v>
      </c>
    </row>
    <row r="53" spans="1:17" x14ac:dyDescent="0.3">
      <c r="A53">
        <v>9900</v>
      </c>
      <c r="B53">
        <f t="shared" si="0"/>
        <v>10</v>
      </c>
      <c r="D53">
        <f t="shared" si="6"/>
        <v>48</v>
      </c>
      <c r="E53">
        <f t="shared" si="1"/>
        <v>0</v>
      </c>
      <c r="G53">
        <v>9000</v>
      </c>
      <c r="H53">
        <f t="shared" si="2"/>
        <v>9</v>
      </c>
      <c r="J53">
        <f t="shared" si="7"/>
        <v>48</v>
      </c>
      <c r="K53">
        <f t="shared" si="3"/>
        <v>0</v>
      </c>
      <c r="M53">
        <v>4000</v>
      </c>
      <c r="N53">
        <f t="shared" si="4"/>
        <v>40</v>
      </c>
      <c r="P53">
        <f t="shared" si="8"/>
        <v>48</v>
      </c>
      <c r="Q53">
        <f t="shared" si="5"/>
        <v>2</v>
      </c>
    </row>
    <row r="54" spans="1:17" x14ac:dyDescent="0.3">
      <c r="A54">
        <v>9800</v>
      </c>
      <c r="B54">
        <f t="shared" si="0"/>
        <v>10</v>
      </c>
      <c r="D54">
        <f t="shared" si="6"/>
        <v>49</v>
      </c>
      <c r="E54">
        <f t="shared" si="1"/>
        <v>0</v>
      </c>
      <c r="G54">
        <v>7200</v>
      </c>
      <c r="H54">
        <f t="shared" si="2"/>
        <v>7</v>
      </c>
      <c r="J54">
        <f t="shared" si="7"/>
        <v>49</v>
      </c>
      <c r="K54">
        <f t="shared" si="3"/>
        <v>0</v>
      </c>
      <c r="M54">
        <v>4100</v>
      </c>
      <c r="N54">
        <f t="shared" si="4"/>
        <v>41</v>
      </c>
      <c r="P54">
        <f t="shared" si="8"/>
        <v>49</v>
      </c>
      <c r="Q54">
        <f t="shared" si="5"/>
        <v>0</v>
      </c>
    </row>
    <row r="55" spans="1:17" x14ac:dyDescent="0.3">
      <c r="A55">
        <v>9800</v>
      </c>
      <c r="B55">
        <f t="shared" si="0"/>
        <v>10</v>
      </c>
      <c r="D55">
        <f t="shared" si="6"/>
        <v>50</v>
      </c>
      <c r="E55">
        <f t="shared" si="1"/>
        <v>0</v>
      </c>
      <c r="G55">
        <v>7600</v>
      </c>
      <c r="H55">
        <f t="shared" si="2"/>
        <v>8</v>
      </c>
      <c r="J55">
        <f t="shared" si="7"/>
        <v>50</v>
      </c>
      <c r="K55">
        <f t="shared" si="3"/>
        <v>0</v>
      </c>
      <c r="M55">
        <v>3800</v>
      </c>
      <c r="N55">
        <f t="shared" si="4"/>
        <v>38</v>
      </c>
      <c r="P55">
        <f t="shared" si="8"/>
        <v>50</v>
      </c>
      <c r="Q55">
        <f t="shared" si="5"/>
        <v>1</v>
      </c>
    </row>
    <row r="56" spans="1:17" x14ac:dyDescent="0.3">
      <c r="A56">
        <v>11500</v>
      </c>
      <c r="B56">
        <f t="shared" si="0"/>
        <v>12</v>
      </c>
      <c r="D56">
        <f t="shared" si="6"/>
        <v>51</v>
      </c>
      <c r="E56">
        <f t="shared" si="1"/>
        <v>0</v>
      </c>
      <c r="G56">
        <v>7400</v>
      </c>
      <c r="H56">
        <f t="shared" si="2"/>
        <v>7</v>
      </c>
      <c r="J56">
        <f t="shared" si="7"/>
        <v>51</v>
      </c>
      <c r="K56">
        <f t="shared" si="3"/>
        <v>0</v>
      </c>
      <c r="M56">
        <v>3900</v>
      </c>
      <c r="N56">
        <f t="shared" si="4"/>
        <v>39</v>
      </c>
      <c r="P56">
        <f t="shared" si="8"/>
        <v>51</v>
      </c>
      <c r="Q56">
        <f t="shared" si="5"/>
        <v>2</v>
      </c>
    </row>
    <row r="57" spans="1:17" x14ac:dyDescent="0.3">
      <c r="A57">
        <v>9700</v>
      </c>
      <c r="B57">
        <f t="shared" si="0"/>
        <v>10</v>
      </c>
      <c r="D57">
        <f t="shared" si="6"/>
        <v>52</v>
      </c>
      <c r="E57">
        <f t="shared" si="1"/>
        <v>0</v>
      </c>
      <c r="G57">
        <v>8800</v>
      </c>
      <c r="H57">
        <f t="shared" si="2"/>
        <v>9</v>
      </c>
      <c r="J57">
        <f t="shared" si="7"/>
        <v>52</v>
      </c>
      <c r="K57">
        <f t="shared" si="3"/>
        <v>0</v>
      </c>
      <c r="M57">
        <v>4200</v>
      </c>
      <c r="N57">
        <f t="shared" si="4"/>
        <v>42</v>
      </c>
      <c r="P57">
        <f t="shared" si="8"/>
        <v>52</v>
      </c>
      <c r="Q57">
        <f t="shared" si="5"/>
        <v>1</v>
      </c>
    </row>
    <row r="58" spans="1:17" x14ac:dyDescent="0.3">
      <c r="A58">
        <v>10300</v>
      </c>
      <c r="B58">
        <f t="shared" si="0"/>
        <v>10</v>
      </c>
      <c r="D58">
        <f t="shared" si="6"/>
        <v>53</v>
      </c>
      <c r="E58">
        <f t="shared" si="1"/>
        <v>0</v>
      </c>
      <c r="G58">
        <v>11500</v>
      </c>
      <c r="H58">
        <f t="shared" si="2"/>
        <v>12</v>
      </c>
      <c r="J58">
        <f t="shared" si="7"/>
        <v>53</v>
      </c>
      <c r="K58">
        <f t="shared" si="3"/>
        <v>0</v>
      </c>
      <c r="M58">
        <v>3800</v>
      </c>
      <c r="N58">
        <f t="shared" si="4"/>
        <v>38</v>
      </c>
      <c r="P58">
        <f t="shared" si="8"/>
        <v>53</v>
      </c>
      <c r="Q58">
        <f t="shared" si="5"/>
        <v>0</v>
      </c>
    </row>
    <row r="59" spans="1:17" x14ac:dyDescent="0.3">
      <c r="A59">
        <v>13200</v>
      </c>
      <c r="B59">
        <f t="shared" si="0"/>
        <v>13</v>
      </c>
      <c r="D59">
        <f t="shared" si="6"/>
        <v>54</v>
      </c>
      <c r="E59">
        <f t="shared" si="1"/>
        <v>0</v>
      </c>
      <c r="G59">
        <v>9500</v>
      </c>
      <c r="H59">
        <f t="shared" si="2"/>
        <v>10</v>
      </c>
      <c r="J59">
        <f t="shared" si="7"/>
        <v>54</v>
      </c>
      <c r="K59">
        <f t="shared" si="3"/>
        <v>0</v>
      </c>
      <c r="M59">
        <v>3900</v>
      </c>
      <c r="N59">
        <f t="shared" si="4"/>
        <v>39</v>
      </c>
      <c r="P59">
        <f t="shared" si="8"/>
        <v>54</v>
      </c>
      <c r="Q59">
        <f t="shared" si="5"/>
        <v>2</v>
      </c>
    </row>
    <row r="60" spans="1:17" x14ac:dyDescent="0.3">
      <c r="A60">
        <v>13300</v>
      </c>
      <c r="B60">
        <f t="shared" si="0"/>
        <v>13</v>
      </c>
      <c r="D60">
        <f t="shared" si="6"/>
        <v>55</v>
      </c>
      <c r="E60">
        <f t="shared" si="1"/>
        <v>0</v>
      </c>
      <c r="G60">
        <v>7500</v>
      </c>
      <c r="H60">
        <f t="shared" si="2"/>
        <v>8</v>
      </c>
      <c r="J60">
        <f t="shared" si="7"/>
        <v>55</v>
      </c>
      <c r="K60">
        <f t="shared" si="3"/>
        <v>0</v>
      </c>
      <c r="M60">
        <v>4200</v>
      </c>
      <c r="N60">
        <f t="shared" si="4"/>
        <v>42</v>
      </c>
      <c r="P60">
        <f t="shared" si="8"/>
        <v>55</v>
      </c>
      <c r="Q60">
        <f t="shared" si="5"/>
        <v>1</v>
      </c>
    </row>
    <row r="61" spans="1:17" x14ac:dyDescent="0.3">
      <c r="A61">
        <v>10100</v>
      </c>
      <c r="B61">
        <f t="shared" si="0"/>
        <v>10</v>
      </c>
      <c r="D61">
        <f t="shared" si="6"/>
        <v>56</v>
      </c>
      <c r="E61">
        <f t="shared" si="1"/>
        <v>0</v>
      </c>
      <c r="G61">
        <v>8000</v>
      </c>
      <c r="H61">
        <f t="shared" si="2"/>
        <v>8</v>
      </c>
      <c r="J61">
        <f t="shared" si="7"/>
        <v>56</v>
      </c>
      <c r="K61">
        <f t="shared" si="3"/>
        <v>0</v>
      </c>
      <c r="M61">
        <v>3900</v>
      </c>
      <c r="N61">
        <f t="shared" si="4"/>
        <v>39</v>
      </c>
      <c r="P61">
        <f t="shared" si="8"/>
        <v>56</v>
      </c>
      <c r="Q61">
        <f t="shared" si="5"/>
        <v>0</v>
      </c>
    </row>
    <row r="62" spans="1:17" x14ac:dyDescent="0.3">
      <c r="A62">
        <v>9800</v>
      </c>
      <c r="B62">
        <f t="shared" si="0"/>
        <v>10</v>
      </c>
      <c r="D62">
        <f t="shared" si="6"/>
        <v>57</v>
      </c>
      <c r="E62">
        <f t="shared" si="1"/>
        <v>0</v>
      </c>
      <c r="G62">
        <v>27800</v>
      </c>
      <c r="H62">
        <f t="shared" si="2"/>
        <v>28</v>
      </c>
      <c r="J62">
        <f t="shared" si="7"/>
        <v>57</v>
      </c>
      <c r="K62">
        <f t="shared" si="3"/>
        <v>0</v>
      </c>
      <c r="M62">
        <v>4000</v>
      </c>
      <c r="N62">
        <f t="shared" si="4"/>
        <v>40</v>
      </c>
      <c r="P62">
        <f t="shared" si="8"/>
        <v>57</v>
      </c>
      <c r="Q62">
        <f t="shared" si="5"/>
        <v>1</v>
      </c>
    </row>
    <row r="63" spans="1:17" x14ac:dyDescent="0.3">
      <c r="A63">
        <v>11600</v>
      </c>
      <c r="B63">
        <f t="shared" si="0"/>
        <v>12</v>
      </c>
      <c r="D63">
        <f t="shared" si="6"/>
        <v>58</v>
      </c>
      <c r="E63">
        <f t="shared" si="1"/>
        <v>0</v>
      </c>
      <c r="G63">
        <v>10100</v>
      </c>
      <c r="H63">
        <f t="shared" si="2"/>
        <v>10</v>
      </c>
      <c r="J63">
        <f t="shared" si="7"/>
        <v>58</v>
      </c>
      <c r="K63">
        <f t="shared" si="3"/>
        <v>0</v>
      </c>
      <c r="M63">
        <v>3800</v>
      </c>
      <c r="N63">
        <f t="shared" si="4"/>
        <v>38</v>
      </c>
      <c r="P63">
        <f t="shared" si="8"/>
        <v>58</v>
      </c>
      <c r="Q63">
        <f t="shared" si="5"/>
        <v>0</v>
      </c>
    </row>
    <row r="64" spans="1:17" x14ac:dyDescent="0.3">
      <c r="A64">
        <v>9700</v>
      </c>
      <c r="B64">
        <f t="shared" si="0"/>
        <v>10</v>
      </c>
      <c r="D64">
        <f t="shared" si="6"/>
        <v>59</v>
      </c>
      <c r="E64">
        <f t="shared" si="1"/>
        <v>0</v>
      </c>
      <c r="G64">
        <v>6200</v>
      </c>
      <c r="H64">
        <f t="shared" si="2"/>
        <v>6</v>
      </c>
      <c r="J64">
        <f t="shared" si="7"/>
        <v>59</v>
      </c>
      <c r="K64">
        <f t="shared" si="3"/>
        <v>0</v>
      </c>
      <c r="M64">
        <v>4000</v>
      </c>
      <c r="N64">
        <f t="shared" si="4"/>
        <v>40</v>
      </c>
      <c r="P64">
        <f t="shared" si="8"/>
        <v>59</v>
      </c>
      <c r="Q64">
        <f t="shared" si="5"/>
        <v>0</v>
      </c>
    </row>
    <row r="65" spans="1:17" x14ac:dyDescent="0.3">
      <c r="A65">
        <v>11900</v>
      </c>
      <c r="B65">
        <f t="shared" si="0"/>
        <v>12</v>
      </c>
      <c r="D65">
        <f t="shared" si="6"/>
        <v>60</v>
      </c>
      <c r="E65">
        <f t="shared" si="1"/>
        <v>0</v>
      </c>
      <c r="G65">
        <v>5700</v>
      </c>
      <c r="H65">
        <f t="shared" si="2"/>
        <v>6</v>
      </c>
      <c r="J65">
        <f t="shared" si="7"/>
        <v>60</v>
      </c>
      <c r="K65">
        <f t="shared" si="3"/>
        <v>0</v>
      </c>
      <c r="M65">
        <v>4000</v>
      </c>
      <c r="N65">
        <f t="shared" si="4"/>
        <v>40</v>
      </c>
      <c r="P65">
        <f t="shared" si="8"/>
        <v>60</v>
      </c>
      <c r="Q65">
        <f t="shared" si="5"/>
        <v>0</v>
      </c>
    </row>
    <row r="66" spans="1:17" x14ac:dyDescent="0.3">
      <c r="A66">
        <v>10700</v>
      </c>
      <c r="B66">
        <f t="shared" si="0"/>
        <v>11</v>
      </c>
      <c r="D66">
        <f t="shared" si="6"/>
        <v>61</v>
      </c>
      <c r="E66">
        <f t="shared" si="1"/>
        <v>0</v>
      </c>
      <c r="G66">
        <v>6700</v>
      </c>
      <c r="H66">
        <f t="shared" si="2"/>
        <v>7</v>
      </c>
      <c r="J66">
        <f t="shared" si="7"/>
        <v>61</v>
      </c>
      <c r="K66">
        <f t="shared" si="3"/>
        <v>0</v>
      </c>
      <c r="M66">
        <v>3900</v>
      </c>
      <c r="N66">
        <f t="shared" si="4"/>
        <v>39</v>
      </c>
      <c r="P66">
        <f t="shared" si="8"/>
        <v>61</v>
      </c>
      <c r="Q66">
        <f t="shared" si="5"/>
        <v>0</v>
      </c>
    </row>
    <row r="67" spans="1:17" x14ac:dyDescent="0.3">
      <c r="A67">
        <v>10800</v>
      </c>
      <c r="B67">
        <f t="shared" si="0"/>
        <v>11</v>
      </c>
      <c r="D67">
        <f t="shared" si="6"/>
        <v>62</v>
      </c>
      <c r="E67">
        <f t="shared" si="1"/>
        <v>0</v>
      </c>
      <c r="G67">
        <v>5400</v>
      </c>
      <c r="H67">
        <f t="shared" si="2"/>
        <v>5</v>
      </c>
      <c r="J67">
        <f t="shared" si="7"/>
        <v>62</v>
      </c>
      <c r="K67">
        <f t="shared" si="3"/>
        <v>0</v>
      </c>
      <c r="M67">
        <v>3800</v>
      </c>
      <c r="N67">
        <f t="shared" si="4"/>
        <v>38</v>
      </c>
      <c r="P67">
        <f t="shared" si="8"/>
        <v>62</v>
      </c>
      <c r="Q67">
        <f t="shared" si="5"/>
        <v>0</v>
      </c>
    </row>
    <row r="68" spans="1:17" x14ac:dyDescent="0.3">
      <c r="A68">
        <v>10100</v>
      </c>
      <c r="B68">
        <f t="shared" si="0"/>
        <v>10</v>
      </c>
      <c r="D68">
        <f t="shared" si="6"/>
        <v>63</v>
      </c>
      <c r="E68">
        <f t="shared" si="1"/>
        <v>0</v>
      </c>
      <c r="G68">
        <v>5600</v>
      </c>
      <c r="H68">
        <f t="shared" si="2"/>
        <v>6</v>
      </c>
      <c r="J68">
        <f t="shared" si="7"/>
        <v>63</v>
      </c>
      <c r="K68">
        <f t="shared" si="3"/>
        <v>0</v>
      </c>
      <c r="M68">
        <v>3800</v>
      </c>
      <c r="N68">
        <f t="shared" si="4"/>
        <v>38</v>
      </c>
      <c r="P68">
        <f t="shared" si="8"/>
        <v>63</v>
      </c>
      <c r="Q68">
        <f t="shared" si="5"/>
        <v>1</v>
      </c>
    </row>
    <row r="69" spans="1:17" x14ac:dyDescent="0.3">
      <c r="A69">
        <v>11000</v>
      </c>
      <c r="B69">
        <f t="shared" si="0"/>
        <v>11</v>
      </c>
      <c r="D69">
        <f t="shared" si="6"/>
        <v>64</v>
      </c>
      <c r="E69">
        <f t="shared" si="1"/>
        <v>0</v>
      </c>
      <c r="G69">
        <v>5900</v>
      </c>
      <c r="H69">
        <f t="shared" si="2"/>
        <v>6</v>
      </c>
      <c r="J69">
        <f t="shared" si="7"/>
        <v>64</v>
      </c>
      <c r="K69">
        <f t="shared" si="3"/>
        <v>0</v>
      </c>
      <c r="M69">
        <v>4000</v>
      </c>
      <c r="N69">
        <f t="shared" si="4"/>
        <v>40</v>
      </c>
      <c r="P69">
        <f t="shared" si="8"/>
        <v>64</v>
      </c>
      <c r="Q69">
        <f t="shared" si="5"/>
        <v>0</v>
      </c>
    </row>
    <row r="70" spans="1:17" x14ac:dyDescent="0.3">
      <c r="A70">
        <v>11600</v>
      </c>
      <c r="B70">
        <f t="shared" si="0"/>
        <v>12</v>
      </c>
      <c r="D70">
        <f t="shared" si="6"/>
        <v>65</v>
      </c>
      <c r="E70">
        <f t="shared" si="1"/>
        <v>0</v>
      </c>
      <c r="G70">
        <v>5900</v>
      </c>
      <c r="H70">
        <f t="shared" si="2"/>
        <v>6</v>
      </c>
      <c r="J70">
        <f t="shared" si="7"/>
        <v>65</v>
      </c>
      <c r="K70">
        <f t="shared" si="3"/>
        <v>0</v>
      </c>
      <c r="M70">
        <v>4000</v>
      </c>
      <c r="N70">
        <f t="shared" si="4"/>
        <v>40</v>
      </c>
      <c r="P70">
        <f t="shared" si="8"/>
        <v>65</v>
      </c>
      <c r="Q70">
        <f t="shared" si="5"/>
        <v>1</v>
      </c>
    </row>
    <row r="71" spans="1:17" x14ac:dyDescent="0.3">
      <c r="A71">
        <v>11500</v>
      </c>
      <c r="B71">
        <f t="shared" ref="B71:B105" si="9">ROUND(A71/$B$2, 0)</f>
        <v>12</v>
      </c>
      <c r="D71">
        <f t="shared" si="6"/>
        <v>66</v>
      </c>
      <c r="E71">
        <f t="shared" ref="E71:E134" si="10">COUNTIF($B$6:$B$1000006,D71)</f>
        <v>0</v>
      </c>
      <c r="G71">
        <v>8200</v>
      </c>
      <c r="H71">
        <f t="shared" ref="H71:H105" si="11">ROUND(G71/$H$2, 0)</f>
        <v>8</v>
      </c>
      <c r="J71">
        <f t="shared" si="7"/>
        <v>66</v>
      </c>
      <c r="K71">
        <f t="shared" ref="K71:K134" si="12">COUNTIF($H$6:$H$1000006,J71)</f>
        <v>0</v>
      </c>
      <c r="M71">
        <v>3700</v>
      </c>
      <c r="N71">
        <f t="shared" ref="N71:N105" si="13">ROUND(M71/$N$2, 0)</f>
        <v>37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13500</v>
      </c>
      <c r="B72">
        <f t="shared" si="9"/>
        <v>14</v>
      </c>
      <c r="D72">
        <f t="shared" ref="D72:D135" si="15">D71+1</f>
        <v>67</v>
      </c>
      <c r="E72">
        <f t="shared" si="10"/>
        <v>0</v>
      </c>
      <c r="G72">
        <v>6100</v>
      </c>
      <c r="H72">
        <f t="shared" si="11"/>
        <v>6</v>
      </c>
      <c r="J72">
        <f t="shared" ref="J72:J135" si="16">J71+1</f>
        <v>67</v>
      </c>
      <c r="K72">
        <f t="shared" si="12"/>
        <v>0</v>
      </c>
      <c r="M72">
        <v>4100</v>
      </c>
      <c r="N72">
        <f t="shared" si="13"/>
        <v>41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10800</v>
      </c>
      <c r="B73">
        <f t="shared" si="9"/>
        <v>11</v>
      </c>
      <c r="D73">
        <f t="shared" si="15"/>
        <v>68</v>
      </c>
      <c r="E73">
        <f t="shared" si="10"/>
        <v>0</v>
      </c>
      <c r="G73">
        <v>5600</v>
      </c>
      <c r="H73">
        <f t="shared" si="11"/>
        <v>6</v>
      </c>
      <c r="J73">
        <f t="shared" si="16"/>
        <v>68</v>
      </c>
      <c r="K73">
        <f t="shared" si="12"/>
        <v>0</v>
      </c>
      <c r="M73">
        <v>4000</v>
      </c>
      <c r="N73">
        <f t="shared" si="13"/>
        <v>40</v>
      </c>
      <c r="P73">
        <f t="shared" si="17"/>
        <v>68</v>
      </c>
      <c r="Q73">
        <f t="shared" si="14"/>
        <v>0</v>
      </c>
    </row>
    <row r="74" spans="1:17" x14ac:dyDescent="0.3">
      <c r="A74">
        <v>11300</v>
      </c>
      <c r="B74">
        <f t="shared" si="9"/>
        <v>11</v>
      </c>
      <c r="D74">
        <f t="shared" si="15"/>
        <v>69</v>
      </c>
      <c r="E74">
        <f t="shared" si="10"/>
        <v>0</v>
      </c>
      <c r="G74">
        <v>5800</v>
      </c>
      <c r="H74">
        <f t="shared" si="11"/>
        <v>6</v>
      </c>
      <c r="J74">
        <f t="shared" si="16"/>
        <v>69</v>
      </c>
      <c r="K74">
        <f t="shared" si="12"/>
        <v>0</v>
      </c>
      <c r="M74">
        <v>3800</v>
      </c>
      <c r="N74">
        <f t="shared" si="13"/>
        <v>38</v>
      </c>
      <c r="P74">
        <f t="shared" si="17"/>
        <v>69</v>
      </c>
      <c r="Q74">
        <f t="shared" si="14"/>
        <v>0</v>
      </c>
    </row>
    <row r="75" spans="1:17" x14ac:dyDescent="0.3">
      <c r="A75">
        <v>10100</v>
      </c>
      <c r="B75">
        <f t="shared" si="9"/>
        <v>10</v>
      </c>
      <c r="D75">
        <f t="shared" si="15"/>
        <v>70</v>
      </c>
      <c r="E75">
        <f t="shared" si="10"/>
        <v>0</v>
      </c>
      <c r="G75">
        <v>5200</v>
      </c>
      <c r="H75">
        <f t="shared" si="11"/>
        <v>5</v>
      </c>
      <c r="J75">
        <f t="shared" si="16"/>
        <v>70</v>
      </c>
      <c r="K75">
        <f t="shared" si="12"/>
        <v>0</v>
      </c>
      <c r="M75">
        <v>5000</v>
      </c>
      <c r="N75">
        <f t="shared" si="13"/>
        <v>50</v>
      </c>
      <c r="P75">
        <f t="shared" si="17"/>
        <v>70</v>
      </c>
      <c r="Q75">
        <f t="shared" si="14"/>
        <v>1</v>
      </c>
    </row>
    <row r="76" spans="1:17" x14ac:dyDescent="0.3">
      <c r="A76">
        <v>9900</v>
      </c>
      <c r="B76">
        <f t="shared" si="9"/>
        <v>10</v>
      </c>
      <c r="D76">
        <f t="shared" si="15"/>
        <v>71</v>
      </c>
      <c r="E76">
        <f t="shared" si="10"/>
        <v>0</v>
      </c>
      <c r="G76">
        <v>7500</v>
      </c>
      <c r="H76">
        <f t="shared" si="11"/>
        <v>8</v>
      </c>
      <c r="J76">
        <f t="shared" si="16"/>
        <v>71</v>
      </c>
      <c r="K76">
        <f t="shared" si="12"/>
        <v>0</v>
      </c>
      <c r="M76">
        <v>3900</v>
      </c>
      <c r="N76">
        <f t="shared" si="13"/>
        <v>39</v>
      </c>
      <c r="P76">
        <f t="shared" si="17"/>
        <v>71</v>
      </c>
      <c r="Q76">
        <f t="shared" si="14"/>
        <v>0</v>
      </c>
    </row>
    <row r="77" spans="1:17" x14ac:dyDescent="0.3">
      <c r="A77">
        <v>11200</v>
      </c>
      <c r="B77">
        <f t="shared" si="9"/>
        <v>11</v>
      </c>
      <c r="D77">
        <f t="shared" si="15"/>
        <v>72</v>
      </c>
      <c r="E77">
        <f t="shared" si="10"/>
        <v>0</v>
      </c>
      <c r="G77">
        <v>6000</v>
      </c>
      <c r="H77">
        <f t="shared" si="11"/>
        <v>6</v>
      </c>
      <c r="J77">
        <f t="shared" si="16"/>
        <v>72</v>
      </c>
      <c r="K77">
        <f t="shared" si="12"/>
        <v>0</v>
      </c>
      <c r="M77">
        <v>3900</v>
      </c>
      <c r="N77">
        <f t="shared" si="13"/>
        <v>39</v>
      </c>
      <c r="P77">
        <f t="shared" si="17"/>
        <v>72</v>
      </c>
      <c r="Q77">
        <f t="shared" si="14"/>
        <v>0</v>
      </c>
    </row>
    <row r="78" spans="1:17" x14ac:dyDescent="0.3">
      <c r="A78">
        <v>11300</v>
      </c>
      <c r="B78">
        <f t="shared" si="9"/>
        <v>11</v>
      </c>
      <c r="D78">
        <f t="shared" si="15"/>
        <v>73</v>
      </c>
      <c r="E78">
        <f t="shared" si="10"/>
        <v>0</v>
      </c>
      <c r="G78">
        <v>5900</v>
      </c>
      <c r="H78">
        <f t="shared" si="11"/>
        <v>6</v>
      </c>
      <c r="J78">
        <f t="shared" si="16"/>
        <v>73</v>
      </c>
      <c r="K78">
        <f t="shared" si="12"/>
        <v>0</v>
      </c>
      <c r="M78">
        <v>3900</v>
      </c>
      <c r="N78">
        <f t="shared" si="13"/>
        <v>39</v>
      </c>
      <c r="P78">
        <f t="shared" si="17"/>
        <v>73</v>
      </c>
      <c r="Q78">
        <f t="shared" si="14"/>
        <v>0</v>
      </c>
    </row>
    <row r="79" spans="1:17" x14ac:dyDescent="0.3">
      <c r="A79">
        <v>12700</v>
      </c>
      <c r="B79">
        <f t="shared" si="9"/>
        <v>13</v>
      </c>
      <c r="D79">
        <f t="shared" si="15"/>
        <v>74</v>
      </c>
      <c r="E79">
        <f t="shared" si="10"/>
        <v>0</v>
      </c>
      <c r="G79">
        <v>5600</v>
      </c>
      <c r="H79">
        <f t="shared" si="11"/>
        <v>6</v>
      </c>
      <c r="J79">
        <f t="shared" si="16"/>
        <v>74</v>
      </c>
      <c r="K79">
        <f t="shared" si="12"/>
        <v>0</v>
      </c>
      <c r="M79">
        <v>3800</v>
      </c>
      <c r="N79">
        <f t="shared" si="13"/>
        <v>38</v>
      </c>
      <c r="P79">
        <f t="shared" si="17"/>
        <v>74</v>
      </c>
      <c r="Q79">
        <f t="shared" si="14"/>
        <v>0</v>
      </c>
    </row>
    <row r="80" spans="1:17" x14ac:dyDescent="0.3">
      <c r="A80">
        <v>9900</v>
      </c>
      <c r="B80">
        <f t="shared" si="9"/>
        <v>10</v>
      </c>
      <c r="D80">
        <f t="shared" si="15"/>
        <v>75</v>
      </c>
      <c r="E80">
        <f t="shared" si="10"/>
        <v>0</v>
      </c>
      <c r="G80">
        <v>7800</v>
      </c>
      <c r="H80">
        <f t="shared" si="11"/>
        <v>8</v>
      </c>
      <c r="J80">
        <f t="shared" si="16"/>
        <v>75</v>
      </c>
      <c r="K80">
        <f t="shared" si="12"/>
        <v>0</v>
      </c>
      <c r="M80">
        <v>4000</v>
      </c>
      <c r="N80">
        <f t="shared" si="13"/>
        <v>40</v>
      </c>
      <c r="P80">
        <f t="shared" si="17"/>
        <v>75</v>
      </c>
      <c r="Q80">
        <f t="shared" si="14"/>
        <v>0</v>
      </c>
    </row>
    <row r="81" spans="1:17" x14ac:dyDescent="0.3">
      <c r="A81">
        <v>9600</v>
      </c>
      <c r="B81">
        <f t="shared" si="9"/>
        <v>10</v>
      </c>
      <c r="D81">
        <f t="shared" si="15"/>
        <v>76</v>
      </c>
      <c r="E81">
        <f t="shared" si="10"/>
        <v>0</v>
      </c>
      <c r="G81">
        <v>6500</v>
      </c>
      <c r="H81">
        <f t="shared" si="11"/>
        <v>7</v>
      </c>
      <c r="J81">
        <f t="shared" si="16"/>
        <v>76</v>
      </c>
      <c r="K81">
        <f t="shared" si="12"/>
        <v>0</v>
      </c>
      <c r="M81">
        <v>4200</v>
      </c>
      <c r="N81">
        <f t="shared" si="13"/>
        <v>42</v>
      </c>
      <c r="P81">
        <f t="shared" si="17"/>
        <v>76</v>
      </c>
      <c r="Q81">
        <f t="shared" si="14"/>
        <v>0</v>
      </c>
    </row>
    <row r="82" spans="1:17" x14ac:dyDescent="0.3">
      <c r="A82">
        <v>13400</v>
      </c>
      <c r="B82">
        <f t="shared" si="9"/>
        <v>13</v>
      </c>
      <c r="D82">
        <f t="shared" si="15"/>
        <v>77</v>
      </c>
      <c r="E82">
        <f t="shared" si="10"/>
        <v>0</v>
      </c>
      <c r="G82">
        <v>5700</v>
      </c>
      <c r="H82">
        <f t="shared" si="11"/>
        <v>6</v>
      </c>
      <c r="J82">
        <f t="shared" si="16"/>
        <v>77</v>
      </c>
      <c r="K82">
        <f t="shared" si="12"/>
        <v>0</v>
      </c>
      <c r="M82">
        <v>3800</v>
      </c>
      <c r="N82">
        <f t="shared" si="13"/>
        <v>38</v>
      </c>
      <c r="P82">
        <f t="shared" si="17"/>
        <v>77</v>
      </c>
      <c r="Q82">
        <f t="shared" si="14"/>
        <v>0</v>
      </c>
    </row>
    <row r="83" spans="1:17" x14ac:dyDescent="0.3">
      <c r="A83">
        <v>9700</v>
      </c>
      <c r="B83">
        <f t="shared" si="9"/>
        <v>10</v>
      </c>
      <c r="D83">
        <f t="shared" si="15"/>
        <v>78</v>
      </c>
      <c r="E83">
        <f t="shared" si="10"/>
        <v>0</v>
      </c>
      <c r="G83">
        <v>5600</v>
      </c>
      <c r="H83">
        <f t="shared" si="11"/>
        <v>6</v>
      </c>
      <c r="J83">
        <f t="shared" si="16"/>
        <v>78</v>
      </c>
      <c r="K83">
        <f t="shared" si="12"/>
        <v>0</v>
      </c>
      <c r="M83">
        <v>3800</v>
      </c>
      <c r="N83">
        <f t="shared" si="13"/>
        <v>38</v>
      </c>
      <c r="P83">
        <f t="shared" si="17"/>
        <v>78</v>
      </c>
      <c r="Q83">
        <f t="shared" si="14"/>
        <v>0</v>
      </c>
    </row>
    <row r="84" spans="1:17" x14ac:dyDescent="0.3">
      <c r="A84">
        <v>7000</v>
      </c>
      <c r="B84">
        <f t="shared" si="9"/>
        <v>7</v>
      </c>
      <c r="D84">
        <f t="shared" si="15"/>
        <v>79</v>
      </c>
      <c r="E84">
        <f t="shared" si="10"/>
        <v>0</v>
      </c>
      <c r="G84">
        <v>7500</v>
      </c>
      <c r="H84">
        <f t="shared" si="11"/>
        <v>8</v>
      </c>
      <c r="J84">
        <f t="shared" si="16"/>
        <v>79</v>
      </c>
      <c r="K84">
        <f t="shared" si="12"/>
        <v>0</v>
      </c>
      <c r="M84">
        <v>3900</v>
      </c>
      <c r="N84">
        <f t="shared" si="13"/>
        <v>39</v>
      </c>
      <c r="P84">
        <f t="shared" si="17"/>
        <v>79</v>
      </c>
      <c r="Q84">
        <f t="shared" si="14"/>
        <v>0</v>
      </c>
    </row>
    <row r="85" spans="1:17" x14ac:dyDescent="0.3">
      <c r="A85">
        <v>7300</v>
      </c>
      <c r="B85">
        <f t="shared" si="9"/>
        <v>7</v>
      </c>
      <c r="D85">
        <f t="shared" si="15"/>
        <v>80</v>
      </c>
      <c r="E85">
        <f t="shared" si="10"/>
        <v>0</v>
      </c>
      <c r="G85">
        <v>6000</v>
      </c>
      <c r="H85">
        <f t="shared" si="11"/>
        <v>6</v>
      </c>
      <c r="J85">
        <f t="shared" si="16"/>
        <v>80</v>
      </c>
      <c r="K85">
        <f t="shared" si="12"/>
        <v>0</v>
      </c>
      <c r="M85">
        <v>6300</v>
      </c>
      <c r="N85">
        <f t="shared" si="13"/>
        <v>63</v>
      </c>
      <c r="P85">
        <f t="shared" si="17"/>
        <v>80</v>
      </c>
      <c r="Q85">
        <f t="shared" si="14"/>
        <v>0</v>
      </c>
    </row>
    <row r="86" spans="1:17" x14ac:dyDescent="0.3">
      <c r="A86">
        <v>8900</v>
      </c>
      <c r="B86">
        <f t="shared" si="9"/>
        <v>9</v>
      </c>
      <c r="D86">
        <f t="shared" si="15"/>
        <v>81</v>
      </c>
      <c r="E86">
        <f t="shared" si="10"/>
        <v>0</v>
      </c>
      <c r="G86">
        <v>6400</v>
      </c>
      <c r="H86">
        <f t="shared" si="11"/>
        <v>6</v>
      </c>
      <c r="J86">
        <f t="shared" si="16"/>
        <v>81</v>
      </c>
      <c r="K86">
        <f t="shared" si="12"/>
        <v>0</v>
      </c>
      <c r="M86">
        <v>4700</v>
      </c>
      <c r="N86">
        <f t="shared" si="13"/>
        <v>47</v>
      </c>
      <c r="P86">
        <f t="shared" si="17"/>
        <v>81</v>
      </c>
      <c r="Q86">
        <f t="shared" si="14"/>
        <v>0</v>
      </c>
    </row>
    <row r="87" spans="1:17" x14ac:dyDescent="0.3">
      <c r="A87">
        <v>7000</v>
      </c>
      <c r="B87">
        <f t="shared" si="9"/>
        <v>7</v>
      </c>
      <c r="D87">
        <f t="shared" si="15"/>
        <v>82</v>
      </c>
      <c r="E87">
        <f t="shared" si="10"/>
        <v>0</v>
      </c>
      <c r="G87">
        <v>5700</v>
      </c>
      <c r="H87">
        <f t="shared" si="11"/>
        <v>6</v>
      </c>
      <c r="J87">
        <f t="shared" si="16"/>
        <v>82</v>
      </c>
      <c r="K87">
        <f t="shared" si="12"/>
        <v>0</v>
      </c>
      <c r="M87">
        <v>3900</v>
      </c>
      <c r="N87">
        <f t="shared" si="13"/>
        <v>39</v>
      </c>
      <c r="P87">
        <f t="shared" si="17"/>
        <v>82</v>
      </c>
      <c r="Q87">
        <f t="shared" si="14"/>
        <v>0</v>
      </c>
    </row>
    <row r="88" spans="1:17" x14ac:dyDescent="0.3">
      <c r="A88">
        <v>7200</v>
      </c>
      <c r="B88">
        <f t="shared" si="9"/>
        <v>7</v>
      </c>
      <c r="D88">
        <f t="shared" si="15"/>
        <v>83</v>
      </c>
      <c r="E88">
        <f t="shared" si="10"/>
        <v>0</v>
      </c>
      <c r="G88">
        <v>5700</v>
      </c>
      <c r="H88">
        <f t="shared" si="11"/>
        <v>6</v>
      </c>
      <c r="J88">
        <f t="shared" si="16"/>
        <v>83</v>
      </c>
      <c r="K88">
        <f t="shared" si="12"/>
        <v>0</v>
      </c>
      <c r="M88">
        <v>4000</v>
      </c>
      <c r="N88">
        <f t="shared" si="13"/>
        <v>40</v>
      </c>
      <c r="P88">
        <f t="shared" si="17"/>
        <v>83</v>
      </c>
      <c r="Q88">
        <f t="shared" si="14"/>
        <v>0</v>
      </c>
    </row>
    <row r="89" spans="1:17" x14ac:dyDescent="0.3">
      <c r="A89">
        <v>7900</v>
      </c>
      <c r="B89">
        <f t="shared" si="9"/>
        <v>8</v>
      </c>
      <c r="D89">
        <f t="shared" si="15"/>
        <v>84</v>
      </c>
      <c r="E89">
        <f t="shared" si="10"/>
        <v>0</v>
      </c>
      <c r="G89">
        <v>5900</v>
      </c>
      <c r="H89">
        <f t="shared" si="11"/>
        <v>6</v>
      </c>
      <c r="J89">
        <f t="shared" si="16"/>
        <v>84</v>
      </c>
      <c r="K89">
        <f t="shared" si="12"/>
        <v>0</v>
      </c>
      <c r="M89">
        <v>3900</v>
      </c>
      <c r="N89">
        <f t="shared" si="13"/>
        <v>39</v>
      </c>
      <c r="P89">
        <f t="shared" si="17"/>
        <v>84</v>
      </c>
      <c r="Q89">
        <f t="shared" si="14"/>
        <v>0</v>
      </c>
    </row>
    <row r="90" spans="1:17" x14ac:dyDescent="0.3">
      <c r="A90">
        <v>8100</v>
      </c>
      <c r="B90">
        <f t="shared" si="9"/>
        <v>8</v>
      </c>
      <c r="D90">
        <f t="shared" si="15"/>
        <v>85</v>
      </c>
      <c r="E90">
        <f t="shared" si="10"/>
        <v>0</v>
      </c>
      <c r="G90">
        <v>6000</v>
      </c>
      <c r="H90">
        <f t="shared" si="11"/>
        <v>6</v>
      </c>
      <c r="J90">
        <f t="shared" si="16"/>
        <v>85</v>
      </c>
      <c r="K90">
        <f t="shared" si="12"/>
        <v>0</v>
      </c>
      <c r="M90">
        <v>3800</v>
      </c>
      <c r="N90">
        <f t="shared" si="13"/>
        <v>38</v>
      </c>
      <c r="P90">
        <f t="shared" si="17"/>
        <v>85</v>
      </c>
      <c r="Q90">
        <f t="shared" si="14"/>
        <v>0</v>
      </c>
    </row>
    <row r="91" spans="1:17" x14ac:dyDescent="0.3">
      <c r="A91">
        <v>7900</v>
      </c>
      <c r="B91">
        <f t="shared" si="9"/>
        <v>8</v>
      </c>
      <c r="D91">
        <f t="shared" si="15"/>
        <v>86</v>
      </c>
      <c r="E91">
        <f t="shared" si="10"/>
        <v>0</v>
      </c>
      <c r="G91">
        <v>5800</v>
      </c>
      <c r="H91">
        <f t="shared" si="11"/>
        <v>6</v>
      </c>
      <c r="J91">
        <f t="shared" si="16"/>
        <v>86</v>
      </c>
      <c r="K91">
        <f t="shared" si="12"/>
        <v>0</v>
      </c>
      <c r="M91">
        <v>3800</v>
      </c>
      <c r="N91">
        <f t="shared" si="13"/>
        <v>38</v>
      </c>
      <c r="P91">
        <f t="shared" si="17"/>
        <v>86</v>
      </c>
      <c r="Q91">
        <f t="shared" si="14"/>
        <v>0</v>
      </c>
    </row>
    <row r="92" spans="1:17" x14ac:dyDescent="0.3">
      <c r="A92">
        <v>7400</v>
      </c>
      <c r="B92">
        <f t="shared" si="9"/>
        <v>7</v>
      </c>
      <c r="D92">
        <f t="shared" si="15"/>
        <v>87</v>
      </c>
      <c r="E92">
        <f t="shared" si="10"/>
        <v>0</v>
      </c>
      <c r="G92">
        <v>6000</v>
      </c>
      <c r="H92">
        <f t="shared" si="11"/>
        <v>6</v>
      </c>
      <c r="J92">
        <f t="shared" si="16"/>
        <v>87</v>
      </c>
      <c r="K92">
        <f t="shared" si="12"/>
        <v>0</v>
      </c>
      <c r="M92">
        <v>4500</v>
      </c>
      <c r="N92">
        <f t="shared" si="13"/>
        <v>45</v>
      </c>
      <c r="P92">
        <f t="shared" si="17"/>
        <v>87</v>
      </c>
      <c r="Q92">
        <f t="shared" si="14"/>
        <v>0</v>
      </c>
    </row>
    <row r="93" spans="1:17" x14ac:dyDescent="0.3">
      <c r="A93">
        <v>10700</v>
      </c>
      <c r="B93">
        <f t="shared" si="9"/>
        <v>11</v>
      </c>
      <c r="D93">
        <f t="shared" si="15"/>
        <v>88</v>
      </c>
      <c r="E93">
        <f t="shared" si="10"/>
        <v>0</v>
      </c>
      <c r="G93">
        <v>6100</v>
      </c>
      <c r="H93">
        <f t="shared" si="11"/>
        <v>6</v>
      </c>
      <c r="J93">
        <f t="shared" si="16"/>
        <v>88</v>
      </c>
      <c r="K93">
        <f t="shared" si="12"/>
        <v>0</v>
      </c>
      <c r="M93">
        <v>4000</v>
      </c>
      <c r="N93">
        <f t="shared" si="13"/>
        <v>40</v>
      </c>
      <c r="P93">
        <f t="shared" si="17"/>
        <v>88</v>
      </c>
      <c r="Q93">
        <f t="shared" si="14"/>
        <v>0</v>
      </c>
    </row>
    <row r="94" spans="1:17" x14ac:dyDescent="0.3">
      <c r="A94">
        <v>8000</v>
      </c>
      <c r="B94">
        <f t="shared" si="9"/>
        <v>8</v>
      </c>
      <c r="D94">
        <f t="shared" si="15"/>
        <v>89</v>
      </c>
      <c r="E94">
        <f t="shared" si="10"/>
        <v>0</v>
      </c>
      <c r="G94">
        <v>6000</v>
      </c>
      <c r="H94">
        <f t="shared" si="11"/>
        <v>6</v>
      </c>
      <c r="J94">
        <f t="shared" si="16"/>
        <v>89</v>
      </c>
      <c r="K94">
        <f t="shared" si="12"/>
        <v>0</v>
      </c>
      <c r="M94">
        <v>3900</v>
      </c>
      <c r="N94">
        <f t="shared" si="13"/>
        <v>39</v>
      </c>
      <c r="P94">
        <f t="shared" si="17"/>
        <v>89</v>
      </c>
      <c r="Q94">
        <f t="shared" si="14"/>
        <v>0</v>
      </c>
    </row>
    <row r="95" spans="1:17" x14ac:dyDescent="0.3">
      <c r="A95">
        <v>10400</v>
      </c>
      <c r="B95">
        <f t="shared" si="9"/>
        <v>10</v>
      </c>
      <c r="D95">
        <f t="shared" si="15"/>
        <v>90</v>
      </c>
      <c r="E95">
        <f t="shared" si="10"/>
        <v>0</v>
      </c>
      <c r="G95">
        <v>5700</v>
      </c>
      <c r="H95">
        <f t="shared" si="11"/>
        <v>6</v>
      </c>
      <c r="J95">
        <f t="shared" si="16"/>
        <v>90</v>
      </c>
      <c r="K95">
        <f t="shared" si="12"/>
        <v>0</v>
      </c>
      <c r="M95">
        <v>3800</v>
      </c>
      <c r="N95">
        <f t="shared" si="13"/>
        <v>38</v>
      </c>
      <c r="P95">
        <f t="shared" si="17"/>
        <v>90</v>
      </c>
      <c r="Q95">
        <f t="shared" si="14"/>
        <v>0</v>
      </c>
    </row>
    <row r="96" spans="1:17" x14ac:dyDescent="0.3">
      <c r="A96">
        <v>170600</v>
      </c>
      <c r="B96">
        <f t="shared" si="9"/>
        <v>171</v>
      </c>
      <c r="D96">
        <f t="shared" si="15"/>
        <v>91</v>
      </c>
      <c r="E96">
        <f t="shared" si="10"/>
        <v>0</v>
      </c>
      <c r="G96">
        <v>6000</v>
      </c>
      <c r="H96">
        <f t="shared" si="11"/>
        <v>6</v>
      </c>
      <c r="J96">
        <f t="shared" si="16"/>
        <v>91</v>
      </c>
      <c r="K96">
        <f t="shared" si="12"/>
        <v>0</v>
      </c>
      <c r="M96">
        <v>3900</v>
      </c>
      <c r="N96">
        <f t="shared" si="13"/>
        <v>39</v>
      </c>
      <c r="P96">
        <f t="shared" si="17"/>
        <v>91</v>
      </c>
      <c r="Q96">
        <f t="shared" si="14"/>
        <v>0</v>
      </c>
    </row>
    <row r="97" spans="1:17" x14ac:dyDescent="0.3">
      <c r="A97">
        <v>10500</v>
      </c>
      <c r="B97">
        <f t="shared" si="9"/>
        <v>11</v>
      </c>
      <c r="D97">
        <f t="shared" si="15"/>
        <v>92</v>
      </c>
      <c r="E97">
        <f t="shared" si="10"/>
        <v>1</v>
      </c>
      <c r="G97">
        <v>6300</v>
      </c>
      <c r="H97">
        <f t="shared" si="11"/>
        <v>6</v>
      </c>
      <c r="J97">
        <f t="shared" si="16"/>
        <v>92</v>
      </c>
      <c r="K97">
        <f t="shared" si="12"/>
        <v>0</v>
      </c>
      <c r="M97">
        <v>3900</v>
      </c>
      <c r="N97">
        <f t="shared" si="13"/>
        <v>39</v>
      </c>
      <c r="P97">
        <f t="shared" si="17"/>
        <v>92</v>
      </c>
      <c r="Q97">
        <f t="shared" si="14"/>
        <v>0</v>
      </c>
    </row>
    <row r="98" spans="1:17" x14ac:dyDescent="0.3">
      <c r="A98">
        <v>168000</v>
      </c>
      <c r="B98">
        <f t="shared" si="9"/>
        <v>168</v>
      </c>
      <c r="D98">
        <f t="shared" si="15"/>
        <v>93</v>
      </c>
      <c r="E98">
        <f t="shared" si="10"/>
        <v>0</v>
      </c>
      <c r="G98">
        <v>5900</v>
      </c>
      <c r="H98">
        <f t="shared" si="11"/>
        <v>6</v>
      </c>
      <c r="J98">
        <f t="shared" si="16"/>
        <v>93</v>
      </c>
      <c r="K98">
        <f t="shared" si="12"/>
        <v>0</v>
      </c>
      <c r="M98">
        <v>3800</v>
      </c>
      <c r="N98">
        <f t="shared" si="13"/>
        <v>38</v>
      </c>
      <c r="P98">
        <f t="shared" si="17"/>
        <v>93</v>
      </c>
      <c r="Q98">
        <f t="shared" si="14"/>
        <v>0</v>
      </c>
    </row>
    <row r="99" spans="1:17" x14ac:dyDescent="0.3">
      <c r="A99">
        <v>9700</v>
      </c>
      <c r="B99">
        <f t="shared" si="9"/>
        <v>10</v>
      </c>
      <c r="D99">
        <f t="shared" si="15"/>
        <v>94</v>
      </c>
      <c r="E99">
        <f t="shared" si="10"/>
        <v>0</v>
      </c>
      <c r="G99">
        <v>6100</v>
      </c>
      <c r="H99">
        <f t="shared" si="11"/>
        <v>6</v>
      </c>
      <c r="J99">
        <f t="shared" si="16"/>
        <v>94</v>
      </c>
      <c r="K99">
        <f t="shared" si="12"/>
        <v>0</v>
      </c>
      <c r="M99">
        <v>3800</v>
      </c>
      <c r="N99">
        <f t="shared" si="13"/>
        <v>38</v>
      </c>
      <c r="P99">
        <f t="shared" si="17"/>
        <v>94</v>
      </c>
      <c r="Q99">
        <f t="shared" si="14"/>
        <v>0</v>
      </c>
    </row>
    <row r="100" spans="1:17" x14ac:dyDescent="0.3">
      <c r="A100">
        <v>10600</v>
      </c>
      <c r="B100">
        <f t="shared" si="9"/>
        <v>11</v>
      </c>
      <c r="D100">
        <f t="shared" si="15"/>
        <v>95</v>
      </c>
      <c r="E100">
        <f t="shared" si="10"/>
        <v>0</v>
      </c>
      <c r="G100">
        <v>6400</v>
      </c>
      <c r="H100">
        <f t="shared" si="11"/>
        <v>6</v>
      </c>
      <c r="J100">
        <f t="shared" si="16"/>
        <v>95</v>
      </c>
      <c r="K100">
        <f t="shared" si="12"/>
        <v>0</v>
      </c>
      <c r="M100">
        <v>3800</v>
      </c>
      <c r="N100">
        <f t="shared" si="13"/>
        <v>38</v>
      </c>
      <c r="P100">
        <f t="shared" si="17"/>
        <v>95</v>
      </c>
      <c r="Q100">
        <f t="shared" si="14"/>
        <v>0</v>
      </c>
    </row>
    <row r="101" spans="1:17" x14ac:dyDescent="0.3">
      <c r="A101">
        <v>9900</v>
      </c>
      <c r="B101">
        <f t="shared" si="9"/>
        <v>10</v>
      </c>
      <c r="D101">
        <f t="shared" si="15"/>
        <v>96</v>
      </c>
      <c r="E101">
        <f t="shared" si="10"/>
        <v>0</v>
      </c>
      <c r="G101">
        <v>6400</v>
      </c>
      <c r="H101">
        <f t="shared" si="11"/>
        <v>6</v>
      </c>
      <c r="J101">
        <f t="shared" si="16"/>
        <v>96</v>
      </c>
      <c r="K101">
        <f t="shared" si="12"/>
        <v>0</v>
      </c>
      <c r="M101">
        <v>3900</v>
      </c>
      <c r="N101">
        <f t="shared" si="13"/>
        <v>39</v>
      </c>
      <c r="P101">
        <f t="shared" si="17"/>
        <v>96</v>
      </c>
      <c r="Q101">
        <f t="shared" si="14"/>
        <v>0</v>
      </c>
    </row>
    <row r="102" spans="1:17" x14ac:dyDescent="0.3">
      <c r="A102">
        <v>8100</v>
      </c>
      <c r="B102">
        <f t="shared" si="9"/>
        <v>8</v>
      </c>
      <c r="D102">
        <f t="shared" si="15"/>
        <v>97</v>
      </c>
      <c r="E102">
        <f t="shared" si="10"/>
        <v>0</v>
      </c>
      <c r="G102">
        <v>6500</v>
      </c>
      <c r="H102">
        <f t="shared" si="11"/>
        <v>7</v>
      </c>
      <c r="J102">
        <f t="shared" si="16"/>
        <v>97</v>
      </c>
      <c r="K102">
        <f t="shared" si="12"/>
        <v>0</v>
      </c>
      <c r="M102">
        <v>4000</v>
      </c>
      <c r="N102">
        <f t="shared" si="13"/>
        <v>40</v>
      </c>
      <c r="P102">
        <f t="shared" si="17"/>
        <v>97</v>
      </c>
      <c r="Q102">
        <f t="shared" si="14"/>
        <v>0</v>
      </c>
    </row>
    <row r="103" spans="1:17" x14ac:dyDescent="0.3">
      <c r="A103">
        <v>7600</v>
      </c>
      <c r="B103">
        <f t="shared" si="9"/>
        <v>8</v>
      </c>
      <c r="D103">
        <f t="shared" si="15"/>
        <v>98</v>
      </c>
      <c r="E103">
        <f t="shared" si="10"/>
        <v>0</v>
      </c>
      <c r="G103">
        <v>6300</v>
      </c>
      <c r="H103">
        <f t="shared" si="11"/>
        <v>6</v>
      </c>
      <c r="J103">
        <f t="shared" si="16"/>
        <v>98</v>
      </c>
      <c r="K103">
        <f t="shared" si="12"/>
        <v>0</v>
      </c>
      <c r="M103">
        <v>3700</v>
      </c>
      <c r="N103">
        <f t="shared" si="13"/>
        <v>37</v>
      </c>
      <c r="P103">
        <f t="shared" si="17"/>
        <v>98</v>
      </c>
      <c r="Q103">
        <f t="shared" si="14"/>
        <v>0</v>
      </c>
    </row>
    <row r="104" spans="1:17" x14ac:dyDescent="0.3">
      <c r="A104">
        <v>10100</v>
      </c>
      <c r="B104">
        <f t="shared" si="9"/>
        <v>10</v>
      </c>
      <c r="D104">
        <f t="shared" si="15"/>
        <v>99</v>
      </c>
      <c r="E104">
        <f t="shared" si="10"/>
        <v>0</v>
      </c>
      <c r="G104">
        <v>6000</v>
      </c>
      <c r="H104">
        <f t="shared" si="11"/>
        <v>6</v>
      </c>
      <c r="J104">
        <f t="shared" si="16"/>
        <v>99</v>
      </c>
      <c r="K104">
        <f t="shared" si="12"/>
        <v>0</v>
      </c>
      <c r="M104">
        <v>3900</v>
      </c>
      <c r="N104">
        <f t="shared" si="13"/>
        <v>39</v>
      </c>
      <c r="P104">
        <f t="shared" si="17"/>
        <v>99</v>
      </c>
      <c r="Q104">
        <f t="shared" si="14"/>
        <v>0</v>
      </c>
    </row>
    <row r="105" spans="1:17" x14ac:dyDescent="0.3">
      <c r="A105">
        <v>8300</v>
      </c>
      <c r="B105">
        <f t="shared" si="9"/>
        <v>8</v>
      </c>
      <c r="D105">
        <f t="shared" si="15"/>
        <v>100</v>
      </c>
      <c r="E105">
        <f t="shared" si="10"/>
        <v>0</v>
      </c>
      <c r="G105">
        <v>6400</v>
      </c>
      <c r="H105">
        <f t="shared" si="11"/>
        <v>6</v>
      </c>
      <c r="J105">
        <f t="shared" si="16"/>
        <v>100</v>
      </c>
      <c r="K105">
        <f t="shared" si="12"/>
        <v>0</v>
      </c>
      <c r="M105">
        <v>4000</v>
      </c>
      <c r="N105">
        <f t="shared" si="13"/>
        <v>40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0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0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0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0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0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0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0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0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0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0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0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0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0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0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0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0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0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0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1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0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0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0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0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0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0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0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0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0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1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0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1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0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0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0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0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0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0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0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1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0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0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0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0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0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0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0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0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0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0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0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0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F112-04E6-4833-8045-2FB067DF392E}">
  <dimension ref="A1:Q260"/>
  <sheetViews>
    <sheetView topLeftCell="O13" workbookViewId="0">
      <selection activeCell="M39" sqref="M39"/>
    </sheetView>
  </sheetViews>
  <sheetFormatPr defaultRowHeight="14.4" x14ac:dyDescent="0.3"/>
  <cols>
    <col min="1" max="1" width="13.44140625" bestFit="1" customWidth="1"/>
    <col min="5" max="5" width="10" bestFit="1" customWidth="1"/>
    <col min="7" max="7" width="13.44140625" bestFit="1" customWidth="1"/>
    <col min="11" max="11" width="10" bestFit="1" customWidth="1"/>
    <col min="13" max="13" width="13.44140625" bestFit="1" customWidth="1"/>
    <col min="17" max="17" width="10" bestFit="1" customWidth="1"/>
  </cols>
  <sheetData>
    <row r="1" spans="1:17" x14ac:dyDescent="0.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  <c r="M1" s="4" t="s">
        <v>8</v>
      </c>
      <c r="N1" s="4"/>
      <c r="O1" s="4"/>
      <c r="P1" s="4"/>
      <c r="Q1" s="4"/>
    </row>
    <row r="2" spans="1:17" x14ac:dyDescent="0.3">
      <c r="A2" t="s">
        <v>1</v>
      </c>
      <c r="B2">
        <v>1000</v>
      </c>
      <c r="G2" t="s">
        <v>1</v>
      </c>
      <c r="H2">
        <v>1000</v>
      </c>
      <c r="M2" t="s">
        <v>1</v>
      </c>
      <c r="N2">
        <v>100</v>
      </c>
    </row>
    <row r="3" spans="1:17" x14ac:dyDescent="0.3">
      <c r="A3" t="s">
        <v>5</v>
      </c>
      <c r="B3">
        <v>1</v>
      </c>
      <c r="G3" t="s">
        <v>5</v>
      </c>
      <c r="H3">
        <v>1</v>
      </c>
      <c r="M3" t="s">
        <v>5</v>
      </c>
      <c r="N3">
        <v>1</v>
      </c>
    </row>
    <row r="5" spans="1:17" x14ac:dyDescent="0.3">
      <c r="A5" t="s">
        <v>0</v>
      </c>
      <c r="B5" t="s">
        <v>2</v>
      </c>
      <c r="D5" t="s">
        <v>3</v>
      </c>
      <c r="E5" t="s">
        <v>4</v>
      </c>
      <c r="G5" t="s">
        <v>0</v>
      </c>
      <c r="H5" t="s">
        <v>2</v>
      </c>
      <c r="J5" t="s">
        <v>3</v>
      </c>
      <c r="K5" t="s">
        <v>4</v>
      </c>
      <c r="M5" t="s">
        <v>0</v>
      </c>
      <c r="N5" t="s">
        <v>2</v>
      </c>
      <c r="P5" t="s">
        <v>3</v>
      </c>
      <c r="Q5" t="s">
        <v>4</v>
      </c>
    </row>
    <row r="6" spans="1:17" x14ac:dyDescent="0.3">
      <c r="A6">
        <v>56700</v>
      </c>
      <c r="B6">
        <f>ROUND(A6/$B$2, 0)</f>
        <v>57</v>
      </c>
      <c r="D6">
        <f>B3</f>
        <v>1</v>
      </c>
      <c r="E6">
        <f>COUNTIF($B$6:$B$1000006,D6)</f>
        <v>0</v>
      </c>
      <c r="G6">
        <v>87400</v>
      </c>
      <c r="H6">
        <f>ROUND(G6/$H$2, 0)</f>
        <v>87</v>
      </c>
      <c r="J6">
        <f>H3</f>
        <v>1</v>
      </c>
      <c r="K6">
        <f>COUNTIF($H$6:$H$1000006,J6)</f>
        <v>0</v>
      </c>
      <c r="M6">
        <v>25900</v>
      </c>
      <c r="N6">
        <f>ROUND(M6/$N$2, 0)</f>
        <v>259</v>
      </c>
      <c r="P6">
        <f>N3</f>
        <v>1</v>
      </c>
      <c r="Q6">
        <f>COUNTIF($N$6:$N$1000006,P6)</f>
        <v>0</v>
      </c>
    </row>
    <row r="7" spans="1:17" x14ac:dyDescent="0.3">
      <c r="A7">
        <v>28300</v>
      </c>
      <c r="B7">
        <f t="shared" ref="B7:B70" si="0">ROUND(A7/$B$2, 0)</f>
        <v>28</v>
      </c>
      <c r="D7">
        <f>D6+1</f>
        <v>2</v>
      </c>
      <c r="E7">
        <f t="shared" ref="E7:E70" si="1">COUNTIF($B$6:$B$1000006,D7)</f>
        <v>0</v>
      </c>
      <c r="G7">
        <v>37700</v>
      </c>
      <c r="H7">
        <f t="shared" ref="H7:H70" si="2">ROUND(G7/$H$2, 0)</f>
        <v>38</v>
      </c>
      <c r="J7">
        <f>J6+1</f>
        <v>2</v>
      </c>
      <c r="K7">
        <f t="shared" ref="K7:K70" si="3">COUNTIF($H$6:$H$1000006,J7)</f>
        <v>0</v>
      </c>
      <c r="M7">
        <v>20900</v>
      </c>
      <c r="N7">
        <f t="shared" ref="N7:N70" si="4">ROUND(M7/$N$2, 0)</f>
        <v>209</v>
      </c>
      <c r="P7">
        <f>P6+1</f>
        <v>2</v>
      </c>
      <c r="Q7">
        <f t="shared" ref="Q7:Q70" si="5">COUNTIF($N$6:$N$1000006,P7)</f>
        <v>0</v>
      </c>
    </row>
    <row r="8" spans="1:17" x14ac:dyDescent="0.3">
      <c r="A8">
        <v>24000</v>
      </c>
      <c r="B8">
        <f t="shared" si="0"/>
        <v>24</v>
      </c>
      <c r="D8">
        <f t="shared" ref="D8:D71" si="6">D7+1</f>
        <v>3</v>
      </c>
      <c r="E8">
        <f t="shared" si="1"/>
        <v>0</v>
      </c>
      <c r="G8">
        <v>15500</v>
      </c>
      <c r="H8">
        <f t="shared" si="2"/>
        <v>16</v>
      </c>
      <c r="J8">
        <f t="shared" ref="J8:J71" si="7">J7+1</f>
        <v>3</v>
      </c>
      <c r="K8">
        <f t="shared" si="3"/>
        <v>0</v>
      </c>
      <c r="M8">
        <v>19100</v>
      </c>
      <c r="N8">
        <f t="shared" si="4"/>
        <v>191</v>
      </c>
      <c r="P8">
        <f t="shared" ref="P8:P71" si="8">P7+1</f>
        <v>3</v>
      </c>
      <c r="Q8">
        <f t="shared" si="5"/>
        <v>0</v>
      </c>
    </row>
    <row r="9" spans="1:17" x14ac:dyDescent="0.3">
      <c r="A9">
        <v>18600</v>
      </c>
      <c r="B9">
        <f t="shared" si="0"/>
        <v>19</v>
      </c>
      <c r="D9">
        <f t="shared" si="6"/>
        <v>4</v>
      </c>
      <c r="E9">
        <f t="shared" si="1"/>
        <v>0</v>
      </c>
      <c r="G9">
        <v>30000</v>
      </c>
      <c r="H9">
        <f t="shared" si="2"/>
        <v>30</v>
      </c>
      <c r="J9">
        <f t="shared" si="7"/>
        <v>4</v>
      </c>
      <c r="K9">
        <f t="shared" si="3"/>
        <v>0</v>
      </c>
      <c r="M9">
        <v>19900</v>
      </c>
      <c r="N9">
        <f t="shared" si="4"/>
        <v>199</v>
      </c>
      <c r="P9">
        <f t="shared" si="8"/>
        <v>4</v>
      </c>
      <c r="Q9">
        <f t="shared" si="5"/>
        <v>0</v>
      </c>
    </row>
    <row r="10" spans="1:17" x14ac:dyDescent="0.3">
      <c r="A10">
        <v>16800</v>
      </c>
      <c r="B10">
        <f t="shared" si="0"/>
        <v>17</v>
      </c>
      <c r="D10">
        <f t="shared" si="6"/>
        <v>5</v>
      </c>
      <c r="E10">
        <f t="shared" si="1"/>
        <v>0</v>
      </c>
      <c r="G10">
        <v>30800</v>
      </c>
      <c r="H10">
        <f t="shared" si="2"/>
        <v>31</v>
      </c>
      <c r="J10">
        <f t="shared" si="7"/>
        <v>5</v>
      </c>
      <c r="K10">
        <f t="shared" si="3"/>
        <v>0</v>
      </c>
      <c r="M10">
        <v>18800</v>
      </c>
      <c r="N10">
        <f t="shared" si="4"/>
        <v>188</v>
      </c>
      <c r="P10">
        <f t="shared" si="8"/>
        <v>5</v>
      </c>
      <c r="Q10">
        <f t="shared" si="5"/>
        <v>0</v>
      </c>
    </row>
    <row r="11" spans="1:17" x14ac:dyDescent="0.3">
      <c r="A11">
        <v>20100</v>
      </c>
      <c r="B11">
        <f t="shared" si="0"/>
        <v>20</v>
      </c>
      <c r="D11">
        <f t="shared" si="6"/>
        <v>6</v>
      </c>
      <c r="E11">
        <f t="shared" si="1"/>
        <v>0</v>
      </c>
      <c r="G11">
        <v>15700</v>
      </c>
      <c r="H11">
        <f t="shared" si="2"/>
        <v>16</v>
      </c>
      <c r="J11">
        <f t="shared" si="7"/>
        <v>6</v>
      </c>
      <c r="K11">
        <f t="shared" si="3"/>
        <v>0</v>
      </c>
      <c r="M11">
        <v>19400</v>
      </c>
      <c r="N11">
        <f t="shared" si="4"/>
        <v>194</v>
      </c>
      <c r="P11">
        <f t="shared" si="8"/>
        <v>6</v>
      </c>
      <c r="Q11">
        <f t="shared" si="5"/>
        <v>0</v>
      </c>
    </row>
    <row r="12" spans="1:17" x14ac:dyDescent="0.3">
      <c r="A12">
        <v>18500</v>
      </c>
      <c r="B12">
        <f t="shared" si="0"/>
        <v>19</v>
      </c>
      <c r="D12">
        <f t="shared" si="6"/>
        <v>7</v>
      </c>
      <c r="E12">
        <f t="shared" si="1"/>
        <v>0</v>
      </c>
      <c r="G12">
        <v>12800</v>
      </c>
      <c r="H12">
        <f t="shared" si="2"/>
        <v>13</v>
      </c>
      <c r="J12">
        <f t="shared" si="7"/>
        <v>7</v>
      </c>
      <c r="K12">
        <f t="shared" si="3"/>
        <v>0</v>
      </c>
      <c r="M12">
        <v>16800</v>
      </c>
      <c r="N12">
        <f t="shared" si="4"/>
        <v>168</v>
      </c>
      <c r="P12">
        <f t="shared" si="8"/>
        <v>7</v>
      </c>
      <c r="Q12">
        <f t="shared" si="5"/>
        <v>0</v>
      </c>
    </row>
    <row r="13" spans="1:17" x14ac:dyDescent="0.3">
      <c r="A13">
        <v>31000</v>
      </c>
      <c r="B13">
        <f t="shared" si="0"/>
        <v>31</v>
      </c>
      <c r="D13">
        <f t="shared" si="6"/>
        <v>8</v>
      </c>
      <c r="E13">
        <f t="shared" si="1"/>
        <v>0</v>
      </c>
      <c r="G13">
        <v>12600</v>
      </c>
      <c r="H13">
        <f t="shared" si="2"/>
        <v>13</v>
      </c>
      <c r="J13">
        <f t="shared" si="7"/>
        <v>8</v>
      </c>
      <c r="K13">
        <f t="shared" si="3"/>
        <v>0</v>
      </c>
      <c r="M13">
        <v>20100</v>
      </c>
      <c r="N13">
        <f t="shared" si="4"/>
        <v>201</v>
      </c>
      <c r="P13">
        <f t="shared" si="8"/>
        <v>8</v>
      </c>
      <c r="Q13">
        <f t="shared" si="5"/>
        <v>0</v>
      </c>
    </row>
    <row r="14" spans="1:17" x14ac:dyDescent="0.3">
      <c r="A14">
        <v>29400</v>
      </c>
      <c r="B14">
        <f t="shared" si="0"/>
        <v>29</v>
      </c>
      <c r="D14">
        <f t="shared" si="6"/>
        <v>9</v>
      </c>
      <c r="E14">
        <f t="shared" si="1"/>
        <v>0</v>
      </c>
      <c r="G14">
        <v>12700</v>
      </c>
      <c r="H14">
        <f t="shared" si="2"/>
        <v>13</v>
      </c>
      <c r="J14">
        <f t="shared" si="7"/>
        <v>9</v>
      </c>
      <c r="K14">
        <f t="shared" si="3"/>
        <v>0</v>
      </c>
      <c r="M14">
        <v>17600</v>
      </c>
      <c r="N14">
        <f t="shared" si="4"/>
        <v>176</v>
      </c>
      <c r="P14">
        <f t="shared" si="8"/>
        <v>9</v>
      </c>
      <c r="Q14">
        <f t="shared" si="5"/>
        <v>0</v>
      </c>
    </row>
    <row r="15" spans="1:17" x14ac:dyDescent="0.3">
      <c r="A15">
        <v>18100</v>
      </c>
      <c r="B15">
        <f t="shared" si="0"/>
        <v>18</v>
      </c>
      <c r="D15">
        <f t="shared" si="6"/>
        <v>10</v>
      </c>
      <c r="E15">
        <f t="shared" si="1"/>
        <v>0</v>
      </c>
      <c r="G15">
        <v>79400</v>
      </c>
      <c r="H15">
        <f t="shared" si="2"/>
        <v>79</v>
      </c>
      <c r="J15">
        <f t="shared" si="7"/>
        <v>10</v>
      </c>
      <c r="K15">
        <f t="shared" si="3"/>
        <v>0</v>
      </c>
      <c r="M15">
        <v>19200</v>
      </c>
      <c r="N15">
        <f t="shared" si="4"/>
        <v>192</v>
      </c>
      <c r="P15">
        <f t="shared" si="8"/>
        <v>10</v>
      </c>
      <c r="Q15">
        <f t="shared" si="5"/>
        <v>0</v>
      </c>
    </row>
    <row r="16" spans="1:17" x14ac:dyDescent="0.3">
      <c r="A16">
        <v>21000</v>
      </c>
      <c r="B16">
        <f t="shared" si="0"/>
        <v>21</v>
      </c>
      <c r="D16">
        <f t="shared" si="6"/>
        <v>11</v>
      </c>
      <c r="E16">
        <f t="shared" si="1"/>
        <v>0</v>
      </c>
      <c r="G16">
        <v>27300</v>
      </c>
      <c r="H16">
        <f t="shared" si="2"/>
        <v>27</v>
      </c>
      <c r="J16">
        <f t="shared" si="7"/>
        <v>11</v>
      </c>
      <c r="K16">
        <f t="shared" si="3"/>
        <v>0</v>
      </c>
      <c r="M16">
        <v>18100</v>
      </c>
      <c r="N16">
        <f t="shared" si="4"/>
        <v>181</v>
      </c>
      <c r="P16">
        <f t="shared" si="8"/>
        <v>11</v>
      </c>
      <c r="Q16">
        <f t="shared" si="5"/>
        <v>0</v>
      </c>
    </row>
    <row r="17" spans="1:17" x14ac:dyDescent="0.3">
      <c r="A17">
        <v>25000</v>
      </c>
      <c r="B17">
        <f t="shared" si="0"/>
        <v>25</v>
      </c>
      <c r="D17">
        <f t="shared" si="6"/>
        <v>12</v>
      </c>
      <c r="E17">
        <f t="shared" si="1"/>
        <v>0</v>
      </c>
      <c r="G17">
        <v>18200</v>
      </c>
      <c r="H17">
        <f t="shared" si="2"/>
        <v>18</v>
      </c>
      <c r="J17">
        <f t="shared" si="7"/>
        <v>12</v>
      </c>
      <c r="K17">
        <f t="shared" si="3"/>
        <v>23</v>
      </c>
      <c r="M17">
        <v>18600</v>
      </c>
      <c r="N17">
        <f t="shared" si="4"/>
        <v>186</v>
      </c>
      <c r="P17">
        <f t="shared" si="8"/>
        <v>12</v>
      </c>
      <c r="Q17">
        <f t="shared" si="5"/>
        <v>0</v>
      </c>
    </row>
    <row r="18" spans="1:17" x14ac:dyDescent="0.3">
      <c r="A18">
        <v>22300</v>
      </c>
      <c r="B18">
        <f t="shared" si="0"/>
        <v>22</v>
      </c>
      <c r="D18">
        <f t="shared" si="6"/>
        <v>13</v>
      </c>
      <c r="E18">
        <f t="shared" si="1"/>
        <v>3</v>
      </c>
      <c r="G18">
        <v>22600</v>
      </c>
      <c r="H18">
        <f t="shared" si="2"/>
        <v>23</v>
      </c>
      <c r="J18">
        <f t="shared" si="7"/>
        <v>13</v>
      </c>
      <c r="K18">
        <f t="shared" si="3"/>
        <v>30</v>
      </c>
      <c r="M18">
        <v>17900</v>
      </c>
      <c r="N18">
        <f t="shared" si="4"/>
        <v>179</v>
      </c>
      <c r="P18">
        <f t="shared" si="8"/>
        <v>13</v>
      </c>
      <c r="Q18">
        <f t="shared" si="5"/>
        <v>0</v>
      </c>
    </row>
    <row r="19" spans="1:17" x14ac:dyDescent="0.3">
      <c r="A19">
        <v>27300</v>
      </c>
      <c r="B19">
        <f t="shared" si="0"/>
        <v>27</v>
      </c>
      <c r="D19">
        <f t="shared" si="6"/>
        <v>14</v>
      </c>
      <c r="E19">
        <f t="shared" si="1"/>
        <v>13</v>
      </c>
      <c r="G19">
        <v>15700</v>
      </c>
      <c r="H19">
        <f t="shared" si="2"/>
        <v>16</v>
      </c>
      <c r="J19">
        <f t="shared" si="7"/>
        <v>14</v>
      </c>
      <c r="K19">
        <f t="shared" si="3"/>
        <v>18</v>
      </c>
      <c r="M19">
        <v>16400</v>
      </c>
      <c r="N19">
        <f t="shared" si="4"/>
        <v>164</v>
      </c>
      <c r="P19">
        <f t="shared" si="8"/>
        <v>14</v>
      </c>
      <c r="Q19">
        <f t="shared" si="5"/>
        <v>0</v>
      </c>
    </row>
    <row r="20" spans="1:17" x14ac:dyDescent="0.3">
      <c r="A20">
        <v>28900</v>
      </c>
      <c r="B20">
        <f t="shared" si="0"/>
        <v>29</v>
      </c>
      <c r="D20">
        <f t="shared" si="6"/>
        <v>15</v>
      </c>
      <c r="E20">
        <f t="shared" si="1"/>
        <v>13</v>
      </c>
      <c r="G20">
        <v>12600</v>
      </c>
      <c r="H20">
        <f t="shared" si="2"/>
        <v>13</v>
      </c>
      <c r="J20">
        <f t="shared" si="7"/>
        <v>15</v>
      </c>
      <c r="K20">
        <f t="shared" si="3"/>
        <v>5</v>
      </c>
      <c r="M20">
        <v>17200</v>
      </c>
      <c r="N20">
        <f t="shared" si="4"/>
        <v>172</v>
      </c>
      <c r="P20">
        <f t="shared" si="8"/>
        <v>15</v>
      </c>
      <c r="Q20">
        <f t="shared" si="5"/>
        <v>0</v>
      </c>
    </row>
    <row r="21" spans="1:17" x14ac:dyDescent="0.3">
      <c r="A21">
        <v>27600</v>
      </c>
      <c r="B21">
        <f t="shared" si="0"/>
        <v>28</v>
      </c>
      <c r="D21">
        <f t="shared" si="6"/>
        <v>16</v>
      </c>
      <c r="E21">
        <f t="shared" si="1"/>
        <v>12</v>
      </c>
      <c r="G21">
        <v>28300</v>
      </c>
      <c r="H21">
        <f t="shared" si="2"/>
        <v>28</v>
      </c>
      <c r="J21">
        <f t="shared" si="7"/>
        <v>16</v>
      </c>
      <c r="K21">
        <f t="shared" si="3"/>
        <v>5</v>
      </c>
      <c r="M21">
        <v>17500</v>
      </c>
      <c r="N21">
        <f t="shared" si="4"/>
        <v>175</v>
      </c>
      <c r="P21">
        <f t="shared" si="8"/>
        <v>16</v>
      </c>
      <c r="Q21">
        <f t="shared" si="5"/>
        <v>0</v>
      </c>
    </row>
    <row r="22" spans="1:17" x14ac:dyDescent="0.3">
      <c r="A22">
        <v>27100</v>
      </c>
      <c r="B22">
        <f t="shared" si="0"/>
        <v>27</v>
      </c>
      <c r="D22">
        <f t="shared" si="6"/>
        <v>17</v>
      </c>
      <c r="E22">
        <f t="shared" si="1"/>
        <v>4</v>
      </c>
      <c r="G22">
        <v>14900</v>
      </c>
      <c r="H22">
        <f t="shared" si="2"/>
        <v>15</v>
      </c>
      <c r="J22">
        <f t="shared" si="7"/>
        <v>17</v>
      </c>
      <c r="K22">
        <f t="shared" si="3"/>
        <v>5</v>
      </c>
      <c r="M22">
        <v>17800</v>
      </c>
      <c r="N22">
        <f t="shared" si="4"/>
        <v>178</v>
      </c>
      <c r="P22">
        <f t="shared" si="8"/>
        <v>17</v>
      </c>
      <c r="Q22">
        <f t="shared" si="5"/>
        <v>0</v>
      </c>
    </row>
    <row r="23" spans="1:17" x14ac:dyDescent="0.3">
      <c r="A23">
        <v>27600</v>
      </c>
      <c r="B23">
        <f t="shared" si="0"/>
        <v>28</v>
      </c>
      <c r="D23">
        <f t="shared" si="6"/>
        <v>18</v>
      </c>
      <c r="E23">
        <f t="shared" si="1"/>
        <v>15</v>
      </c>
      <c r="G23">
        <v>12300</v>
      </c>
      <c r="H23">
        <f t="shared" si="2"/>
        <v>12</v>
      </c>
      <c r="J23">
        <f t="shared" si="7"/>
        <v>18</v>
      </c>
      <c r="K23">
        <f t="shared" si="3"/>
        <v>4</v>
      </c>
      <c r="M23">
        <v>18600</v>
      </c>
      <c r="N23">
        <f t="shared" si="4"/>
        <v>186</v>
      </c>
      <c r="P23">
        <f t="shared" si="8"/>
        <v>18</v>
      </c>
      <c r="Q23">
        <f t="shared" si="5"/>
        <v>0</v>
      </c>
    </row>
    <row r="24" spans="1:17" x14ac:dyDescent="0.3">
      <c r="A24">
        <v>58300</v>
      </c>
      <c r="B24">
        <f t="shared" si="0"/>
        <v>58</v>
      </c>
      <c r="D24">
        <f t="shared" si="6"/>
        <v>19</v>
      </c>
      <c r="E24">
        <f t="shared" si="1"/>
        <v>15</v>
      </c>
      <c r="G24">
        <v>13800</v>
      </c>
      <c r="H24">
        <f t="shared" si="2"/>
        <v>14</v>
      </c>
      <c r="J24">
        <f t="shared" si="7"/>
        <v>19</v>
      </c>
      <c r="K24">
        <f t="shared" si="3"/>
        <v>1</v>
      </c>
      <c r="M24">
        <v>17500</v>
      </c>
      <c r="N24">
        <f t="shared" si="4"/>
        <v>175</v>
      </c>
      <c r="P24">
        <f t="shared" si="8"/>
        <v>19</v>
      </c>
      <c r="Q24">
        <f t="shared" si="5"/>
        <v>0</v>
      </c>
    </row>
    <row r="25" spans="1:17" x14ac:dyDescent="0.3">
      <c r="A25">
        <v>24600</v>
      </c>
      <c r="B25">
        <f t="shared" si="0"/>
        <v>25</v>
      </c>
      <c r="D25">
        <f t="shared" si="6"/>
        <v>20</v>
      </c>
      <c r="E25">
        <f t="shared" si="1"/>
        <v>1</v>
      </c>
      <c r="G25">
        <v>12400</v>
      </c>
      <c r="H25">
        <f t="shared" si="2"/>
        <v>12</v>
      </c>
      <c r="J25">
        <f t="shared" si="7"/>
        <v>20</v>
      </c>
      <c r="K25">
        <f t="shared" si="3"/>
        <v>1</v>
      </c>
      <c r="M25">
        <v>19000</v>
      </c>
      <c r="N25">
        <f t="shared" si="4"/>
        <v>190</v>
      </c>
      <c r="P25">
        <f t="shared" si="8"/>
        <v>20</v>
      </c>
      <c r="Q25">
        <f t="shared" si="5"/>
        <v>0</v>
      </c>
    </row>
    <row r="26" spans="1:17" x14ac:dyDescent="0.3">
      <c r="A26">
        <v>22500</v>
      </c>
      <c r="B26">
        <f t="shared" si="0"/>
        <v>23</v>
      </c>
      <c r="D26">
        <f t="shared" si="6"/>
        <v>21</v>
      </c>
      <c r="E26">
        <f t="shared" si="1"/>
        <v>1</v>
      </c>
      <c r="G26">
        <v>14100</v>
      </c>
      <c r="H26">
        <f t="shared" si="2"/>
        <v>14</v>
      </c>
      <c r="J26">
        <f t="shared" si="7"/>
        <v>21</v>
      </c>
      <c r="K26">
        <f t="shared" si="3"/>
        <v>0</v>
      </c>
      <c r="M26">
        <v>15600</v>
      </c>
      <c r="N26">
        <f t="shared" si="4"/>
        <v>156</v>
      </c>
      <c r="P26">
        <f t="shared" si="8"/>
        <v>21</v>
      </c>
      <c r="Q26">
        <f t="shared" si="5"/>
        <v>0</v>
      </c>
    </row>
    <row r="27" spans="1:17" x14ac:dyDescent="0.3">
      <c r="A27">
        <v>18600</v>
      </c>
      <c r="B27">
        <f t="shared" si="0"/>
        <v>19</v>
      </c>
      <c r="D27">
        <f t="shared" si="6"/>
        <v>22</v>
      </c>
      <c r="E27">
        <f t="shared" si="1"/>
        <v>3</v>
      </c>
      <c r="G27">
        <v>17300</v>
      </c>
      <c r="H27">
        <f t="shared" si="2"/>
        <v>17</v>
      </c>
      <c r="J27">
        <f t="shared" si="7"/>
        <v>22</v>
      </c>
      <c r="K27">
        <f t="shared" si="3"/>
        <v>0</v>
      </c>
      <c r="M27">
        <v>19400</v>
      </c>
      <c r="N27">
        <f t="shared" si="4"/>
        <v>194</v>
      </c>
      <c r="P27">
        <f t="shared" si="8"/>
        <v>22</v>
      </c>
      <c r="Q27">
        <f t="shared" si="5"/>
        <v>0</v>
      </c>
    </row>
    <row r="28" spans="1:17" x14ac:dyDescent="0.3">
      <c r="A28">
        <v>16300</v>
      </c>
      <c r="B28">
        <f t="shared" si="0"/>
        <v>16</v>
      </c>
      <c r="D28">
        <f t="shared" si="6"/>
        <v>23</v>
      </c>
      <c r="E28">
        <f t="shared" si="1"/>
        <v>1</v>
      </c>
      <c r="G28">
        <v>13200</v>
      </c>
      <c r="H28">
        <f t="shared" si="2"/>
        <v>13</v>
      </c>
      <c r="J28">
        <f t="shared" si="7"/>
        <v>23</v>
      </c>
      <c r="K28">
        <f t="shared" si="3"/>
        <v>1</v>
      </c>
      <c r="M28">
        <v>20100</v>
      </c>
      <c r="N28">
        <f t="shared" si="4"/>
        <v>201</v>
      </c>
      <c r="P28">
        <f t="shared" si="8"/>
        <v>23</v>
      </c>
      <c r="Q28">
        <f t="shared" si="5"/>
        <v>0</v>
      </c>
    </row>
    <row r="29" spans="1:17" x14ac:dyDescent="0.3">
      <c r="A29">
        <v>17300</v>
      </c>
      <c r="B29">
        <f t="shared" si="0"/>
        <v>17</v>
      </c>
      <c r="D29">
        <f t="shared" si="6"/>
        <v>24</v>
      </c>
      <c r="E29">
        <f t="shared" si="1"/>
        <v>2</v>
      </c>
      <c r="G29">
        <v>12300</v>
      </c>
      <c r="H29">
        <f t="shared" si="2"/>
        <v>12</v>
      </c>
      <c r="J29">
        <f t="shared" si="7"/>
        <v>24</v>
      </c>
      <c r="K29">
        <f t="shared" si="3"/>
        <v>0</v>
      </c>
      <c r="M29">
        <v>18300</v>
      </c>
      <c r="N29">
        <f t="shared" si="4"/>
        <v>183</v>
      </c>
      <c r="P29">
        <f t="shared" si="8"/>
        <v>24</v>
      </c>
      <c r="Q29">
        <f t="shared" si="5"/>
        <v>0</v>
      </c>
    </row>
    <row r="30" spans="1:17" x14ac:dyDescent="0.3">
      <c r="A30">
        <v>19100</v>
      </c>
      <c r="B30">
        <f t="shared" si="0"/>
        <v>19</v>
      </c>
      <c r="D30">
        <f t="shared" si="6"/>
        <v>25</v>
      </c>
      <c r="E30">
        <f t="shared" si="1"/>
        <v>3</v>
      </c>
      <c r="G30">
        <v>12400</v>
      </c>
      <c r="H30">
        <f t="shared" si="2"/>
        <v>12</v>
      </c>
      <c r="J30">
        <f t="shared" si="7"/>
        <v>25</v>
      </c>
      <c r="K30">
        <f t="shared" si="3"/>
        <v>0</v>
      </c>
      <c r="M30">
        <v>15200</v>
      </c>
      <c r="N30">
        <f t="shared" si="4"/>
        <v>152</v>
      </c>
      <c r="P30">
        <f t="shared" si="8"/>
        <v>25</v>
      </c>
      <c r="Q30">
        <f t="shared" si="5"/>
        <v>0</v>
      </c>
    </row>
    <row r="31" spans="1:17" x14ac:dyDescent="0.3">
      <c r="A31">
        <v>26300</v>
      </c>
      <c r="B31">
        <f t="shared" si="0"/>
        <v>26</v>
      </c>
      <c r="D31">
        <f t="shared" si="6"/>
        <v>26</v>
      </c>
      <c r="E31">
        <f t="shared" si="1"/>
        <v>2</v>
      </c>
      <c r="G31">
        <v>12300</v>
      </c>
      <c r="H31">
        <f t="shared" si="2"/>
        <v>12</v>
      </c>
      <c r="J31">
        <f t="shared" si="7"/>
        <v>26</v>
      </c>
      <c r="K31">
        <f t="shared" si="3"/>
        <v>0</v>
      </c>
      <c r="M31">
        <v>13000</v>
      </c>
      <c r="N31">
        <f t="shared" si="4"/>
        <v>130</v>
      </c>
      <c r="P31">
        <f t="shared" si="8"/>
        <v>26</v>
      </c>
      <c r="Q31">
        <f t="shared" si="5"/>
        <v>0</v>
      </c>
    </row>
    <row r="32" spans="1:17" x14ac:dyDescent="0.3">
      <c r="A32">
        <v>17500</v>
      </c>
      <c r="B32">
        <f t="shared" si="0"/>
        <v>18</v>
      </c>
      <c r="D32">
        <f t="shared" si="6"/>
        <v>27</v>
      </c>
      <c r="E32">
        <f t="shared" si="1"/>
        <v>2</v>
      </c>
      <c r="G32">
        <v>12900</v>
      </c>
      <c r="H32">
        <f t="shared" si="2"/>
        <v>13</v>
      </c>
      <c r="J32">
        <f t="shared" si="7"/>
        <v>27</v>
      </c>
      <c r="K32">
        <f t="shared" si="3"/>
        <v>1</v>
      </c>
      <c r="M32">
        <v>29000</v>
      </c>
      <c r="N32">
        <f t="shared" si="4"/>
        <v>290</v>
      </c>
      <c r="P32">
        <f t="shared" si="8"/>
        <v>27</v>
      </c>
      <c r="Q32">
        <f t="shared" si="5"/>
        <v>0</v>
      </c>
    </row>
    <row r="33" spans="1:17" x14ac:dyDescent="0.3">
      <c r="A33">
        <v>17800</v>
      </c>
      <c r="B33">
        <f t="shared" si="0"/>
        <v>18</v>
      </c>
      <c r="D33">
        <f t="shared" si="6"/>
        <v>28</v>
      </c>
      <c r="E33">
        <f t="shared" si="1"/>
        <v>3</v>
      </c>
      <c r="G33">
        <v>15000</v>
      </c>
      <c r="H33">
        <f t="shared" si="2"/>
        <v>15</v>
      </c>
      <c r="J33">
        <f t="shared" si="7"/>
        <v>28</v>
      </c>
      <c r="K33">
        <f t="shared" si="3"/>
        <v>1</v>
      </c>
      <c r="M33">
        <v>12600</v>
      </c>
      <c r="N33">
        <f t="shared" si="4"/>
        <v>126</v>
      </c>
      <c r="P33">
        <f t="shared" si="8"/>
        <v>28</v>
      </c>
      <c r="Q33">
        <f t="shared" si="5"/>
        <v>0</v>
      </c>
    </row>
    <row r="34" spans="1:17" x14ac:dyDescent="0.3">
      <c r="A34">
        <v>19400</v>
      </c>
      <c r="B34">
        <f t="shared" si="0"/>
        <v>19</v>
      </c>
      <c r="D34">
        <f t="shared" si="6"/>
        <v>29</v>
      </c>
      <c r="E34">
        <f t="shared" si="1"/>
        <v>2</v>
      </c>
      <c r="G34">
        <v>12600</v>
      </c>
      <c r="H34">
        <f t="shared" si="2"/>
        <v>13</v>
      </c>
      <c r="J34">
        <f t="shared" si="7"/>
        <v>29</v>
      </c>
      <c r="K34">
        <f t="shared" si="3"/>
        <v>0</v>
      </c>
      <c r="M34">
        <v>12300</v>
      </c>
      <c r="N34">
        <f t="shared" si="4"/>
        <v>123</v>
      </c>
      <c r="P34">
        <f t="shared" si="8"/>
        <v>29</v>
      </c>
      <c r="Q34">
        <f t="shared" si="5"/>
        <v>0</v>
      </c>
    </row>
    <row r="35" spans="1:17" x14ac:dyDescent="0.3">
      <c r="A35">
        <v>17100</v>
      </c>
      <c r="B35">
        <f t="shared" si="0"/>
        <v>17</v>
      </c>
      <c r="D35">
        <f t="shared" si="6"/>
        <v>30</v>
      </c>
      <c r="E35">
        <f t="shared" si="1"/>
        <v>0</v>
      </c>
      <c r="G35">
        <v>14100</v>
      </c>
      <c r="H35">
        <f t="shared" si="2"/>
        <v>14</v>
      </c>
      <c r="J35">
        <f t="shared" si="7"/>
        <v>30</v>
      </c>
      <c r="K35">
        <f t="shared" si="3"/>
        <v>1</v>
      </c>
      <c r="M35">
        <v>14000</v>
      </c>
      <c r="N35">
        <f t="shared" si="4"/>
        <v>140</v>
      </c>
      <c r="P35">
        <f t="shared" si="8"/>
        <v>30</v>
      </c>
      <c r="Q35">
        <f t="shared" si="5"/>
        <v>0</v>
      </c>
    </row>
    <row r="36" spans="1:17" x14ac:dyDescent="0.3">
      <c r="A36">
        <v>22400</v>
      </c>
      <c r="B36">
        <f t="shared" si="0"/>
        <v>22</v>
      </c>
      <c r="D36">
        <f t="shared" si="6"/>
        <v>31</v>
      </c>
      <c r="E36">
        <f t="shared" si="1"/>
        <v>1</v>
      </c>
      <c r="G36">
        <v>12300</v>
      </c>
      <c r="H36">
        <f t="shared" si="2"/>
        <v>12</v>
      </c>
      <c r="J36">
        <f t="shared" si="7"/>
        <v>31</v>
      </c>
      <c r="K36">
        <f t="shared" si="3"/>
        <v>1</v>
      </c>
      <c r="M36">
        <v>13300</v>
      </c>
      <c r="N36">
        <f t="shared" si="4"/>
        <v>133</v>
      </c>
      <c r="P36">
        <f t="shared" si="8"/>
        <v>31</v>
      </c>
      <c r="Q36">
        <f t="shared" si="5"/>
        <v>0</v>
      </c>
    </row>
    <row r="37" spans="1:17" x14ac:dyDescent="0.3">
      <c r="A37">
        <v>23700</v>
      </c>
      <c r="B37">
        <f t="shared" si="0"/>
        <v>24</v>
      </c>
      <c r="D37">
        <f t="shared" si="6"/>
        <v>32</v>
      </c>
      <c r="E37">
        <f t="shared" si="1"/>
        <v>0</v>
      </c>
      <c r="G37">
        <v>17600</v>
      </c>
      <c r="H37">
        <f t="shared" si="2"/>
        <v>18</v>
      </c>
      <c r="J37">
        <f t="shared" si="7"/>
        <v>32</v>
      </c>
      <c r="K37">
        <f t="shared" si="3"/>
        <v>0</v>
      </c>
      <c r="M37">
        <v>19900</v>
      </c>
      <c r="N37">
        <f t="shared" si="4"/>
        <v>199</v>
      </c>
      <c r="P37">
        <f t="shared" si="8"/>
        <v>32</v>
      </c>
      <c r="Q37">
        <f t="shared" si="5"/>
        <v>0</v>
      </c>
    </row>
    <row r="38" spans="1:17" x14ac:dyDescent="0.3">
      <c r="A38">
        <v>18800</v>
      </c>
      <c r="B38">
        <f t="shared" si="0"/>
        <v>19</v>
      </c>
      <c r="D38">
        <f t="shared" si="6"/>
        <v>33</v>
      </c>
      <c r="E38">
        <f t="shared" si="1"/>
        <v>0</v>
      </c>
      <c r="G38">
        <v>12400</v>
      </c>
      <c r="H38">
        <f t="shared" si="2"/>
        <v>12</v>
      </c>
      <c r="J38">
        <f t="shared" si="7"/>
        <v>33</v>
      </c>
      <c r="K38">
        <f t="shared" si="3"/>
        <v>0</v>
      </c>
      <c r="M38">
        <v>13600</v>
      </c>
      <c r="N38">
        <f t="shared" si="4"/>
        <v>136</v>
      </c>
      <c r="P38">
        <f t="shared" si="8"/>
        <v>33</v>
      </c>
      <c r="Q38">
        <f t="shared" si="5"/>
        <v>0</v>
      </c>
    </row>
    <row r="39" spans="1:17" x14ac:dyDescent="0.3">
      <c r="A39">
        <v>17600</v>
      </c>
      <c r="B39">
        <f t="shared" si="0"/>
        <v>18</v>
      </c>
      <c r="D39">
        <f t="shared" si="6"/>
        <v>34</v>
      </c>
      <c r="E39">
        <f t="shared" si="1"/>
        <v>0</v>
      </c>
      <c r="G39">
        <v>13200</v>
      </c>
      <c r="H39">
        <f t="shared" si="2"/>
        <v>13</v>
      </c>
      <c r="J39">
        <f t="shared" si="7"/>
        <v>34</v>
      </c>
      <c r="K39">
        <f t="shared" si="3"/>
        <v>0</v>
      </c>
      <c r="M39">
        <v>11700</v>
      </c>
      <c r="N39">
        <f t="shared" si="4"/>
        <v>117</v>
      </c>
      <c r="P39">
        <f t="shared" si="8"/>
        <v>34</v>
      </c>
      <c r="Q39">
        <f t="shared" si="5"/>
        <v>0</v>
      </c>
    </row>
    <row r="40" spans="1:17" x14ac:dyDescent="0.3">
      <c r="A40">
        <v>21600</v>
      </c>
      <c r="B40">
        <f t="shared" si="0"/>
        <v>22</v>
      </c>
      <c r="D40">
        <f t="shared" si="6"/>
        <v>35</v>
      </c>
      <c r="E40">
        <f t="shared" si="1"/>
        <v>0</v>
      </c>
      <c r="G40">
        <v>14200</v>
      </c>
      <c r="H40">
        <f t="shared" si="2"/>
        <v>14</v>
      </c>
      <c r="J40">
        <f t="shared" si="7"/>
        <v>35</v>
      </c>
      <c r="K40">
        <f t="shared" si="3"/>
        <v>0</v>
      </c>
      <c r="M40">
        <v>12000</v>
      </c>
      <c r="N40">
        <f t="shared" si="4"/>
        <v>120</v>
      </c>
      <c r="P40">
        <f t="shared" si="8"/>
        <v>35</v>
      </c>
      <c r="Q40">
        <f t="shared" si="5"/>
        <v>0</v>
      </c>
    </row>
    <row r="41" spans="1:17" x14ac:dyDescent="0.3">
      <c r="A41">
        <v>18600</v>
      </c>
      <c r="B41">
        <f t="shared" si="0"/>
        <v>19</v>
      </c>
      <c r="D41">
        <f t="shared" si="6"/>
        <v>36</v>
      </c>
      <c r="E41">
        <f t="shared" si="1"/>
        <v>0</v>
      </c>
      <c r="G41">
        <v>13000</v>
      </c>
      <c r="H41">
        <f t="shared" si="2"/>
        <v>13</v>
      </c>
      <c r="J41">
        <f t="shared" si="7"/>
        <v>36</v>
      </c>
      <c r="K41">
        <f t="shared" si="3"/>
        <v>0</v>
      </c>
      <c r="M41">
        <v>11500</v>
      </c>
      <c r="N41">
        <f t="shared" si="4"/>
        <v>115</v>
      </c>
      <c r="P41">
        <f t="shared" si="8"/>
        <v>36</v>
      </c>
      <c r="Q41">
        <f t="shared" si="5"/>
        <v>0</v>
      </c>
    </row>
    <row r="42" spans="1:17" x14ac:dyDescent="0.3">
      <c r="A42">
        <v>18100</v>
      </c>
      <c r="B42">
        <f t="shared" si="0"/>
        <v>18</v>
      </c>
      <c r="D42">
        <f t="shared" si="6"/>
        <v>37</v>
      </c>
      <c r="E42">
        <f t="shared" si="1"/>
        <v>0</v>
      </c>
      <c r="G42">
        <v>14000</v>
      </c>
      <c r="H42">
        <f t="shared" si="2"/>
        <v>14</v>
      </c>
      <c r="J42">
        <f t="shared" si="7"/>
        <v>37</v>
      </c>
      <c r="K42">
        <f t="shared" si="3"/>
        <v>0</v>
      </c>
      <c r="M42">
        <v>11800</v>
      </c>
      <c r="N42">
        <f t="shared" si="4"/>
        <v>118</v>
      </c>
      <c r="P42">
        <f t="shared" si="8"/>
        <v>37</v>
      </c>
      <c r="Q42">
        <f t="shared" si="5"/>
        <v>0</v>
      </c>
    </row>
    <row r="43" spans="1:17" x14ac:dyDescent="0.3">
      <c r="A43">
        <v>18200</v>
      </c>
      <c r="B43">
        <f t="shared" si="0"/>
        <v>18</v>
      </c>
      <c r="D43">
        <f t="shared" si="6"/>
        <v>38</v>
      </c>
      <c r="E43">
        <f t="shared" si="1"/>
        <v>0</v>
      </c>
      <c r="G43">
        <v>13900</v>
      </c>
      <c r="H43">
        <f t="shared" si="2"/>
        <v>14</v>
      </c>
      <c r="J43">
        <f t="shared" si="7"/>
        <v>38</v>
      </c>
      <c r="K43">
        <f t="shared" si="3"/>
        <v>1</v>
      </c>
      <c r="M43">
        <v>12100</v>
      </c>
      <c r="N43">
        <f t="shared" si="4"/>
        <v>121</v>
      </c>
      <c r="P43">
        <f t="shared" si="8"/>
        <v>38</v>
      </c>
      <c r="Q43">
        <f t="shared" si="5"/>
        <v>0</v>
      </c>
    </row>
    <row r="44" spans="1:17" x14ac:dyDescent="0.3">
      <c r="A44">
        <v>18700</v>
      </c>
      <c r="B44">
        <f t="shared" si="0"/>
        <v>19</v>
      </c>
      <c r="D44">
        <f t="shared" si="6"/>
        <v>39</v>
      </c>
      <c r="E44">
        <f t="shared" si="1"/>
        <v>0</v>
      </c>
      <c r="G44">
        <v>13300</v>
      </c>
      <c r="H44">
        <f t="shared" si="2"/>
        <v>13</v>
      </c>
      <c r="J44">
        <f t="shared" si="7"/>
        <v>39</v>
      </c>
      <c r="K44">
        <f t="shared" si="3"/>
        <v>0</v>
      </c>
      <c r="M44">
        <v>11800</v>
      </c>
      <c r="N44">
        <f t="shared" si="4"/>
        <v>118</v>
      </c>
      <c r="P44">
        <f t="shared" si="8"/>
        <v>39</v>
      </c>
      <c r="Q44">
        <f t="shared" si="5"/>
        <v>0</v>
      </c>
    </row>
    <row r="45" spans="1:17" x14ac:dyDescent="0.3">
      <c r="A45">
        <v>17500</v>
      </c>
      <c r="B45">
        <f t="shared" si="0"/>
        <v>18</v>
      </c>
      <c r="D45">
        <f t="shared" si="6"/>
        <v>40</v>
      </c>
      <c r="E45">
        <f t="shared" si="1"/>
        <v>0</v>
      </c>
      <c r="G45">
        <v>14200</v>
      </c>
      <c r="H45">
        <f t="shared" si="2"/>
        <v>14</v>
      </c>
      <c r="J45">
        <f t="shared" si="7"/>
        <v>40</v>
      </c>
      <c r="K45">
        <f t="shared" si="3"/>
        <v>0</v>
      </c>
      <c r="M45">
        <v>11900</v>
      </c>
      <c r="N45">
        <f t="shared" si="4"/>
        <v>119</v>
      </c>
      <c r="P45">
        <f t="shared" si="8"/>
        <v>40</v>
      </c>
      <c r="Q45">
        <f t="shared" si="5"/>
        <v>0</v>
      </c>
    </row>
    <row r="46" spans="1:17" x14ac:dyDescent="0.3">
      <c r="A46">
        <v>18500</v>
      </c>
      <c r="B46">
        <f t="shared" si="0"/>
        <v>19</v>
      </c>
      <c r="D46">
        <f t="shared" si="6"/>
        <v>41</v>
      </c>
      <c r="E46">
        <f t="shared" si="1"/>
        <v>0</v>
      </c>
      <c r="G46">
        <v>14000</v>
      </c>
      <c r="H46">
        <f t="shared" si="2"/>
        <v>14</v>
      </c>
      <c r="J46">
        <f t="shared" si="7"/>
        <v>41</v>
      </c>
      <c r="K46">
        <f t="shared" si="3"/>
        <v>0</v>
      </c>
      <c r="M46">
        <v>13600</v>
      </c>
      <c r="N46">
        <f t="shared" si="4"/>
        <v>136</v>
      </c>
      <c r="P46">
        <f t="shared" si="8"/>
        <v>41</v>
      </c>
      <c r="Q46">
        <f t="shared" si="5"/>
        <v>0</v>
      </c>
    </row>
    <row r="47" spans="1:17" x14ac:dyDescent="0.3">
      <c r="A47">
        <v>16200</v>
      </c>
      <c r="B47">
        <f t="shared" si="0"/>
        <v>16</v>
      </c>
      <c r="D47">
        <f t="shared" si="6"/>
        <v>42</v>
      </c>
      <c r="E47">
        <f t="shared" si="1"/>
        <v>0</v>
      </c>
      <c r="G47">
        <v>12900</v>
      </c>
      <c r="H47">
        <f t="shared" si="2"/>
        <v>13</v>
      </c>
      <c r="J47">
        <f t="shared" si="7"/>
        <v>42</v>
      </c>
      <c r="K47">
        <f t="shared" si="3"/>
        <v>0</v>
      </c>
      <c r="M47">
        <v>11900</v>
      </c>
      <c r="N47">
        <f t="shared" si="4"/>
        <v>119</v>
      </c>
      <c r="P47">
        <f t="shared" si="8"/>
        <v>42</v>
      </c>
      <c r="Q47">
        <f t="shared" si="5"/>
        <v>0</v>
      </c>
    </row>
    <row r="48" spans="1:17" x14ac:dyDescent="0.3">
      <c r="A48">
        <v>15900</v>
      </c>
      <c r="B48">
        <f t="shared" si="0"/>
        <v>16</v>
      </c>
      <c r="D48">
        <f t="shared" si="6"/>
        <v>43</v>
      </c>
      <c r="E48">
        <f t="shared" si="1"/>
        <v>1</v>
      </c>
      <c r="G48">
        <v>14300</v>
      </c>
      <c r="H48">
        <f t="shared" si="2"/>
        <v>14</v>
      </c>
      <c r="J48">
        <f t="shared" si="7"/>
        <v>43</v>
      </c>
      <c r="K48">
        <f t="shared" si="3"/>
        <v>0</v>
      </c>
      <c r="M48">
        <v>11600</v>
      </c>
      <c r="N48">
        <f t="shared" si="4"/>
        <v>116</v>
      </c>
      <c r="P48">
        <f t="shared" si="8"/>
        <v>43</v>
      </c>
      <c r="Q48">
        <f t="shared" si="5"/>
        <v>0</v>
      </c>
    </row>
    <row r="49" spans="1:17" x14ac:dyDescent="0.3">
      <c r="A49">
        <v>19200</v>
      </c>
      <c r="B49">
        <f t="shared" si="0"/>
        <v>19</v>
      </c>
      <c r="D49">
        <f t="shared" si="6"/>
        <v>44</v>
      </c>
      <c r="E49">
        <f t="shared" si="1"/>
        <v>0</v>
      </c>
      <c r="G49">
        <v>12600</v>
      </c>
      <c r="H49">
        <f t="shared" si="2"/>
        <v>13</v>
      </c>
      <c r="J49">
        <f t="shared" si="7"/>
        <v>44</v>
      </c>
      <c r="K49">
        <f t="shared" si="3"/>
        <v>0</v>
      </c>
      <c r="M49">
        <v>25900</v>
      </c>
      <c r="N49">
        <f t="shared" si="4"/>
        <v>259</v>
      </c>
      <c r="P49">
        <f t="shared" si="8"/>
        <v>44</v>
      </c>
      <c r="Q49">
        <f t="shared" si="5"/>
        <v>0</v>
      </c>
    </row>
    <row r="50" spans="1:17" x14ac:dyDescent="0.3">
      <c r="A50">
        <v>25500</v>
      </c>
      <c r="B50">
        <f t="shared" si="0"/>
        <v>26</v>
      </c>
      <c r="D50">
        <f t="shared" si="6"/>
        <v>45</v>
      </c>
      <c r="E50">
        <f t="shared" si="1"/>
        <v>0</v>
      </c>
      <c r="G50">
        <v>13700</v>
      </c>
      <c r="H50">
        <f t="shared" si="2"/>
        <v>14</v>
      </c>
      <c r="J50">
        <f t="shared" si="7"/>
        <v>45</v>
      </c>
      <c r="K50">
        <f t="shared" si="3"/>
        <v>0</v>
      </c>
      <c r="M50">
        <v>12100</v>
      </c>
      <c r="N50">
        <f t="shared" si="4"/>
        <v>121</v>
      </c>
      <c r="P50">
        <f t="shared" si="8"/>
        <v>45</v>
      </c>
      <c r="Q50">
        <f t="shared" si="5"/>
        <v>0</v>
      </c>
    </row>
    <row r="51" spans="1:17" x14ac:dyDescent="0.3">
      <c r="A51">
        <v>2570800</v>
      </c>
      <c r="B51">
        <f t="shared" si="0"/>
        <v>2571</v>
      </c>
      <c r="D51">
        <f t="shared" si="6"/>
        <v>46</v>
      </c>
      <c r="E51">
        <f t="shared" si="1"/>
        <v>0</v>
      </c>
      <c r="G51">
        <v>15200</v>
      </c>
      <c r="H51">
        <f t="shared" si="2"/>
        <v>15</v>
      </c>
      <c r="J51">
        <f t="shared" si="7"/>
        <v>46</v>
      </c>
      <c r="K51">
        <f t="shared" si="3"/>
        <v>0</v>
      </c>
      <c r="M51">
        <v>12300</v>
      </c>
      <c r="N51">
        <f t="shared" si="4"/>
        <v>123</v>
      </c>
      <c r="P51">
        <f t="shared" si="8"/>
        <v>46</v>
      </c>
      <c r="Q51">
        <f t="shared" si="5"/>
        <v>0</v>
      </c>
    </row>
    <row r="52" spans="1:17" x14ac:dyDescent="0.3">
      <c r="A52">
        <v>42500</v>
      </c>
      <c r="B52">
        <f t="shared" si="0"/>
        <v>43</v>
      </c>
      <c r="D52">
        <f t="shared" si="6"/>
        <v>47</v>
      </c>
      <c r="E52">
        <f t="shared" si="1"/>
        <v>0</v>
      </c>
      <c r="G52">
        <v>16000</v>
      </c>
      <c r="H52">
        <f t="shared" si="2"/>
        <v>16</v>
      </c>
      <c r="J52">
        <f t="shared" si="7"/>
        <v>47</v>
      </c>
      <c r="K52">
        <f t="shared" si="3"/>
        <v>0</v>
      </c>
      <c r="M52">
        <v>14300</v>
      </c>
      <c r="N52">
        <f t="shared" si="4"/>
        <v>143</v>
      </c>
      <c r="P52">
        <f t="shared" si="8"/>
        <v>47</v>
      </c>
      <c r="Q52">
        <f t="shared" si="5"/>
        <v>0</v>
      </c>
    </row>
    <row r="53" spans="1:17" x14ac:dyDescent="0.3">
      <c r="A53">
        <v>14800</v>
      </c>
      <c r="B53">
        <f t="shared" si="0"/>
        <v>15</v>
      </c>
      <c r="D53">
        <f t="shared" si="6"/>
        <v>48</v>
      </c>
      <c r="E53">
        <f t="shared" si="1"/>
        <v>0</v>
      </c>
      <c r="G53">
        <v>14700</v>
      </c>
      <c r="H53">
        <f t="shared" si="2"/>
        <v>15</v>
      </c>
      <c r="J53">
        <f t="shared" si="7"/>
        <v>48</v>
      </c>
      <c r="K53">
        <f t="shared" si="3"/>
        <v>0</v>
      </c>
      <c r="M53">
        <v>11900</v>
      </c>
      <c r="N53">
        <f t="shared" si="4"/>
        <v>119</v>
      </c>
      <c r="P53">
        <f t="shared" si="8"/>
        <v>48</v>
      </c>
      <c r="Q53">
        <f t="shared" si="5"/>
        <v>0</v>
      </c>
    </row>
    <row r="54" spans="1:17" x14ac:dyDescent="0.3">
      <c r="A54">
        <v>17500</v>
      </c>
      <c r="B54">
        <f t="shared" si="0"/>
        <v>18</v>
      </c>
      <c r="D54">
        <f t="shared" si="6"/>
        <v>49</v>
      </c>
      <c r="E54">
        <f t="shared" si="1"/>
        <v>0</v>
      </c>
      <c r="G54">
        <v>12300</v>
      </c>
      <c r="H54">
        <f t="shared" si="2"/>
        <v>12</v>
      </c>
      <c r="J54">
        <f t="shared" si="7"/>
        <v>49</v>
      </c>
      <c r="K54">
        <f t="shared" si="3"/>
        <v>0</v>
      </c>
      <c r="M54">
        <v>12000</v>
      </c>
      <c r="N54">
        <f t="shared" si="4"/>
        <v>120</v>
      </c>
      <c r="P54">
        <f t="shared" si="8"/>
        <v>49</v>
      </c>
      <c r="Q54">
        <f t="shared" si="5"/>
        <v>0</v>
      </c>
    </row>
    <row r="55" spans="1:17" x14ac:dyDescent="0.3">
      <c r="A55">
        <v>14200</v>
      </c>
      <c r="B55">
        <f t="shared" si="0"/>
        <v>14</v>
      </c>
      <c r="D55">
        <f t="shared" si="6"/>
        <v>50</v>
      </c>
      <c r="E55">
        <f t="shared" si="1"/>
        <v>0</v>
      </c>
      <c r="G55">
        <v>17300</v>
      </c>
      <c r="H55">
        <f t="shared" si="2"/>
        <v>17</v>
      </c>
      <c r="J55">
        <f t="shared" si="7"/>
        <v>50</v>
      </c>
      <c r="K55">
        <f t="shared" si="3"/>
        <v>0</v>
      </c>
      <c r="M55">
        <v>13300</v>
      </c>
      <c r="N55">
        <f t="shared" si="4"/>
        <v>133</v>
      </c>
      <c r="P55">
        <f t="shared" si="8"/>
        <v>50</v>
      </c>
      <c r="Q55">
        <f t="shared" si="5"/>
        <v>0</v>
      </c>
    </row>
    <row r="56" spans="1:17" x14ac:dyDescent="0.3">
      <c r="A56">
        <v>15600</v>
      </c>
      <c r="B56">
        <f t="shared" si="0"/>
        <v>16</v>
      </c>
      <c r="D56">
        <f t="shared" si="6"/>
        <v>51</v>
      </c>
      <c r="E56">
        <f t="shared" si="1"/>
        <v>0</v>
      </c>
      <c r="G56">
        <v>12800</v>
      </c>
      <c r="H56">
        <f t="shared" si="2"/>
        <v>13</v>
      </c>
      <c r="J56">
        <f t="shared" si="7"/>
        <v>51</v>
      </c>
      <c r="K56">
        <f t="shared" si="3"/>
        <v>0</v>
      </c>
      <c r="M56">
        <v>13300</v>
      </c>
      <c r="N56">
        <f t="shared" si="4"/>
        <v>133</v>
      </c>
      <c r="P56">
        <f t="shared" si="8"/>
        <v>51</v>
      </c>
      <c r="Q56">
        <f t="shared" si="5"/>
        <v>0</v>
      </c>
    </row>
    <row r="57" spans="1:17" x14ac:dyDescent="0.3">
      <c r="A57">
        <v>14000</v>
      </c>
      <c r="B57">
        <f t="shared" si="0"/>
        <v>14</v>
      </c>
      <c r="D57">
        <f t="shared" si="6"/>
        <v>52</v>
      </c>
      <c r="E57">
        <f t="shared" si="1"/>
        <v>0</v>
      </c>
      <c r="G57">
        <v>12900</v>
      </c>
      <c r="H57">
        <f t="shared" si="2"/>
        <v>13</v>
      </c>
      <c r="J57">
        <f t="shared" si="7"/>
        <v>52</v>
      </c>
      <c r="K57">
        <f t="shared" si="3"/>
        <v>0</v>
      </c>
      <c r="M57">
        <v>11700</v>
      </c>
      <c r="N57">
        <f t="shared" si="4"/>
        <v>117</v>
      </c>
      <c r="P57">
        <f t="shared" si="8"/>
        <v>52</v>
      </c>
      <c r="Q57">
        <f t="shared" si="5"/>
        <v>0</v>
      </c>
    </row>
    <row r="58" spans="1:17" x14ac:dyDescent="0.3">
      <c r="A58">
        <v>13700</v>
      </c>
      <c r="B58">
        <f t="shared" si="0"/>
        <v>14</v>
      </c>
      <c r="D58">
        <f t="shared" si="6"/>
        <v>53</v>
      </c>
      <c r="E58">
        <f t="shared" si="1"/>
        <v>0</v>
      </c>
      <c r="G58">
        <v>15900</v>
      </c>
      <c r="H58">
        <f t="shared" si="2"/>
        <v>16</v>
      </c>
      <c r="J58">
        <f t="shared" si="7"/>
        <v>53</v>
      </c>
      <c r="K58">
        <f t="shared" si="3"/>
        <v>0</v>
      </c>
      <c r="M58">
        <v>13100</v>
      </c>
      <c r="N58">
        <f t="shared" si="4"/>
        <v>131</v>
      </c>
      <c r="P58">
        <f t="shared" si="8"/>
        <v>53</v>
      </c>
      <c r="Q58">
        <f t="shared" si="5"/>
        <v>0</v>
      </c>
    </row>
    <row r="59" spans="1:17" x14ac:dyDescent="0.3">
      <c r="A59">
        <v>13600</v>
      </c>
      <c r="B59">
        <f t="shared" si="0"/>
        <v>14</v>
      </c>
      <c r="D59">
        <f t="shared" si="6"/>
        <v>54</v>
      </c>
      <c r="E59">
        <f t="shared" si="1"/>
        <v>0</v>
      </c>
      <c r="G59">
        <v>12400</v>
      </c>
      <c r="H59">
        <f t="shared" si="2"/>
        <v>12</v>
      </c>
      <c r="J59">
        <f t="shared" si="7"/>
        <v>54</v>
      </c>
      <c r="K59">
        <f t="shared" si="3"/>
        <v>0</v>
      </c>
      <c r="M59">
        <v>23000</v>
      </c>
      <c r="N59">
        <f t="shared" si="4"/>
        <v>230</v>
      </c>
      <c r="P59">
        <f t="shared" si="8"/>
        <v>54</v>
      </c>
      <c r="Q59">
        <f t="shared" si="5"/>
        <v>0</v>
      </c>
    </row>
    <row r="60" spans="1:17" x14ac:dyDescent="0.3">
      <c r="A60">
        <v>14700</v>
      </c>
      <c r="B60">
        <f t="shared" si="0"/>
        <v>15</v>
      </c>
      <c r="D60">
        <f t="shared" si="6"/>
        <v>55</v>
      </c>
      <c r="E60">
        <f t="shared" si="1"/>
        <v>0</v>
      </c>
      <c r="G60">
        <v>12700</v>
      </c>
      <c r="H60">
        <f t="shared" si="2"/>
        <v>13</v>
      </c>
      <c r="J60">
        <f t="shared" si="7"/>
        <v>55</v>
      </c>
      <c r="K60">
        <f t="shared" si="3"/>
        <v>0</v>
      </c>
      <c r="M60">
        <v>14000</v>
      </c>
      <c r="N60">
        <f t="shared" si="4"/>
        <v>140</v>
      </c>
      <c r="P60">
        <f t="shared" si="8"/>
        <v>55</v>
      </c>
      <c r="Q60">
        <f t="shared" si="5"/>
        <v>0</v>
      </c>
    </row>
    <row r="61" spans="1:17" x14ac:dyDescent="0.3">
      <c r="A61">
        <v>16300</v>
      </c>
      <c r="B61">
        <f t="shared" si="0"/>
        <v>16</v>
      </c>
      <c r="D61">
        <f t="shared" si="6"/>
        <v>56</v>
      </c>
      <c r="E61">
        <f t="shared" si="1"/>
        <v>0</v>
      </c>
      <c r="G61">
        <v>13900</v>
      </c>
      <c r="H61">
        <f t="shared" si="2"/>
        <v>14</v>
      </c>
      <c r="J61">
        <f t="shared" si="7"/>
        <v>56</v>
      </c>
      <c r="K61">
        <f t="shared" si="3"/>
        <v>0</v>
      </c>
      <c r="M61">
        <v>11800</v>
      </c>
      <c r="N61">
        <f t="shared" si="4"/>
        <v>118</v>
      </c>
      <c r="P61">
        <f t="shared" si="8"/>
        <v>56</v>
      </c>
      <c r="Q61">
        <f t="shared" si="5"/>
        <v>0</v>
      </c>
    </row>
    <row r="62" spans="1:17" x14ac:dyDescent="0.3">
      <c r="A62">
        <v>15100</v>
      </c>
      <c r="B62">
        <f t="shared" si="0"/>
        <v>15</v>
      </c>
      <c r="D62">
        <f t="shared" si="6"/>
        <v>57</v>
      </c>
      <c r="E62">
        <f t="shared" si="1"/>
        <v>1</v>
      </c>
      <c r="G62">
        <v>13900</v>
      </c>
      <c r="H62">
        <f t="shared" si="2"/>
        <v>14</v>
      </c>
      <c r="J62">
        <f t="shared" si="7"/>
        <v>57</v>
      </c>
      <c r="K62">
        <f t="shared" si="3"/>
        <v>0</v>
      </c>
      <c r="M62">
        <v>11600</v>
      </c>
      <c r="N62">
        <f t="shared" si="4"/>
        <v>116</v>
      </c>
      <c r="P62">
        <f t="shared" si="8"/>
        <v>57</v>
      </c>
      <c r="Q62">
        <f t="shared" si="5"/>
        <v>0</v>
      </c>
    </row>
    <row r="63" spans="1:17" x14ac:dyDescent="0.3">
      <c r="A63">
        <v>14600</v>
      </c>
      <c r="B63">
        <f t="shared" si="0"/>
        <v>15</v>
      </c>
      <c r="D63">
        <f t="shared" si="6"/>
        <v>58</v>
      </c>
      <c r="E63">
        <f t="shared" si="1"/>
        <v>1</v>
      </c>
      <c r="G63">
        <v>13500</v>
      </c>
      <c r="H63">
        <f t="shared" si="2"/>
        <v>14</v>
      </c>
      <c r="J63">
        <f t="shared" si="7"/>
        <v>58</v>
      </c>
      <c r="K63">
        <f t="shared" si="3"/>
        <v>0</v>
      </c>
      <c r="M63">
        <v>11300</v>
      </c>
      <c r="N63">
        <f t="shared" si="4"/>
        <v>113</v>
      </c>
      <c r="P63">
        <f t="shared" si="8"/>
        <v>58</v>
      </c>
      <c r="Q63">
        <f t="shared" si="5"/>
        <v>0</v>
      </c>
    </row>
    <row r="64" spans="1:17" x14ac:dyDescent="0.3">
      <c r="A64">
        <v>15400</v>
      </c>
      <c r="B64">
        <f t="shared" si="0"/>
        <v>15</v>
      </c>
      <c r="D64">
        <f t="shared" si="6"/>
        <v>59</v>
      </c>
      <c r="E64">
        <f t="shared" si="1"/>
        <v>0</v>
      </c>
      <c r="G64">
        <v>14100</v>
      </c>
      <c r="H64">
        <f t="shared" si="2"/>
        <v>14</v>
      </c>
      <c r="J64">
        <f t="shared" si="7"/>
        <v>59</v>
      </c>
      <c r="K64">
        <f t="shared" si="3"/>
        <v>0</v>
      </c>
      <c r="M64">
        <v>11500</v>
      </c>
      <c r="N64">
        <f t="shared" si="4"/>
        <v>115</v>
      </c>
      <c r="P64">
        <f t="shared" si="8"/>
        <v>59</v>
      </c>
      <c r="Q64">
        <f t="shared" si="5"/>
        <v>0</v>
      </c>
    </row>
    <row r="65" spans="1:17" x14ac:dyDescent="0.3">
      <c r="A65">
        <v>13900</v>
      </c>
      <c r="B65">
        <f t="shared" si="0"/>
        <v>14</v>
      </c>
      <c r="D65">
        <f t="shared" si="6"/>
        <v>60</v>
      </c>
      <c r="E65">
        <f t="shared" si="1"/>
        <v>0</v>
      </c>
      <c r="G65">
        <v>13000</v>
      </c>
      <c r="H65">
        <f t="shared" si="2"/>
        <v>13</v>
      </c>
      <c r="J65">
        <f t="shared" si="7"/>
        <v>60</v>
      </c>
      <c r="K65">
        <f t="shared" si="3"/>
        <v>0</v>
      </c>
      <c r="M65">
        <v>20700</v>
      </c>
      <c r="N65">
        <f t="shared" si="4"/>
        <v>207</v>
      </c>
      <c r="P65">
        <f t="shared" si="8"/>
        <v>60</v>
      </c>
      <c r="Q65">
        <f t="shared" si="5"/>
        <v>0</v>
      </c>
    </row>
    <row r="66" spans="1:17" x14ac:dyDescent="0.3">
      <c r="A66">
        <v>25100</v>
      </c>
      <c r="B66">
        <f t="shared" si="0"/>
        <v>25</v>
      </c>
      <c r="D66">
        <f t="shared" si="6"/>
        <v>61</v>
      </c>
      <c r="E66">
        <f t="shared" si="1"/>
        <v>0</v>
      </c>
      <c r="G66">
        <v>19200</v>
      </c>
      <c r="H66">
        <f t="shared" si="2"/>
        <v>19</v>
      </c>
      <c r="J66">
        <f t="shared" si="7"/>
        <v>61</v>
      </c>
      <c r="K66">
        <f t="shared" si="3"/>
        <v>0</v>
      </c>
      <c r="M66">
        <v>11900</v>
      </c>
      <c r="N66">
        <f t="shared" si="4"/>
        <v>119</v>
      </c>
      <c r="P66">
        <f t="shared" si="8"/>
        <v>61</v>
      </c>
      <c r="Q66">
        <f t="shared" si="5"/>
        <v>0</v>
      </c>
    </row>
    <row r="67" spans="1:17" x14ac:dyDescent="0.3">
      <c r="A67">
        <v>16100</v>
      </c>
      <c r="B67">
        <f t="shared" si="0"/>
        <v>16</v>
      </c>
      <c r="D67">
        <f t="shared" si="6"/>
        <v>62</v>
      </c>
      <c r="E67">
        <f t="shared" si="1"/>
        <v>0</v>
      </c>
      <c r="G67">
        <v>17200</v>
      </c>
      <c r="H67">
        <f t="shared" si="2"/>
        <v>17</v>
      </c>
      <c r="J67">
        <f t="shared" si="7"/>
        <v>62</v>
      </c>
      <c r="K67">
        <f t="shared" si="3"/>
        <v>0</v>
      </c>
      <c r="M67">
        <v>12100</v>
      </c>
      <c r="N67">
        <f t="shared" si="4"/>
        <v>121</v>
      </c>
      <c r="P67">
        <f t="shared" si="8"/>
        <v>62</v>
      </c>
      <c r="Q67">
        <f t="shared" si="5"/>
        <v>0</v>
      </c>
    </row>
    <row r="68" spans="1:17" x14ac:dyDescent="0.3">
      <c r="A68">
        <v>13100</v>
      </c>
      <c r="B68">
        <f t="shared" si="0"/>
        <v>13</v>
      </c>
      <c r="D68">
        <f t="shared" si="6"/>
        <v>63</v>
      </c>
      <c r="E68">
        <f t="shared" si="1"/>
        <v>0</v>
      </c>
      <c r="G68">
        <v>19900</v>
      </c>
      <c r="H68">
        <f t="shared" si="2"/>
        <v>20</v>
      </c>
      <c r="J68">
        <f t="shared" si="7"/>
        <v>63</v>
      </c>
      <c r="K68">
        <f t="shared" si="3"/>
        <v>0</v>
      </c>
      <c r="M68">
        <v>14600</v>
      </c>
      <c r="N68">
        <f t="shared" si="4"/>
        <v>146</v>
      </c>
      <c r="P68">
        <f t="shared" si="8"/>
        <v>63</v>
      </c>
      <c r="Q68">
        <f t="shared" si="5"/>
        <v>0</v>
      </c>
    </row>
    <row r="69" spans="1:17" x14ac:dyDescent="0.3">
      <c r="A69">
        <v>13100</v>
      </c>
      <c r="B69">
        <f t="shared" si="0"/>
        <v>13</v>
      </c>
      <c r="D69">
        <f t="shared" si="6"/>
        <v>64</v>
      </c>
      <c r="E69">
        <f t="shared" si="1"/>
        <v>0</v>
      </c>
      <c r="G69">
        <v>17700</v>
      </c>
      <c r="H69">
        <f t="shared" si="2"/>
        <v>18</v>
      </c>
      <c r="J69">
        <f t="shared" si="7"/>
        <v>64</v>
      </c>
      <c r="K69">
        <f t="shared" si="3"/>
        <v>0</v>
      </c>
      <c r="M69">
        <v>12000</v>
      </c>
      <c r="N69">
        <f t="shared" si="4"/>
        <v>120</v>
      </c>
      <c r="P69">
        <f t="shared" si="8"/>
        <v>64</v>
      </c>
      <c r="Q69">
        <f t="shared" si="5"/>
        <v>0</v>
      </c>
    </row>
    <row r="70" spans="1:17" x14ac:dyDescent="0.3">
      <c r="A70">
        <v>15500</v>
      </c>
      <c r="B70">
        <f t="shared" si="0"/>
        <v>16</v>
      </c>
      <c r="D70">
        <f t="shared" si="6"/>
        <v>65</v>
      </c>
      <c r="E70">
        <f t="shared" si="1"/>
        <v>0</v>
      </c>
      <c r="G70">
        <v>17300</v>
      </c>
      <c r="H70">
        <f t="shared" si="2"/>
        <v>17</v>
      </c>
      <c r="J70">
        <f t="shared" si="7"/>
        <v>65</v>
      </c>
      <c r="K70">
        <f t="shared" si="3"/>
        <v>0</v>
      </c>
      <c r="M70">
        <v>13500</v>
      </c>
      <c r="N70">
        <f t="shared" si="4"/>
        <v>135</v>
      </c>
      <c r="P70">
        <f t="shared" si="8"/>
        <v>65</v>
      </c>
      <c r="Q70">
        <f t="shared" si="5"/>
        <v>0</v>
      </c>
    </row>
    <row r="71" spans="1:17" x14ac:dyDescent="0.3">
      <c r="A71">
        <v>14400</v>
      </c>
      <c r="B71">
        <f t="shared" ref="B71:B105" si="9">ROUND(A71/$B$2, 0)</f>
        <v>14</v>
      </c>
      <c r="D71">
        <f t="shared" si="6"/>
        <v>66</v>
      </c>
      <c r="E71">
        <f t="shared" ref="E71:E134" si="10">COUNTIF($B$6:$B$1000006,D71)</f>
        <v>0</v>
      </c>
      <c r="G71">
        <v>13000</v>
      </c>
      <c r="H71">
        <f t="shared" ref="H71:H105" si="11">ROUND(G71/$H$2, 0)</f>
        <v>13</v>
      </c>
      <c r="J71">
        <f t="shared" si="7"/>
        <v>66</v>
      </c>
      <c r="K71">
        <f t="shared" ref="K71:K134" si="12">COUNTIF($H$6:$H$1000006,J71)</f>
        <v>0</v>
      </c>
      <c r="M71">
        <v>14100</v>
      </c>
      <c r="N71">
        <f t="shared" ref="N71:N105" si="13">ROUND(M71/$N$2, 0)</f>
        <v>141</v>
      </c>
      <c r="P71">
        <f t="shared" si="8"/>
        <v>66</v>
      </c>
      <c r="Q71">
        <f t="shared" ref="Q71:Q134" si="14">COUNTIF($N$6:$N$1000006,P71)</f>
        <v>0</v>
      </c>
    </row>
    <row r="72" spans="1:17" x14ac:dyDescent="0.3">
      <c r="A72">
        <v>14800</v>
      </c>
      <c r="B72">
        <f t="shared" si="9"/>
        <v>15</v>
      </c>
      <c r="D72">
        <f t="shared" ref="D72:D135" si="15">D71+1</f>
        <v>67</v>
      </c>
      <c r="E72">
        <f t="shared" si="10"/>
        <v>0</v>
      </c>
      <c r="G72">
        <v>12300</v>
      </c>
      <c r="H72">
        <f t="shared" si="11"/>
        <v>12</v>
      </c>
      <c r="J72">
        <f t="shared" ref="J72:J135" si="16">J71+1</f>
        <v>67</v>
      </c>
      <c r="K72">
        <f t="shared" si="12"/>
        <v>0</v>
      </c>
      <c r="M72">
        <v>13900</v>
      </c>
      <c r="N72">
        <f t="shared" si="13"/>
        <v>139</v>
      </c>
      <c r="P72">
        <f t="shared" ref="P72:P135" si="17">P71+1</f>
        <v>67</v>
      </c>
      <c r="Q72">
        <f t="shared" si="14"/>
        <v>0</v>
      </c>
    </row>
    <row r="73" spans="1:17" x14ac:dyDescent="0.3">
      <c r="A73">
        <v>14100</v>
      </c>
      <c r="B73">
        <f t="shared" si="9"/>
        <v>14</v>
      </c>
      <c r="D73">
        <f t="shared" si="15"/>
        <v>68</v>
      </c>
      <c r="E73">
        <f t="shared" si="10"/>
        <v>0</v>
      </c>
      <c r="G73">
        <v>12500</v>
      </c>
      <c r="H73">
        <f t="shared" si="11"/>
        <v>13</v>
      </c>
      <c r="J73">
        <f t="shared" si="16"/>
        <v>68</v>
      </c>
      <c r="K73">
        <f t="shared" si="12"/>
        <v>0</v>
      </c>
      <c r="M73">
        <v>12900</v>
      </c>
      <c r="N73">
        <f t="shared" si="13"/>
        <v>129</v>
      </c>
      <c r="P73">
        <f t="shared" si="17"/>
        <v>68</v>
      </c>
      <c r="Q73">
        <f t="shared" si="14"/>
        <v>0</v>
      </c>
    </row>
    <row r="74" spans="1:17" x14ac:dyDescent="0.3">
      <c r="A74">
        <v>14800</v>
      </c>
      <c r="B74">
        <f t="shared" si="9"/>
        <v>15</v>
      </c>
      <c r="D74">
        <f t="shared" si="15"/>
        <v>69</v>
      </c>
      <c r="E74">
        <f t="shared" si="10"/>
        <v>0</v>
      </c>
      <c r="G74">
        <v>14400</v>
      </c>
      <c r="H74">
        <f t="shared" si="11"/>
        <v>14</v>
      </c>
      <c r="J74">
        <f t="shared" si="16"/>
        <v>69</v>
      </c>
      <c r="K74">
        <f t="shared" si="12"/>
        <v>0</v>
      </c>
      <c r="M74">
        <v>13500</v>
      </c>
      <c r="N74">
        <f t="shared" si="13"/>
        <v>135</v>
      </c>
      <c r="P74">
        <f t="shared" si="17"/>
        <v>69</v>
      </c>
      <c r="Q74">
        <f t="shared" si="14"/>
        <v>0</v>
      </c>
    </row>
    <row r="75" spans="1:17" x14ac:dyDescent="0.3">
      <c r="A75">
        <v>14400</v>
      </c>
      <c r="B75">
        <f t="shared" si="9"/>
        <v>14</v>
      </c>
      <c r="D75">
        <f t="shared" si="15"/>
        <v>70</v>
      </c>
      <c r="E75">
        <f t="shared" si="10"/>
        <v>0</v>
      </c>
      <c r="G75">
        <v>12400</v>
      </c>
      <c r="H75">
        <f t="shared" si="11"/>
        <v>12</v>
      </c>
      <c r="J75">
        <f t="shared" si="16"/>
        <v>70</v>
      </c>
      <c r="K75">
        <f t="shared" si="12"/>
        <v>0</v>
      </c>
      <c r="M75">
        <v>12600</v>
      </c>
      <c r="N75">
        <f t="shared" si="13"/>
        <v>126</v>
      </c>
      <c r="P75">
        <f t="shared" si="17"/>
        <v>70</v>
      </c>
      <c r="Q75">
        <f t="shared" si="14"/>
        <v>0</v>
      </c>
    </row>
    <row r="76" spans="1:17" x14ac:dyDescent="0.3">
      <c r="A76">
        <v>15300</v>
      </c>
      <c r="B76">
        <f t="shared" si="9"/>
        <v>15</v>
      </c>
      <c r="D76">
        <f t="shared" si="15"/>
        <v>71</v>
      </c>
      <c r="E76">
        <f t="shared" si="10"/>
        <v>0</v>
      </c>
      <c r="G76">
        <v>12800</v>
      </c>
      <c r="H76">
        <f t="shared" si="11"/>
        <v>13</v>
      </c>
      <c r="J76">
        <f t="shared" si="16"/>
        <v>71</v>
      </c>
      <c r="K76">
        <f t="shared" si="12"/>
        <v>0</v>
      </c>
      <c r="M76">
        <v>12300</v>
      </c>
      <c r="N76">
        <f t="shared" si="13"/>
        <v>123</v>
      </c>
      <c r="P76">
        <f t="shared" si="17"/>
        <v>71</v>
      </c>
      <c r="Q76">
        <f t="shared" si="14"/>
        <v>0</v>
      </c>
    </row>
    <row r="77" spans="1:17" x14ac:dyDescent="0.3">
      <c r="A77">
        <v>13500</v>
      </c>
      <c r="B77">
        <f t="shared" si="9"/>
        <v>14</v>
      </c>
      <c r="D77">
        <f t="shared" si="15"/>
        <v>72</v>
      </c>
      <c r="E77">
        <f t="shared" si="10"/>
        <v>0</v>
      </c>
      <c r="G77">
        <v>12500</v>
      </c>
      <c r="H77">
        <f t="shared" si="11"/>
        <v>13</v>
      </c>
      <c r="J77">
        <f t="shared" si="16"/>
        <v>72</v>
      </c>
      <c r="K77">
        <f t="shared" si="12"/>
        <v>0</v>
      </c>
      <c r="M77">
        <v>12300</v>
      </c>
      <c r="N77">
        <f t="shared" si="13"/>
        <v>123</v>
      </c>
      <c r="P77">
        <f t="shared" si="17"/>
        <v>72</v>
      </c>
      <c r="Q77">
        <f t="shared" si="14"/>
        <v>0</v>
      </c>
    </row>
    <row r="78" spans="1:17" x14ac:dyDescent="0.3">
      <c r="A78">
        <v>14800</v>
      </c>
      <c r="B78">
        <f t="shared" si="9"/>
        <v>15</v>
      </c>
      <c r="D78">
        <f t="shared" si="15"/>
        <v>73</v>
      </c>
      <c r="E78">
        <f t="shared" si="10"/>
        <v>0</v>
      </c>
      <c r="G78">
        <v>12800</v>
      </c>
      <c r="H78">
        <f t="shared" si="11"/>
        <v>13</v>
      </c>
      <c r="J78">
        <f t="shared" si="16"/>
        <v>73</v>
      </c>
      <c r="K78">
        <f t="shared" si="12"/>
        <v>0</v>
      </c>
      <c r="M78">
        <v>13400</v>
      </c>
      <c r="N78">
        <f t="shared" si="13"/>
        <v>134</v>
      </c>
      <c r="P78">
        <f t="shared" si="17"/>
        <v>73</v>
      </c>
      <c r="Q78">
        <f t="shared" si="14"/>
        <v>0</v>
      </c>
    </row>
    <row r="79" spans="1:17" x14ac:dyDescent="0.3">
      <c r="A79">
        <v>14200</v>
      </c>
      <c r="B79">
        <f t="shared" si="9"/>
        <v>14</v>
      </c>
      <c r="D79">
        <f t="shared" si="15"/>
        <v>74</v>
      </c>
      <c r="E79">
        <f t="shared" si="10"/>
        <v>0</v>
      </c>
      <c r="G79">
        <v>12400</v>
      </c>
      <c r="H79">
        <f t="shared" si="11"/>
        <v>12</v>
      </c>
      <c r="J79">
        <f t="shared" si="16"/>
        <v>74</v>
      </c>
      <c r="K79">
        <f t="shared" si="12"/>
        <v>0</v>
      </c>
      <c r="M79">
        <v>11600</v>
      </c>
      <c r="N79">
        <f t="shared" si="13"/>
        <v>116</v>
      </c>
      <c r="P79">
        <f t="shared" si="17"/>
        <v>74</v>
      </c>
      <c r="Q79">
        <f t="shared" si="14"/>
        <v>0</v>
      </c>
    </row>
    <row r="80" spans="1:17" x14ac:dyDescent="0.3">
      <c r="A80">
        <v>17800</v>
      </c>
      <c r="B80">
        <f t="shared" si="9"/>
        <v>18</v>
      </c>
      <c r="D80">
        <f t="shared" si="15"/>
        <v>75</v>
      </c>
      <c r="E80">
        <f t="shared" si="10"/>
        <v>0</v>
      </c>
      <c r="G80">
        <v>12400</v>
      </c>
      <c r="H80">
        <f t="shared" si="11"/>
        <v>12</v>
      </c>
      <c r="J80">
        <f t="shared" si="16"/>
        <v>75</v>
      </c>
      <c r="K80">
        <f t="shared" si="12"/>
        <v>0</v>
      </c>
      <c r="M80">
        <v>11800</v>
      </c>
      <c r="N80">
        <f t="shared" si="13"/>
        <v>118</v>
      </c>
      <c r="P80">
        <f t="shared" si="17"/>
        <v>75</v>
      </c>
      <c r="Q80">
        <f t="shared" si="14"/>
        <v>0</v>
      </c>
    </row>
    <row r="81" spans="1:17" x14ac:dyDescent="0.3">
      <c r="A81">
        <v>15900</v>
      </c>
      <c r="B81">
        <f t="shared" si="9"/>
        <v>16</v>
      </c>
      <c r="D81">
        <f t="shared" si="15"/>
        <v>76</v>
      </c>
      <c r="E81">
        <f t="shared" si="10"/>
        <v>0</v>
      </c>
      <c r="G81">
        <v>12200</v>
      </c>
      <c r="H81">
        <f t="shared" si="11"/>
        <v>12</v>
      </c>
      <c r="J81">
        <f t="shared" si="16"/>
        <v>76</v>
      </c>
      <c r="K81">
        <f t="shared" si="12"/>
        <v>0</v>
      </c>
      <c r="M81">
        <v>25900</v>
      </c>
      <c r="N81">
        <f t="shared" si="13"/>
        <v>259</v>
      </c>
      <c r="P81">
        <f t="shared" si="17"/>
        <v>76</v>
      </c>
      <c r="Q81">
        <f t="shared" si="14"/>
        <v>0</v>
      </c>
    </row>
    <row r="82" spans="1:17" x14ac:dyDescent="0.3">
      <c r="A82">
        <v>15600</v>
      </c>
      <c r="B82">
        <f t="shared" si="9"/>
        <v>16</v>
      </c>
      <c r="D82">
        <f t="shared" si="15"/>
        <v>77</v>
      </c>
      <c r="E82">
        <f t="shared" si="10"/>
        <v>0</v>
      </c>
      <c r="G82">
        <v>12600</v>
      </c>
      <c r="H82">
        <f t="shared" si="11"/>
        <v>13</v>
      </c>
      <c r="J82">
        <f t="shared" si="16"/>
        <v>77</v>
      </c>
      <c r="K82">
        <f t="shared" si="12"/>
        <v>0</v>
      </c>
      <c r="M82">
        <v>11900</v>
      </c>
      <c r="N82">
        <f t="shared" si="13"/>
        <v>119</v>
      </c>
      <c r="P82">
        <f t="shared" si="17"/>
        <v>77</v>
      </c>
      <c r="Q82">
        <f t="shared" si="14"/>
        <v>0</v>
      </c>
    </row>
    <row r="83" spans="1:17" x14ac:dyDescent="0.3">
      <c r="A83">
        <v>13500</v>
      </c>
      <c r="B83">
        <f t="shared" si="9"/>
        <v>14</v>
      </c>
      <c r="D83">
        <f t="shared" si="15"/>
        <v>78</v>
      </c>
      <c r="E83">
        <f t="shared" si="10"/>
        <v>0</v>
      </c>
      <c r="G83">
        <v>12900</v>
      </c>
      <c r="H83">
        <f t="shared" si="11"/>
        <v>13</v>
      </c>
      <c r="J83">
        <f t="shared" si="16"/>
        <v>78</v>
      </c>
      <c r="K83">
        <f t="shared" si="12"/>
        <v>0</v>
      </c>
      <c r="M83">
        <v>11700</v>
      </c>
      <c r="N83">
        <f t="shared" si="13"/>
        <v>117</v>
      </c>
      <c r="P83">
        <f t="shared" si="17"/>
        <v>78</v>
      </c>
      <c r="Q83">
        <f t="shared" si="14"/>
        <v>0</v>
      </c>
    </row>
    <row r="84" spans="1:17" x14ac:dyDescent="0.3">
      <c r="A84">
        <v>15000</v>
      </c>
      <c r="B84">
        <f t="shared" si="9"/>
        <v>15</v>
      </c>
      <c r="D84">
        <f t="shared" si="15"/>
        <v>79</v>
      </c>
      <c r="E84">
        <f t="shared" si="10"/>
        <v>0</v>
      </c>
      <c r="G84">
        <v>12700</v>
      </c>
      <c r="H84">
        <f t="shared" si="11"/>
        <v>13</v>
      </c>
      <c r="J84">
        <f t="shared" si="16"/>
        <v>79</v>
      </c>
      <c r="K84">
        <f t="shared" si="12"/>
        <v>1</v>
      </c>
      <c r="M84">
        <v>11900</v>
      </c>
      <c r="N84">
        <f t="shared" si="13"/>
        <v>119</v>
      </c>
      <c r="P84">
        <f t="shared" si="17"/>
        <v>79</v>
      </c>
      <c r="Q84">
        <f t="shared" si="14"/>
        <v>0</v>
      </c>
    </row>
    <row r="85" spans="1:17" x14ac:dyDescent="0.3">
      <c r="A85">
        <v>14000</v>
      </c>
      <c r="B85">
        <f t="shared" si="9"/>
        <v>14</v>
      </c>
      <c r="D85">
        <f t="shared" si="15"/>
        <v>80</v>
      </c>
      <c r="E85">
        <f t="shared" si="10"/>
        <v>0</v>
      </c>
      <c r="G85">
        <v>12300</v>
      </c>
      <c r="H85">
        <f t="shared" si="11"/>
        <v>12</v>
      </c>
      <c r="J85">
        <f t="shared" si="16"/>
        <v>80</v>
      </c>
      <c r="K85">
        <f t="shared" si="12"/>
        <v>0</v>
      </c>
      <c r="M85">
        <v>12500</v>
      </c>
      <c r="N85">
        <f t="shared" si="13"/>
        <v>125</v>
      </c>
      <c r="P85">
        <f t="shared" si="17"/>
        <v>80</v>
      </c>
      <c r="Q85">
        <f t="shared" si="14"/>
        <v>0</v>
      </c>
    </row>
    <row r="86" spans="1:17" x14ac:dyDescent="0.3">
      <c r="A86">
        <v>18100</v>
      </c>
      <c r="B86">
        <f t="shared" si="9"/>
        <v>18</v>
      </c>
      <c r="D86">
        <f t="shared" si="15"/>
        <v>81</v>
      </c>
      <c r="E86">
        <f t="shared" si="10"/>
        <v>0</v>
      </c>
      <c r="G86">
        <v>12500</v>
      </c>
      <c r="H86">
        <f t="shared" si="11"/>
        <v>13</v>
      </c>
      <c r="J86">
        <f t="shared" si="16"/>
        <v>81</v>
      </c>
      <c r="K86">
        <f t="shared" si="12"/>
        <v>0</v>
      </c>
      <c r="M86">
        <v>11600</v>
      </c>
      <c r="N86">
        <f t="shared" si="13"/>
        <v>116</v>
      </c>
      <c r="P86">
        <f t="shared" si="17"/>
        <v>81</v>
      </c>
      <c r="Q86">
        <f t="shared" si="14"/>
        <v>0</v>
      </c>
    </row>
    <row r="87" spans="1:17" x14ac:dyDescent="0.3">
      <c r="A87">
        <v>14500</v>
      </c>
      <c r="B87">
        <f t="shared" si="9"/>
        <v>15</v>
      </c>
      <c r="D87">
        <f t="shared" si="15"/>
        <v>82</v>
      </c>
      <c r="E87">
        <f t="shared" si="10"/>
        <v>0</v>
      </c>
      <c r="G87">
        <v>12900</v>
      </c>
      <c r="H87">
        <f t="shared" si="11"/>
        <v>13</v>
      </c>
      <c r="J87">
        <f t="shared" si="16"/>
        <v>82</v>
      </c>
      <c r="K87">
        <f t="shared" si="12"/>
        <v>0</v>
      </c>
      <c r="M87">
        <v>11900</v>
      </c>
      <c r="N87">
        <f t="shared" si="13"/>
        <v>119</v>
      </c>
      <c r="P87">
        <f t="shared" si="17"/>
        <v>82</v>
      </c>
      <c r="Q87">
        <f t="shared" si="14"/>
        <v>0</v>
      </c>
    </row>
    <row r="88" spans="1:17" x14ac:dyDescent="0.3">
      <c r="A88">
        <v>15200</v>
      </c>
      <c r="B88">
        <f t="shared" si="9"/>
        <v>15</v>
      </c>
      <c r="D88">
        <f t="shared" si="15"/>
        <v>83</v>
      </c>
      <c r="E88">
        <f t="shared" si="10"/>
        <v>0</v>
      </c>
      <c r="G88">
        <v>14600</v>
      </c>
      <c r="H88">
        <f t="shared" si="11"/>
        <v>15</v>
      </c>
      <c r="J88">
        <f t="shared" si="16"/>
        <v>83</v>
      </c>
      <c r="K88">
        <f t="shared" si="12"/>
        <v>0</v>
      </c>
      <c r="M88">
        <v>11800</v>
      </c>
      <c r="N88">
        <f t="shared" si="13"/>
        <v>118</v>
      </c>
      <c r="P88">
        <f t="shared" si="17"/>
        <v>83</v>
      </c>
      <c r="Q88">
        <f t="shared" si="14"/>
        <v>0</v>
      </c>
    </row>
    <row r="89" spans="1:17" x14ac:dyDescent="0.3">
      <c r="A89">
        <v>13500</v>
      </c>
      <c r="B89">
        <f t="shared" si="9"/>
        <v>14</v>
      </c>
      <c r="D89">
        <f t="shared" si="15"/>
        <v>84</v>
      </c>
      <c r="E89">
        <f t="shared" si="10"/>
        <v>0</v>
      </c>
      <c r="G89">
        <v>12400</v>
      </c>
      <c r="H89">
        <f t="shared" si="11"/>
        <v>12</v>
      </c>
      <c r="J89">
        <f t="shared" si="16"/>
        <v>84</v>
      </c>
      <c r="K89">
        <f t="shared" si="12"/>
        <v>0</v>
      </c>
      <c r="M89">
        <v>13400</v>
      </c>
      <c r="N89">
        <f t="shared" si="13"/>
        <v>134</v>
      </c>
      <c r="P89">
        <f t="shared" si="17"/>
        <v>84</v>
      </c>
      <c r="Q89">
        <f t="shared" si="14"/>
        <v>0</v>
      </c>
    </row>
    <row r="90" spans="1:17" x14ac:dyDescent="0.3">
      <c r="A90">
        <v>15800</v>
      </c>
      <c r="B90">
        <f t="shared" si="9"/>
        <v>16</v>
      </c>
      <c r="D90">
        <f t="shared" si="15"/>
        <v>85</v>
      </c>
      <c r="E90">
        <f t="shared" si="10"/>
        <v>0</v>
      </c>
      <c r="G90">
        <v>13900</v>
      </c>
      <c r="H90">
        <f t="shared" si="11"/>
        <v>14</v>
      </c>
      <c r="J90">
        <f t="shared" si="16"/>
        <v>85</v>
      </c>
      <c r="K90">
        <f t="shared" si="12"/>
        <v>0</v>
      </c>
      <c r="M90">
        <v>11800</v>
      </c>
      <c r="N90">
        <f t="shared" si="13"/>
        <v>118</v>
      </c>
      <c r="P90">
        <f t="shared" si="17"/>
        <v>85</v>
      </c>
      <c r="Q90">
        <f t="shared" si="14"/>
        <v>0</v>
      </c>
    </row>
    <row r="91" spans="1:17" x14ac:dyDescent="0.3">
      <c r="A91">
        <v>13400</v>
      </c>
      <c r="B91">
        <f t="shared" si="9"/>
        <v>13</v>
      </c>
      <c r="D91">
        <f t="shared" si="15"/>
        <v>86</v>
      </c>
      <c r="E91">
        <f t="shared" si="10"/>
        <v>0</v>
      </c>
      <c r="G91">
        <v>12300</v>
      </c>
      <c r="H91">
        <f t="shared" si="11"/>
        <v>12</v>
      </c>
      <c r="J91">
        <f t="shared" si="16"/>
        <v>86</v>
      </c>
      <c r="K91">
        <f t="shared" si="12"/>
        <v>0</v>
      </c>
      <c r="M91">
        <v>11900</v>
      </c>
      <c r="N91">
        <f t="shared" si="13"/>
        <v>119</v>
      </c>
      <c r="P91">
        <f t="shared" si="17"/>
        <v>86</v>
      </c>
      <c r="Q91">
        <f t="shared" si="14"/>
        <v>0</v>
      </c>
    </row>
    <row r="92" spans="1:17" x14ac:dyDescent="0.3">
      <c r="A92">
        <v>15400</v>
      </c>
      <c r="B92">
        <f t="shared" si="9"/>
        <v>15</v>
      </c>
      <c r="D92">
        <f t="shared" si="15"/>
        <v>87</v>
      </c>
      <c r="E92">
        <f t="shared" si="10"/>
        <v>0</v>
      </c>
      <c r="G92">
        <v>12300</v>
      </c>
      <c r="H92">
        <f t="shared" si="11"/>
        <v>12</v>
      </c>
      <c r="J92">
        <f t="shared" si="16"/>
        <v>87</v>
      </c>
      <c r="K92">
        <f t="shared" si="12"/>
        <v>1</v>
      </c>
      <c r="M92">
        <v>13600</v>
      </c>
      <c r="N92">
        <f t="shared" si="13"/>
        <v>136</v>
      </c>
      <c r="P92">
        <f t="shared" si="17"/>
        <v>87</v>
      </c>
      <c r="Q92">
        <f t="shared" si="14"/>
        <v>0</v>
      </c>
    </row>
    <row r="93" spans="1:17" x14ac:dyDescent="0.3">
      <c r="A93">
        <v>17400</v>
      </c>
      <c r="B93">
        <f t="shared" si="9"/>
        <v>17</v>
      </c>
      <c r="D93">
        <f t="shared" si="15"/>
        <v>88</v>
      </c>
      <c r="E93">
        <f t="shared" si="10"/>
        <v>0</v>
      </c>
      <c r="G93">
        <v>13800</v>
      </c>
      <c r="H93">
        <f t="shared" si="11"/>
        <v>14</v>
      </c>
      <c r="J93">
        <f t="shared" si="16"/>
        <v>88</v>
      </c>
      <c r="K93">
        <f t="shared" si="12"/>
        <v>0</v>
      </c>
      <c r="M93">
        <v>12000</v>
      </c>
      <c r="N93">
        <f t="shared" si="13"/>
        <v>120</v>
      </c>
      <c r="P93">
        <f t="shared" si="17"/>
        <v>88</v>
      </c>
      <c r="Q93">
        <f t="shared" si="14"/>
        <v>0</v>
      </c>
    </row>
    <row r="94" spans="1:17" x14ac:dyDescent="0.3">
      <c r="A94">
        <v>16100</v>
      </c>
      <c r="B94">
        <f t="shared" si="9"/>
        <v>16</v>
      </c>
      <c r="D94">
        <f t="shared" si="15"/>
        <v>89</v>
      </c>
      <c r="E94">
        <f t="shared" si="10"/>
        <v>0</v>
      </c>
      <c r="G94">
        <v>13000</v>
      </c>
      <c r="H94">
        <f t="shared" si="11"/>
        <v>13</v>
      </c>
      <c r="J94">
        <f t="shared" si="16"/>
        <v>89</v>
      </c>
      <c r="K94">
        <f t="shared" si="12"/>
        <v>0</v>
      </c>
      <c r="M94">
        <v>12000</v>
      </c>
      <c r="N94">
        <f t="shared" si="13"/>
        <v>120</v>
      </c>
      <c r="P94">
        <f t="shared" si="17"/>
        <v>89</v>
      </c>
      <c r="Q94">
        <f t="shared" si="14"/>
        <v>0</v>
      </c>
    </row>
    <row r="95" spans="1:17" x14ac:dyDescent="0.3">
      <c r="A95">
        <v>19200</v>
      </c>
      <c r="B95">
        <f t="shared" si="9"/>
        <v>19</v>
      </c>
      <c r="D95">
        <f t="shared" si="15"/>
        <v>90</v>
      </c>
      <c r="E95">
        <f t="shared" si="10"/>
        <v>0</v>
      </c>
      <c r="G95">
        <v>12300</v>
      </c>
      <c r="H95">
        <f t="shared" si="11"/>
        <v>12</v>
      </c>
      <c r="J95">
        <f t="shared" si="16"/>
        <v>90</v>
      </c>
      <c r="K95">
        <f t="shared" si="12"/>
        <v>0</v>
      </c>
      <c r="M95">
        <v>13800</v>
      </c>
      <c r="N95">
        <f t="shared" si="13"/>
        <v>138</v>
      </c>
      <c r="P95">
        <f t="shared" si="17"/>
        <v>90</v>
      </c>
      <c r="Q95">
        <f t="shared" si="14"/>
        <v>0</v>
      </c>
    </row>
    <row r="96" spans="1:17" x14ac:dyDescent="0.3">
      <c r="A96">
        <v>17800</v>
      </c>
      <c r="B96">
        <f t="shared" si="9"/>
        <v>18</v>
      </c>
      <c r="D96">
        <f t="shared" si="15"/>
        <v>91</v>
      </c>
      <c r="E96">
        <f t="shared" si="10"/>
        <v>0</v>
      </c>
      <c r="G96">
        <v>14000</v>
      </c>
      <c r="H96">
        <f t="shared" si="11"/>
        <v>14</v>
      </c>
      <c r="J96">
        <f t="shared" si="16"/>
        <v>91</v>
      </c>
      <c r="K96">
        <f t="shared" si="12"/>
        <v>0</v>
      </c>
      <c r="M96">
        <v>11800</v>
      </c>
      <c r="N96">
        <f t="shared" si="13"/>
        <v>118</v>
      </c>
      <c r="P96">
        <f t="shared" si="17"/>
        <v>91</v>
      </c>
      <c r="Q96">
        <f t="shared" si="14"/>
        <v>0</v>
      </c>
    </row>
    <row r="97" spans="1:17" x14ac:dyDescent="0.3">
      <c r="A97">
        <v>18200</v>
      </c>
      <c r="B97">
        <f t="shared" si="9"/>
        <v>18</v>
      </c>
      <c r="D97">
        <f t="shared" si="15"/>
        <v>92</v>
      </c>
      <c r="E97">
        <f t="shared" si="10"/>
        <v>0</v>
      </c>
      <c r="G97">
        <v>12300</v>
      </c>
      <c r="H97">
        <f t="shared" si="11"/>
        <v>12</v>
      </c>
      <c r="J97">
        <f t="shared" si="16"/>
        <v>92</v>
      </c>
      <c r="K97">
        <f t="shared" si="12"/>
        <v>0</v>
      </c>
      <c r="M97">
        <v>21900</v>
      </c>
      <c r="N97">
        <f t="shared" si="13"/>
        <v>219</v>
      </c>
      <c r="P97">
        <f t="shared" si="17"/>
        <v>92</v>
      </c>
      <c r="Q97">
        <f t="shared" si="14"/>
        <v>0</v>
      </c>
    </row>
    <row r="98" spans="1:17" x14ac:dyDescent="0.3">
      <c r="A98">
        <v>18700</v>
      </c>
      <c r="B98">
        <f t="shared" si="9"/>
        <v>19</v>
      </c>
      <c r="D98">
        <f t="shared" si="15"/>
        <v>93</v>
      </c>
      <c r="E98">
        <f t="shared" si="10"/>
        <v>0</v>
      </c>
      <c r="G98">
        <v>12000</v>
      </c>
      <c r="H98">
        <f t="shared" si="11"/>
        <v>12</v>
      </c>
      <c r="J98">
        <f t="shared" si="16"/>
        <v>93</v>
      </c>
      <c r="K98">
        <f t="shared" si="12"/>
        <v>0</v>
      </c>
      <c r="M98">
        <v>13400</v>
      </c>
      <c r="N98">
        <f t="shared" si="13"/>
        <v>134</v>
      </c>
      <c r="P98">
        <f t="shared" si="17"/>
        <v>93</v>
      </c>
      <c r="Q98">
        <f t="shared" si="14"/>
        <v>0</v>
      </c>
    </row>
    <row r="99" spans="1:17" x14ac:dyDescent="0.3">
      <c r="A99">
        <v>18700</v>
      </c>
      <c r="B99">
        <f t="shared" si="9"/>
        <v>19</v>
      </c>
      <c r="D99">
        <f t="shared" si="15"/>
        <v>94</v>
      </c>
      <c r="E99">
        <f t="shared" si="10"/>
        <v>0</v>
      </c>
      <c r="G99">
        <v>12800</v>
      </c>
      <c r="H99">
        <f t="shared" si="11"/>
        <v>13</v>
      </c>
      <c r="J99">
        <f t="shared" si="16"/>
        <v>94</v>
      </c>
      <c r="K99">
        <f t="shared" si="12"/>
        <v>0</v>
      </c>
      <c r="M99">
        <v>11900</v>
      </c>
      <c r="N99">
        <f t="shared" si="13"/>
        <v>119</v>
      </c>
      <c r="P99">
        <f t="shared" si="17"/>
        <v>94</v>
      </c>
      <c r="Q99">
        <f t="shared" si="14"/>
        <v>0</v>
      </c>
    </row>
    <row r="100" spans="1:17" x14ac:dyDescent="0.3">
      <c r="A100">
        <v>18500</v>
      </c>
      <c r="B100">
        <f t="shared" si="9"/>
        <v>19</v>
      </c>
      <c r="D100">
        <f t="shared" si="15"/>
        <v>95</v>
      </c>
      <c r="E100">
        <f t="shared" si="10"/>
        <v>0</v>
      </c>
      <c r="G100">
        <v>18400</v>
      </c>
      <c r="H100">
        <f t="shared" si="11"/>
        <v>18</v>
      </c>
      <c r="J100">
        <f t="shared" si="16"/>
        <v>95</v>
      </c>
      <c r="K100">
        <f t="shared" si="12"/>
        <v>0</v>
      </c>
      <c r="M100">
        <v>13300</v>
      </c>
      <c r="N100">
        <f t="shared" si="13"/>
        <v>133</v>
      </c>
      <c r="P100">
        <f t="shared" si="17"/>
        <v>95</v>
      </c>
      <c r="Q100">
        <f t="shared" si="14"/>
        <v>0</v>
      </c>
    </row>
    <row r="101" spans="1:17" x14ac:dyDescent="0.3">
      <c r="A101">
        <v>19000</v>
      </c>
      <c r="B101">
        <f t="shared" si="9"/>
        <v>19</v>
      </c>
      <c r="D101">
        <f t="shared" si="15"/>
        <v>96</v>
      </c>
      <c r="E101">
        <f t="shared" si="10"/>
        <v>0</v>
      </c>
      <c r="G101">
        <v>17000</v>
      </c>
      <c r="H101">
        <f t="shared" si="11"/>
        <v>17</v>
      </c>
      <c r="J101">
        <f t="shared" si="16"/>
        <v>96</v>
      </c>
      <c r="K101">
        <f t="shared" si="12"/>
        <v>0</v>
      </c>
      <c r="M101">
        <v>12000</v>
      </c>
      <c r="N101">
        <f t="shared" si="13"/>
        <v>120</v>
      </c>
      <c r="P101">
        <f t="shared" si="17"/>
        <v>96</v>
      </c>
      <c r="Q101">
        <f t="shared" si="14"/>
        <v>0</v>
      </c>
    </row>
    <row r="102" spans="1:17" x14ac:dyDescent="0.3">
      <c r="A102">
        <v>17700</v>
      </c>
      <c r="B102">
        <f t="shared" si="9"/>
        <v>18</v>
      </c>
      <c r="D102">
        <f t="shared" si="15"/>
        <v>97</v>
      </c>
      <c r="E102">
        <f t="shared" si="10"/>
        <v>0</v>
      </c>
      <c r="G102">
        <v>12600</v>
      </c>
      <c r="H102">
        <f t="shared" si="11"/>
        <v>13</v>
      </c>
      <c r="J102">
        <f t="shared" si="16"/>
        <v>97</v>
      </c>
      <c r="K102">
        <f t="shared" si="12"/>
        <v>0</v>
      </c>
      <c r="M102">
        <v>12700</v>
      </c>
      <c r="N102">
        <f t="shared" si="13"/>
        <v>127</v>
      </c>
      <c r="P102">
        <f t="shared" si="17"/>
        <v>97</v>
      </c>
      <c r="Q102">
        <f t="shared" si="14"/>
        <v>0</v>
      </c>
    </row>
    <row r="103" spans="1:17" x14ac:dyDescent="0.3">
      <c r="A103">
        <v>18000</v>
      </c>
      <c r="B103">
        <f t="shared" si="9"/>
        <v>18</v>
      </c>
      <c r="D103">
        <f t="shared" si="15"/>
        <v>98</v>
      </c>
      <c r="E103">
        <f t="shared" si="10"/>
        <v>0</v>
      </c>
      <c r="G103">
        <v>12300</v>
      </c>
      <c r="H103">
        <f t="shared" si="11"/>
        <v>12</v>
      </c>
      <c r="J103">
        <f t="shared" si="16"/>
        <v>98</v>
      </c>
      <c r="K103">
        <f t="shared" si="12"/>
        <v>0</v>
      </c>
      <c r="M103">
        <v>13600</v>
      </c>
      <c r="N103">
        <f t="shared" si="13"/>
        <v>136</v>
      </c>
      <c r="P103">
        <f t="shared" si="17"/>
        <v>98</v>
      </c>
      <c r="Q103">
        <f t="shared" si="14"/>
        <v>0</v>
      </c>
    </row>
    <row r="104" spans="1:17" x14ac:dyDescent="0.3">
      <c r="A104">
        <v>17800</v>
      </c>
      <c r="B104">
        <f t="shared" si="9"/>
        <v>18</v>
      </c>
      <c r="D104">
        <f t="shared" si="15"/>
        <v>99</v>
      </c>
      <c r="E104">
        <f t="shared" si="10"/>
        <v>0</v>
      </c>
      <c r="G104">
        <v>12700</v>
      </c>
      <c r="H104">
        <f t="shared" si="11"/>
        <v>13</v>
      </c>
      <c r="J104">
        <f t="shared" si="16"/>
        <v>99</v>
      </c>
      <c r="K104">
        <f t="shared" si="12"/>
        <v>0</v>
      </c>
      <c r="M104">
        <v>14300</v>
      </c>
      <c r="N104">
        <f t="shared" si="13"/>
        <v>143</v>
      </c>
      <c r="P104">
        <f t="shared" si="17"/>
        <v>99</v>
      </c>
      <c r="Q104">
        <f t="shared" si="14"/>
        <v>0</v>
      </c>
    </row>
    <row r="105" spans="1:17" x14ac:dyDescent="0.3">
      <c r="A105">
        <v>16200</v>
      </c>
      <c r="B105">
        <f t="shared" si="9"/>
        <v>16</v>
      </c>
      <c r="D105">
        <f t="shared" si="15"/>
        <v>100</v>
      </c>
      <c r="E105">
        <f t="shared" si="10"/>
        <v>0</v>
      </c>
      <c r="G105">
        <v>12300</v>
      </c>
      <c r="H105">
        <f t="shared" si="11"/>
        <v>12</v>
      </c>
      <c r="J105">
        <f t="shared" si="16"/>
        <v>100</v>
      </c>
      <c r="K105">
        <f t="shared" si="12"/>
        <v>0</v>
      </c>
      <c r="M105">
        <v>13800</v>
      </c>
      <c r="N105">
        <f t="shared" si="13"/>
        <v>138</v>
      </c>
      <c r="P105">
        <f t="shared" si="17"/>
        <v>100</v>
      </c>
      <c r="Q105">
        <f t="shared" si="14"/>
        <v>0</v>
      </c>
    </row>
    <row r="106" spans="1:17" x14ac:dyDescent="0.3">
      <c r="D106">
        <f t="shared" si="15"/>
        <v>101</v>
      </c>
      <c r="E106">
        <f t="shared" si="10"/>
        <v>0</v>
      </c>
      <c r="J106">
        <f t="shared" si="16"/>
        <v>101</v>
      </c>
      <c r="K106">
        <f t="shared" si="12"/>
        <v>0</v>
      </c>
      <c r="P106">
        <f t="shared" si="17"/>
        <v>101</v>
      </c>
      <c r="Q106">
        <f t="shared" si="14"/>
        <v>0</v>
      </c>
    </row>
    <row r="107" spans="1:17" x14ac:dyDescent="0.3">
      <c r="D107">
        <f t="shared" si="15"/>
        <v>102</v>
      </c>
      <c r="E107">
        <f t="shared" si="10"/>
        <v>0</v>
      </c>
      <c r="J107">
        <f t="shared" si="16"/>
        <v>102</v>
      </c>
      <c r="K107">
        <f t="shared" si="12"/>
        <v>0</v>
      </c>
      <c r="P107">
        <f t="shared" si="17"/>
        <v>102</v>
      </c>
      <c r="Q107">
        <f t="shared" si="14"/>
        <v>0</v>
      </c>
    </row>
    <row r="108" spans="1:17" x14ac:dyDescent="0.3">
      <c r="D108">
        <f t="shared" si="15"/>
        <v>103</v>
      </c>
      <c r="E108">
        <f t="shared" si="10"/>
        <v>0</v>
      </c>
      <c r="J108">
        <f t="shared" si="16"/>
        <v>103</v>
      </c>
      <c r="K108">
        <f t="shared" si="12"/>
        <v>0</v>
      </c>
      <c r="P108">
        <f t="shared" si="17"/>
        <v>103</v>
      </c>
      <c r="Q108">
        <f t="shared" si="14"/>
        <v>0</v>
      </c>
    </row>
    <row r="109" spans="1:17" x14ac:dyDescent="0.3">
      <c r="D109">
        <f t="shared" si="15"/>
        <v>104</v>
      </c>
      <c r="E109">
        <f t="shared" si="10"/>
        <v>0</v>
      </c>
      <c r="J109">
        <f t="shared" si="16"/>
        <v>104</v>
      </c>
      <c r="K109">
        <f t="shared" si="12"/>
        <v>0</v>
      </c>
      <c r="P109">
        <f t="shared" si="17"/>
        <v>104</v>
      </c>
      <c r="Q109">
        <f t="shared" si="14"/>
        <v>0</v>
      </c>
    </row>
    <row r="110" spans="1:17" x14ac:dyDescent="0.3">
      <c r="D110">
        <f t="shared" si="15"/>
        <v>105</v>
      </c>
      <c r="E110">
        <f t="shared" si="10"/>
        <v>0</v>
      </c>
      <c r="J110">
        <f t="shared" si="16"/>
        <v>105</v>
      </c>
      <c r="K110">
        <f t="shared" si="12"/>
        <v>0</v>
      </c>
      <c r="P110">
        <f t="shared" si="17"/>
        <v>105</v>
      </c>
      <c r="Q110">
        <f t="shared" si="14"/>
        <v>0</v>
      </c>
    </row>
    <row r="111" spans="1:17" x14ac:dyDescent="0.3">
      <c r="D111">
        <f t="shared" si="15"/>
        <v>106</v>
      </c>
      <c r="E111">
        <f t="shared" si="10"/>
        <v>0</v>
      </c>
      <c r="J111">
        <f t="shared" si="16"/>
        <v>106</v>
      </c>
      <c r="K111">
        <f t="shared" si="12"/>
        <v>0</v>
      </c>
      <c r="P111">
        <f t="shared" si="17"/>
        <v>106</v>
      </c>
      <c r="Q111">
        <f t="shared" si="14"/>
        <v>0</v>
      </c>
    </row>
    <row r="112" spans="1:17" x14ac:dyDescent="0.3">
      <c r="D112">
        <f t="shared" si="15"/>
        <v>107</v>
      </c>
      <c r="E112">
        <f t="shared" si="10"/>
        <v>0</v>
      </c>
      <c r="J112">
        <f t="shared" si="16"/>
        <v>107</v>
      </c>
      <c r="K112">
        <f t="shared" si="12"/>
        <v>0</v>
      </c>
      <c r="P112">
        <f t="shared" si="17"/>
        <v>107</v>
      </c>
      <c r="Q112">
        <f t="shared" si="14"/>
        <v>0</v>
      </c>
    </row>
    <row r="113" spans="4:17" x14ac:dyDescent="0.3">
      <c r="D113">
        <f t="shared" si="15"/>
        <v>108</v>
      </c>
      <c r="E113">
        <f t="shared" si="10"/>
        <v>0</v>
      </c>
      <c r="J113">
        <f t="shared" si="16"/>
        <v>108</v>
      </c>
      <c r="K113">
        <f t="shared" si="12"/>
        <v>0</v>
      </c>
      <c r="P113">
        <f t="shared" si="17"/>
        <v>108</v>
      </c>
      <c r="Q113">
        <f t="shared" si="14"/>
        <v>0</v>
      </c>
    </row>
    <row r="114" spans="4:17" x14ac:dyDescent="0.3">
      <c r="D114">
        <f t="shared" si="15"/>
        <v>109</v>
      </c>
      <c r="E114">
        <f t="shared" si="10"/>
        <v>0</v>
      </c>
      <c r="J114">
        <f t="shared" si="16"/>
        <v>109</v>
      </c>
      <c r="K114">
        <f t="shared" si="12"/>
        <v>0</v>
      </c>
      <c r="P114">
        <f t="shared" si="17"/>
        <v>109</v>
      </c>
      <c r="Q114">
        <f t="shared" si="14"/>
        <v>0</v>
      </c>
    </row>
    <row r="115" spans="4:17" x14ac:dyDescent="0.3">
      <c r="D115">
        <f t="shared" si="15"/>
        <v>110</v>
      </c>
      <c r="E115">
        <f t="shared" si="10"/>
        <v>0</v>
      </c>
      <c r="J115">
        <f t="shared" si="16"/>
        <v>110</v>
      </c>
      <c r="K115">
        <f t="shared" si="12"/>
        <v>0</v>
      </c>
      <c r="P115">
        <f t="shared" si="17"/>
        <v>110</v>
      </c>
      <c r="Q115">
        <f t="shared" si="14"/>
        <v>0</v>
      </c>
    </row>
    <row r="116" spans="4:17" x14ac:dyDescent="0.3">
      <c r="D116">
        <f t="shared" si="15"/>
        <v>111</v>
      </c>
      <c r="E116">
        <f t="shared" si="10"/>
        <v>0</v>
      </c>
      <c r="J116">
        <f t="shared" si="16"/>
        <v>111</v>
      </c>
      <c r="K116">
        <f t="shared" si="12"/>
        <v>0</v>
      </c>
      <c r="P116">
        <f t="shared" si="17"/>
        <v>111</v>
      </c>
      <c r="Q116">
        <f t="shared" si="14"/>
        <v>0</v>
      </c>
    </row>
    <row r="117" spans="4:17" x14ac:dyDescent="0.3">
      <c r="D117">
        <f t="shared" si="15"/>
        <v>112</v>
      </c>
      <c r="E117">
        <f t="shared" si="10"/>
        <v>0</v>
      </c>
      <c r="J117">
        <f t="shared" si="16"/>
        <v>112</v>
      </c>
      <c r="K117">
        <f t="shared" si="12"/>
        <v>0</v>
      </c>
      <c r="P117">
        <f t="shared" si="17"/>
        <v>112</v>
      </c>
      <c r="Q117">
        <f t="shared" si="14"/>
        <v>0</v>
      </c>
    </row>
    <row r="118" spans="4:17" x14ac:dyDescent="0.3">
      <c r="D118">
        <f t="shared" si="15"/>
        <v>113</v>
      </c>
      <c r="E118">
        <f t="shared" si="10"/>
        <v>0</v>
      </c>
      <c r="J118">
        <f t="shared" si="16"/>
        <v>113</v>
      </c>
      <c r="K118">
        <f t="shared" si="12"/>
        <v>0</v>
      </c>
      <c r="P118">
        <f t="shared" si="17"/>
        <v>113</v>
      </c>
      <c r="Q118">
        <f t="shared" si="14"/>
        <v>1</v>
      </c>
    </row>
    <row r="119" spans="4:17" x14ac:dyDescent="0.3">
      <c r="D119">
        <f t="shared" si="15"/>
        <v>114</v>
      </c>
      <c r="E119">
        <f t="shared" si="10"/>
        <v>0</v>
      </c>
      <c r="J119">
        <f t="shared" si="16"/>
        <v>114</v>
      </c>
      <c r="K119">
        <f t="shared" si="12"/>
        <v>0</v>
      </c>
      <c r="P119">
        <f t="shared" si="17"/>
        <v>114</v>
      </c>
      <c r="Q119">
        <f t="shared" si="14"/>
        <v>0</v>
      </c>
    </row>
    <row r="120" spans="4:17" x14ac:dyDescent="0.3">
      <c r="D120">
        <f t="shared" si="15"/>
        <v>115</v>
      </c>
      <c r="E120">
        <f t="shared" si="10"/>
        <v>0</v>
      </c>
      <c r="J120">
        <f t="shared" si="16"/>
        <v>115</v>
      </c>
      <c r="K120">
        <f t="shared" si="12"/>
        <v>0</v>
      </c>
      <c r="P120">
        <f t="shared" si="17"/>
        <v>115</v>
      </c>
      <c r="Q120">
        <f t="shared" si="14"/>
        <v>2</v>
      </c>
    </row>
    <row r="121" spans="4:17" x14ac:dyDescent="0.3">
      <c r="D121">
        <f t="shared" si="15"/>
        <v>116</v>
      </c>
      <c r="E121">
        <f t="shared" si="10"/>
        <v>0</v>
      </c>
      <c r="J121">
        <f t="shared" si="16"/>
        <v>116</v>
      </c>
      <c r="K121">
        <f t="shared" si="12"/>
        <v>0</v>
      </c>
      <c r="P121">
        <f t="shared" si="17"/>
        <v>116</v>
      </c>
      <c r="Q121">
        <f t="shared" si="14"/>
        <v>4</v>
      </c>
    </row>
    <row r="122" spans="4:17" x14ac:dyDescent="0.3">
      <c r="D122">
        <f t="shared" si="15"/>
        <v>117</v>
      </c>
      <c r="E122">
        <f t="shared" si="10"/>
        <v>0</v>
      </c>
      <c r="J122">
        <f t="shared" si="16"/>
        <v>117</v>
      </c>
      <c r="K122">
        <f t="shared" si="12"/>
        <v>0</v>
      </c>
      <c r="P122">
        <f t="shared" si="17"/>
        <v>117</v>
      </c>
      <c r="Q122">
        <f t="shared" si="14"/>
        <v>3</v>
      </c>
    </row>
    <row r="123" spans="4:17" x14ac:dyDescent="0.3">
      <c r="D123">
        <f t="shared" si="15"/>
        <v>118</v>
      </c>
      <c r="E123">
        <f t="shared" si="10"/>
        <v>0</v>
      </c>
      <c r="J123">
        <f t="shared" si="16"/>
        <v>118</v>
      </c>
      <c r="K123">
        <f t="shared" si="12"/>
        <v>0</v>
      </c>
      <c r="P123">
        <f t="shared" si="17"/>
        <v>118</v>
      </c>
      <c r="Q123">
        <f t="shared" si="14"/>
        <v>7</v>
      </c>
    </row>
    <row r="124" spans="4:17" x14ac:dyDescent="0.3">
      <c r="D124">
        <f t="shared" si="15"/>
        <v>119</v>
      </c>
      <c r="E124">
        <f t="shared" si="10"/>
        <v>0</v>
      </c>
      <c r="J124">
        <f t="shared" si="16"/>
        <v>119</v>
      </c>
      <c r="K124">
        <f t="shared" si="12"/>
        <v>0</v>
      </c>
      <c r="P124">
        <f t="shared" si="17"/>
        <v>119</v>
      </c>
      <c r="Q124">
        <f>COUNTIF($N$6:$N$1000006,P124)</f>
        <v>9</v>
      </c>
    </row>
    <row r="125" spans="4:17" x14ac:dyDescent="0.3">
      <c r="D125">
        <f t="shared" si="15"/>
        <v>120</v>
      </c>
      <c r="E125">
        <f t="shared" si="10"/>
        <v>0</v>
      </c>
      <c r="J125">
        <f t="shared" si="16"/>
        <v>120</v>
      </c>
      <c r="K125">
        <f t="shared" si="12"/>
        <v>0</v>
      </c>
      <c r="P125">
        <f t="shared" si="17"/>
        <v>120</v>
      </c>
      <c r="Q125">
        <f t="shared" si="14"/>
        <v>6</v>
      </c>
    </row>
    <row r="126" spans="4:17" x14ac:dyDescent="0.3">
      <c r="D126">
        <f t="shared" si="15"/>
        <v>121</v>
      </c>
      <c r="E126">
        <f t="shared" si="10"/>
        <v>0</v>
      </c>
      <c r="J126">
        <f t="shared" si="16"/>
        <v>121</v>
      </c>
      <c r="K126">
        <f t="shared" si="12"/>
        <v>0</v>
      </c>
      <c r="P126">
        <f t="shared" si="17"/>
        <v>121</v>
      </c>
      <c r="Q126">
        <f t="shared" si="14"/>
        <v>3</v>
      </c>
    </row>
    <row r="127" spans="4:17" x14ac:dyDescent="0.3">
      <c r="D127">
        <f t="shared" si="15"/>
        <v>122</v>
      </c>
      <c r="E127">
        <f t="shared" si="10"/>
        <v>0</v>
      </c>
      <c r="J127">
        <f t="shared" si="16"/>
        <v>122</v>
      </c>
      <c r="K127">
        <f t="shared" si="12"/>
        <v>0</v>
      </c>
      <c r="P127">
        <f t="shared" si="17"/>
        <v>122</v>
      </c>
      <c r="Q127">
        <f t="shared" si="14"/>
        <v>0</v>
      </c>
    </row>
    <row r="128" spans="4:17" x14ac:dyDescent="0.3">
      <c r="D128">
        <f t="shared" si="15"/>
        <v>123</v>
      </c>
      <c r="E128">
        <f t="shared" si="10"/>
        <v>0</v>
      </c>
      <c r="J128">
        <f t="shared" si="16"/>
        <v>123</v>
      </c>
      <c r="K128">
        <f t="shared" si="12"/>
        <v>0</v>
      </c>
      <c r="P128">
        <f t="shared" si="17"/>
        <v>123</v>
      </c>
      <c r="Q128">
        <f t="shared" si="14"/>
        <v>4</v>
      </c>
    </row>
    <row r="129" spans="4:17" x14ac:dyDescent="0.3">
      <c r="D129">
        <f t="shared" si="15"/>
        <v>124</v>
      </c>
      <c r="E129">
        <f t="shared" si="10"/>
        <v>0</v>
      </c>
      <c r="J129">
        <f t="shared" si="16"/>
        <v>124</v>
      </c>
      <c r="K129">
        <f t="shared" si="12"/>
        <v>0</v>
      </c>
      <c r="P129">
        <f t="shared" si="17"/>
        <v>124</v>
      </c>
      <c r="Q129">
        <f t="shared" si="14"/>
        <v>0</v>
      </c>
    </row>
    <row r="130" spans="4:17" x14ac:dyDescent="0.3">
      <c r="D130">
        <f t="shared" si="15"/>
        <v>125</v>
      </c>
      <c r="E130">
        <f t="shared" si="10"/>
        <v>0</v>
      </c>
      <c r="J130">
        <f t="shared" si="16"/>
        <v>125</v>
      </c>
      <c r="K130">
        <f t="shared" si="12"/>
        <v>0</v>
      </c>
      <c r="P130">
        <f t="shared" si="17"/>
        <v>125</v>
      </c>
      <c r="Q130">
        <f t="shared" si="14"/>
        <v>1</v>
      </c>
    </row>
    <row r="131" spans="4:17" x14ac:dyDescent="0.3">
      <c r="D131">
        <f t="shared" si="15"/>
        <v>126</v>
      </c>
      <c r="E131">
        <f t="shared" si="10"/>
        <v>0</v>
      </c>
      <c r="J131">
        <f t="shared" si="16"/>
        <v>126</v>
      </c>
      <c r="K131">
        <f t="shared" si="12"/>
        <v>0</v>
      </c>
      <c r="P131">
        <f t="shared" si="17"/>
        <v>126</v>
      </c>
      <c r="Q131">
        <f t="shared" si="14"/>
        <v>2</v>
      </c>
    </row>
    <row r="132" spans="4:17" x14ac:dyDescent="0.3">
      <c r="D132">
        <f t="shared" si="15"/>
        <v>127</v>
      </c>
      <c r="E132">
        <f t="shared" si="10"/>
        <v>0</v>
      </c>
      <c r="J132">
        <f t="shared" si="16"/>
        <v>127</v>
      </c>
      <c r="K132">
        <f t="shared" si="12"/>
        <v>0</v>
      </c>
      <c r="P132">
        <f t="shared" si="17"/>
        <v>127</v>
      </c>
      <c r="Q132">
        <f t="shared" si="14"/>
        <v>1</v>
      </c>
    </row>
    <row r="133" spans="4:17" x14ac:dyDescent="0.3">
      <c r="D133">
        <f t="shared" si="15"/>
        <v>128</v>
      </c>
      <c r="E133">
        <f t="shared" si="10"/>
        <v>0</v>
      </c>
      <c r="J133">
        <f t="shared" si="16"/>
        <v>128</v>
      </c>
      <c r="K133">
        <f t="shared" si="12"/>
        <v>0</v>
      </c>
      <c r="P133">
        <f t="shared" si="17"/>
        <v>128</v>
      </c>
      <c r="Q133">
        <f t="shared" si="14"/>
        <v>0</v>
      </c>
    </row>
    <row r="134" spans="4:17" x14ac:dyDescent="0.3">
      <c r="D134">
        <f t="shared" si="15"/>
        <v>129</v>
      </c>
      <c r="E134">
        <f t="shared" si="10"/>
        <v>0</v>
      </c>
      <c r="J134">
        <f t="shared" si="16"/>
        <v>129</v>
      </c>
      <c r="K134">
        <f t="shared" si="12"/>
        <v>0</v>
      </c>
      <c r="P134">
        <f t="shared" si="17"/>
        <v>129</v>
      </c>
      <c r="Q134">
        <f t="shared" si="14"/>
        <v>1</v>
      </c>
    </row>
    <row r="135" spans="4:17" x14ac:dyDescent="0.3">
      <c r="D135">
        <f t="shared" si="15"/>
        <v>130</v>
      </c>
      <c r="E135">
        <f t="shared" ref="E135:E198" si="18">COUNTIF($B$6:$B$1000006,D135)</f>
        <v>0</v>
      </c>
      <c r="J135">
        <f t="shared" si="16"/>
        <v>130</v>
      </c>
      <c r="K135">
        <f t="shared" ref="K135:K198" si="19">COUNTIF($H$6:$H$1000006,J135)</f>
        <v>0</v>
      </c>
      <c r="P135">
        <f t="shared" si="17"/>
        <v>130</v>
      </c>
      <c r="Q135">
        <f t="shared" ref="Q135:Q198" si="20">COUNTIF($N$6:$N$1000006,P135)</f>
        <v>1</v>
      </c>
    </row>
    <row r="136" spans="4:17" x14ac:dyDescent="0.3">
      <c r="D136">
        <f t="shared" ref="D136:D199" si="21">D135+1</f>
        <v>131</v>
      </c>
      <c r="E136">
        <f t="shared" si="18"/>
        <v>0</v>
      </c>
      <c r="J136">
        <f t="shared" ref="J136:J199" si="22">J135+1</f>
        <v>131</v>
      </c>
      <c r="K136">
        <f t="shared" si="19"/>
        <v>0</v>
      </c>
      <c r="P136">
        <f t="shared" ref="P136:P199" si="23">P135+1</f>
        <v>131</v>
      </c>
      <c r="Q136">
        <f t="shared" si="20"/>
        <v>1</v>
      </c>
    </row>
    <row r="137" spans="4:17" x14ac:dyDescent="0.3">
      <c r="D137">
        <f t="shared" si="21"/>
        <v>132</v>
      </c>
      <c r="E137">
        <f t="shared" si="18"/>
        <v>0</v>
      </c>
      <c r="J137">
        <f t="shared" si="22"/>
        <v>132</v>
      </c>
      <c r="K137">
        <f t="shared" si="19"/>
        <v>0</v>
      </c>
      <c r="P137">
        <f t="shared" si="23"/>
        <v>132</v>
      </c>
      <c r="Q137">
        <f t="shared" si="20"/>
        <v>0</v>
      </c>
    </row>
    <row r="138" spans="4:17" x14ac:dyDescent="0.3">
      <c r="D138">
        <f t="shared" si="21"/>
        <v>133</v>
      </c>
      <c r="E138">
        <f t="shared" si="18"/>
        <v>0</v>
      </c>
      <c r="J138">
        <f t="shared" si="22"/>
        <v>133</v>
      </c>
      <c r="K138">
        <f t="shared" si="19"/>
        <v>0</v>
      </c>
      <c r="P138">
        <f t="shared" si="23"/>
        <v>133</v>
      </c>
      <c r="Q138">
        <f t="shared" si="20"/>
        <v>4</v>
      </c>
    </row>
    <row r="139" spans="4:17" x14ac:dyDescent="0.3">
      <c r="D139">
        <f t="shared" si="21"/>
        <v>134</v>
      </c>
      <c r="E139">
        <f t="shared" si="18"/>
        <v>0</v>
      </c>
      <c r="J139">
        <f t="shared" si="22"/>
        <v>134</v>
      </c>
      <c r="K139">
        <f t="shared" si="19"/>
        <v>0</v>
      </c>
      <c r="P139">
        <f t="shared" si="23"/>
        <v>134</v>
      </c>
      <c r="Q139">
        <f t="shared" si="20"/>
        <v>3</v>
      </c>
    </row>
    <row r="140" spans="4:17" x14ac:dyDescent="0.3">
      <c r="D140">
        <f t="shared" si="21"/>
        <v>135</v>
      </c>
      <c r="E140">
        <f t="shared" si="18"/>
        <v>0</v>
      </c>
      <c r="J140">
        <f t="shared" si="22"/>
        <v>135</v>
      </c>
      <c r="K140">
        <f t="shared" si="19"/>
        <v>0</v>
      </c>
      <c r="P140">
        <f t="shared" si="23"/>
        <v>135</v>
      </c>
      <c r="Q140">
        <f t="shared" si="20"/>
        <v>2</v>
      </c>
    </row>
    <row r="141" spans="4:17" x14ac:dyDescent="0.3">
      <c r="D141">
        <f t="shared" si="21"/>
        <v>136</v>
      </c>
      <c r="E141">
        <f t="shared" si="18"/>
        <v>0</v>
      </c>
      <c r="J141">
        <f t="shared" si="22"/>
        <v>136</v>
      </c>
      <c r="K141">
        <f t="shared" si="19"/>
        <v>0</v>
      </c>
      <c r="P141">
        <f t="shared" si="23"/>
        <v>136</v>
      </c>
      <c r="Q141">
        <f t="shared" si="20"/>
        <v>4</v>
      </c>
    </row>
    <row r="142" spans="4:17" x14ac:dyDescent="0.3">
      <c r="D142">
        <f t="shared" si="21"/>
        <v>137</v>
      </c>
      <c r="E142">
        <f t="shared" si="18"/>
        <v>0</v>
      </c>
      <c r="J142">
        <f t="shared" si="22"/>
        <v>137</v>
      </c>
      <c r="K142">
        <f t="shared" si="19"/>
        <v>0</v>
      </c>
      <c r="P142">
        <f t="shared" si="23"/>
        <v>137</v>
      </c>
      <c r="Q142">
        <f t="shared" si="20"/>
        <v>0</v>
      </c>
    </row>
    <row r="143" spans="4:17" x14ac:dyDescent="0.3">
      <c r="D143">
        <f t="shared" si="21"/>
        <v>138</v>
      </c>
      <c r="E143">
        <f t="shared" si="18"/>
        <v>0</v>
      </c>
      <c r="J143">
        <f t="shared" si="22"/>
        <v>138</v>
      </c>
      <c r="K143">
        <f t="shared" si="19"/>
        <v>0</v>
      </c>
      <c r="P143">
        <f t="shared" si="23"/>
        <v>138</v>
      </c>
      <c r="Q143">
        <f t="shared" si="20"/>
        <v>2</v>
      </c>
    </row>
    <row r="144" spans="4:17" x14ac:dyDescent="0.3">
      <c r="D144">
        <f t="shared" si="21"/>
        <v>139</v>
      </c>
      <c r="E144">
        <f t="shared" si="18"/>
        <v>0</v>
      </c>
      <c r="J144">
        <f t="shared" si="22"/>
        <v>139</v>
      </c>
      <c r="K144">
        <f t="shared" si="19"/>
        <v>0</v>
      </c>
      <c r="P144">
        <f t="shared" si="23"/>
        <v>139</v>
      </c>
      <c r="Q144">
        <f t="shared" si="20"/>
        <v>1</v>
      </c>
    </row>
    <row r="145" spans="4:17" x14ac:dyDescent="0.3">
      <c r="D145">
        <f t="shared" si="21"/>
        <v>140</v>
      </c>
      <c r="E145">
        <f t="shared" si="18"/>
        <v>0</v>
      </c>
      <c r="J145">
        <f t="shared" si="22"/>
        <v>140</v>
      </c>
      <c r="K145">
        <f t="shared" si="19"/>
        <v>0</v>
      </c>
      <c r="P145">
        <f t="shared" si="23"/>
        <v>140</v>
      </c>
      <c r="Q145">
        <f t="shared" si="20"/>
        <v>2</v>
      </c>
    </row>
    <row r="146" spans="4:17" x14ac:dyDescent="0.3">
      <c r="D146">
        <f t="shared" si="21"/>
        <v>141</v>
      </c>
      <c r="E146">
        <f t="shared" si="18"/>
        <v>0</v>
      </c>
      <c r="J146">
        <f t="shared" si="22"/>
        <v>141</v>
      </c>
      <c r="K146">
        <f t="shared" si="19"/>
        <v>0</v>
      </c>
      <c r="P146">
        <f t="shared" si="23"/>
        <v>141</v>
      </c>
      <c r="Q146">
        <f t="shared" si="20"/>
        <v>1</v>
      </c>
    </row>
    <row r="147" spans="4:17" x14ac:dyDescent="0.3">
      <c r="D147">
        <f t="shared" si="21"/>
        <v>142</v>
      </c>
      <c r="E147">
        <f t="shared" si="18"/>
        <v>0</v>
      </c>
      <c r="J147">
        <f t="shared" si="22"/>
        <v>142</v>
      </c>
      <c r="K147">
        <f t="shared" si="19"/>
        <v>0</v>
      </c>
      <c r="P147">
        <f t="shared" si="23"/>
        <v>142</v>
      </c>
      <c r="Q147">
        <f t="shared" si="20"/>
        <v>0</v>
      </c>
    </row>
    <row r="148" spans="4:17" x14ac:dyDescent="0.3">
      <c r="D148">
        <f t="shared" si="21"/>
        <v>143</v>
      </c>
      <c r="E148">
        <f t="shared" si="18"/>
        <v>0</v>
      </c>
      <c r="J148">
        <f t="shared" si="22"/>
        <v>143</v>
      </c>
      <c r="K148">
        <f t="shared" si="19"/>
        <v>0</v>
      </c>
      <c r="P148">
        <f t="shared" si="23"/>
        <v>143</v>
      </c>
      <c r="Q148">
        <f t="shared" si="20"/>
        <v>2</v>
      </c>
    </row>
    <row r="149" spans="4:17" x14ac:dyDescent="0.3">
      <c r="D149">
        <f t="shared" si="21"/>
        <v>144</v>
      </c>
      <c r="E149">
        <f t="shared" si="18"/>
        <v>0</v>
      </c>
      <c r="J149">
        <f t="shared" si="22"/>
        <v>144</v>
      </c>
      <c r="K149">
        <f t="shared" si="19"/>
        <v>0</v>
      </c>
      <c r="P149">
        <f t="shared" si="23"/>
        <v>144</v>
      </c>
      <c r="Q149">
        <f t="shared" si="20"/>
        <v>0</v>
      </c>
    </row>
    <row r="150" spans="4:17" x14ac:dyDescent="0.3">
      <c r="D150">
        <f t="shared" si="21"/>
        <v>145</v>
      </c>
      <c r="E150">
        <f t="shared" si="18"/>
        <v>0</v>
      </c>
      <c r="J150">
        <f t="shared" si="22"/>
        <v>145</v>
      </c>
      <c r="K150">
        <f t="shared" si="19"/>
        <v>0</v>
      </c>
      <c r="P150">
        <f t="shared" si="23"/>
        <v>145</v>
      </c>
      <c r="Q150">
        <f t="shared" si="20"/>
        <v>0</v>
      </c>
    </row>
    <row r="151" spans="4:17" x14ac:dyDescent="0.3">
      <c r="D151">
        <f t="shared" si="21"/>
        <v>146</v>
      </c>
      <c r="E151">
        <f t="shared" si="18"/>
        <v>0</v>
      </c>
      <c r="J151">
        <f t="shared" si="22"/>
        <v>146</v>
      </c>
      <c r="K151">
        <f t="shared" si="19"/>
        <v>0</v>
      </c>
      <c r="P151">
        <f t="shared" si="23"/>
        <v>146</v>
      </c>
      <c r="Q151">
        <f t="shared" si="20"/>
        <v>1</v>
      </c>
    </row>
    <row r="152" spans="4:17" x14ac:dyDescent="0.3">
      <c r="D152">
        <f t="shared" si="21"/>
        <v>147</v>
      </c>
      <c r="E152">
        <f t="shared" si="18"/>
        <v>0</v>
      </c>
      <c r="J152">
        <f t="shared" si="22"/>
        <v>147</v>
      </c>
      <c r="K152">
        <f t="shared" si="19"/>
        <v>0</v>
      </c>
      <c r="P152">
        <f t="shared" si="23"/>
        <v>147</v>
      </c>
      <c r="Q152">
        <f t="shared" si="20"/>
        <v>0</v>
      </c>
    </row>
    <row r="153" spans="4:17" x14ac:dyDescent="0.3">
      <c r="D153">
        <f t="shared" si="21"/>
        <v>148</v>
      </c>
      <c r="E153">
        <f t="shared" si="18"/>
        <v>0</v>
      </c>
      <c r="J153">
        <f t="shared" si="22"/>
        <v>148</v>
      </c>
      <c r="K153">
        <f t="shared" si="19"/>
        <v>0</v>
      </c>
      <c r="P153">
        <f t="shared" si="23"/>
        <v>148</v>
      </c>
      <c r="Q153">
        <f t="shared" si="20"/>
        <v>0</v>
      </c>
    </row>
    <row r="154" spans="4:17" x14ac:dyDescent="0.3">
      <c r="D154">
        <f t="shared" si="21"/>
        <v>149</v>
      </c>
      <c r="E154">
        <f t="shared" si="18"/>
        <v>0</v>
      </c>
      <c r="J154">
        <f t="shared" si="22"/>
        <v>149</v>
      </c>
      <c r="K154">
        <f t="shared" si="19"/>
        <v>0</v>
      </c>
      <c r="P154">
        <f t="shared" si="23"/>
        <v>149</v>
      </c>
      <c r="Q154">
        <f t="shared" si="20"/>
        <v>0</v>
      </c>
    </row>
    <row r="155" spans="4:17" x14ac:dyDescent="0.3">
      <c r="D155">
        <f t="shared" si="21"/>
        <v>150</v>
      </c>
      <c r="E155">
        <f t="shared" si="18"/>
        <v>0</v>
      </c>
      <c r="J155">
        <f t="shared" si="22"/>
        <v>150</v>
      </c>
      <c r="K155">
        <f t="shared" si="19"/>
        <v>0</v>
      </c>
      <c r="P155">
        <f t="shared" si="23"/>
        <v>150</v>
      </c>
      <c r="Q155">
        <f t="shared" si="20"/>
        <v>0</v>
      </c>
    </row>
    <row r="156" spans="4:17" x14ac:dyDescent="0.3">
      <c r="D156">
        <f t="shared" si="21"/>
        <v>151</v>
      </c>
      <c r="E156">
        <f t="shared" si="18"/>
        <v>0</v>
      </c>
      <c r="J156">
        <f t="shared" si="22"/>
        <v>151</v>
      </c>
      <c r="K156">
        <f t="shared" si="19"/>
        <v>0</v>
      </c>
      <c r="P156">
        <f t="shared" si="23"/>
        <v>151</v>
      </c>
      <c r="Q156">
        <f t="shared" si="20"/>
        <v>0</v>
      </c>
    </row>
    <row r="157" spans="4:17" x14ac:dyDescent="0.3">
      <c r="D157">
        <f t="shared" si="21"/>
        <v>152</v>
      </c>
      <c r="E157">
        <f t="shared" si="18"/>
        <v>0</v>
      </c>
      <c r="J157">
        <f t="shared" si="22"/>
        <v>152</v>
      </c>
      <c r="K157">
        <f t="shared" si="19"/>
        <v>0</v>
      </c>
      <c r="P157">
        <f t="shared" si="23"/>
        <v>152</v>
      </c>
      <c r="Q157">
        <f t="shared" si="20"/>
        <v>1</v>
      </c>
    </row>
    <row r="158" spans="4:17" x14ac:dyDescent="0.3">
      <c r="D158">
        <f t="shared" si="21"/>
        <v>153</v>
      </c>
      <c r="E158">
        <f t="shared" si="18"/>
        <v>0</v>
      </c>
      <c r="J158">
        <f t="shared" si="22"/>
        <v>153</v>
      </c>
      <c r="K158">
        <f t="shared" si="19"/>
        <v>0</v>
      </c>
      <c r="P158">
        <f t="shared" si="23"/>
        <v>153</v>
      </c>
      <c r="Q158">
        <f t="shared" si="20"/>
        <v>0</v>
      </c>
    </row>
    <row r="159" spans="4:17" x14ac:dyDescent="0.3">
      <c r="D159">
        <f t="shared" si="21"/>
        <v>154</v>
      </c>
      <c r="E159">
        <f t="shared" si="18"/>
        <v>0</v>
      </c>
      <c r="J159">
        <f t="shared" si="22"/>
        <v>154</v>
      </c>
      <c r="K159">
        <f t="shared" si="19"/>
        <v>0</v>
      </c>
      <c r="P159">
        <f t="shared" si="23"/>
        <v>154</v>
      </c>
      <c r="Q159">
        <f t="shared" si="20"/>
        <v>0</v>
      </c>
    </row>
    <row r="160" spans="4:17" x14ac:dyDescent="0.3">
      <c r="D160">
        <f t="shared" si="21"/>
        <v>155</v>
      </c>
      <c r="E160">
        <f t="shared" si="18"/>
        <v>0</v>
      </c>
      <c r="J160">
        <f t="shared" si="22"/>
        <v>155</v>
      </c>
      <c r="K160">
        <f t="shared" si="19"/>
        <v>0</v>
      </c>
      <c r="P160">
        <f t="shared" si="23"/>
        <v>155</v>
      </c>
      <c r="Q160">
        <f t="shared" si="20"/>
        <v>0</v>
      </c>
    </row>
    <row r="161" spans="4:17" x14ac:dyDescent="0.3">
      <c r="D161">
        <f t="shared" si="21"/>
        <v>156</v>
      </c>
      <c r="E161">
        <f t="shared" si="18"/>
        <v>0</v>
      </c>
      <c r="J161">
        <f t="shared" si="22"/>
        <v>156</v>
      </c>
      <c r="K161">
        <f t="shared" si="19"/>
        <v>0</v>
      </c>
      <c r="P161">
        <f t="shared" si="23"/>
        <v>156</v>
      </c>
      <c r="Q161">
        <f t="shared" si="20"/>
        <v>1</v>
      </c>
    </row>
    <row r="162" spans="4:17" x14ac:dyDescent="0.3">
      <c r="D162">
        <f t="shared" si="21"/>
        <v>157</v>
      </c>
      <c r="E162">
        <f t="shared" si="18"/>
        <v>0</v>
      </c>
      <c r="J162">
        <f t="shared" si="22"/>
        <v>157</v>
      </c>
      <c r="K162">
        <f t="shared" si="19"/>
        <v>0</v>
      </c>
      <c r="P162">
        <f t="shared" si="23"/>
        <v>157</v>
      </c>
      <c r="Q162">
        <f t="shared" si="20"/>
        <v>0</v>
      </c>
    </row>
    <row r="163" spans="4:17" x14ac:dyDescent="0.3">
      <c r="D163">
        <f t="shared" si="21"/>
        <v>158</v>
      </c>
      <c r="E163">
        <f t="shared" si="18"/>
        <v>0</v>
      </c>
      <c r="J163">
        <f t="shared" si="22"/>
        <v>158</v>
      </c>
      <c r="K163">
        <f t="shared" si="19"/>
        <v>0</v>
      </c>
      <c r="P163">
        <f t="shared" si="23"/>
        <v>158</v>
      </c>
      <c r="Q163">
        <f t="shared" si="20"/>
        <v>0</v>
      </c>
    </row>
    <row r="164" spans="4:17" x14ac:dyDescent="0.3">
      <c r="D164">
        <f t="shared" si="21"/>
        <v>159</v>
      </c>
      <c r="E164">
        <f t="shared" si="18"/>
        <v>0</v>
      </c>
      <c r="J164">
        <f t="shared" si="22"/>
        <v>159</v>
      </c>
      <c r="K164">
        <f t="shared" si="19"/>
        <v>0</v>
      </c>
      <c r="P164">
        <f t="shared" si="23"/>
        <v>159</v>
      </c>
      <c r="Q164">
        <f t="shared" si="20"/>
        <v>0</v>
      </c>
    </row>
    <row r="165" spans="4:17" x14ac:dyDescent="0.3">
      <c r="D165">
        <f t="shared" si="21"/>
        <v>160</v>
      </c>
      <c r="E165">
        <f t="shared" si="18"/>
        <v>0</v>
      </c>
      <c r="J165">
        <f t="shared" si="22"/>
        <v>160</v>
      </c>
      <c r="K165">
        <f t="shared" si="19"/>
        <v>0</v>
      </c>
      <c r="P165">
        <f t="shared" si="23"/>
        <v>160</v>
      </c>
      <c r="Q165">
        <f t="shared" si="20"/>
        <v>0</v>
      </c>
    </row>
    <row r="166" spans="4:17" x14ac:dyDescent="0.3">
      <c r="D166">
        <f t="shared" si="21"/>
        <v>161</v>
      </c>
      <c r="E166">
        <f t="shared" si="18"/>
        <v>0</v>
      </c>
      <c r="J166">
        <f t="shared" si="22"/>
        <v>161</v>
      </c>
      <c r="K166">
        <f t="shared" si="19"/>
        <v>0</v>
      </c>
      <c r="P166">
        <f t="shared" si="23"/>
        <v>161</v>
      </c>
      <c r="Q166">
        <f t="shared" si="20"/>
        <v>0</v>
      </c>
    </row>
    <row r="167" spans="4:17" x14ac:dyDescent="0.3">
      <c r="D167">
        <f t="shared" si="21"/>
        <v>162</v>
      </c>
      <c r="E167">
        <f t="shared" si="18"/>
        <v>0</v>
      </c>
      <c r="J167">
        <f t="shared" si="22"/>
        <v>162</v>
      </c>
      <c r="K167">
        <f t="shared" si="19"/>
        <v>0</v>
      </c>
      <c r="P167">
        <f t="shared" si="23"/>
        <v>162</v>
      </c>
      <c r="Q167">
        <f t="shared" si="20"/>
        <v>0</v>
      </c>
    </row>
    <row r="168" spans="4:17" x14ac:dyDescent="0.3">
      <c r="D168">
        <f t="shared" si="21"/>
        <v>163</v>
      </c>
      <c r="E168">
        <f t="shared" si="18"/>
        <v>0</v>
      </c>
      <c r="J168">
        <f t="shared" si="22"/>
        <v>163</v>
      </c>
      <c r="K168">
        <f t="shared" si="19"/>
        <v>0</v>
      </c>
      <c r="P168">
        <f t="shared" si="23"/>
        <v>163</v>
      </c>
      <c r="Q168">
        <f t="shared" si="20"/>
        <v>0</v>
      </c>
    </row>
    <row r="169" spans="4:17" x14ac:dyDescent="0.3">
      <c r="D169">
        <f t="shared" si="21"/>
        <v>164</v>
      </c>
      <c r="E169">
        <f t="shared" si="18"/>
        <v>0</v>
      </c>
      <c r="J169">
        <f t="shared" si="22"/>
        <v>164</v>
      </c>
      <c r="K169">
        <f t="shared" si="19"/>
        <v>0</v>
      </c>
      <c r="P169">
        <f t="shared" si="23"/>
        <v>164</v>
      </c>
      <c r="Q169">
        <f t="shared" si="20"/>
        <v>1</v>
      </c>
    </row>
    <row r="170" spans="4:17" x14ac:dyDescent="0.3">
      <c r="D170">
        <f t="shared" si="21"/>
        <v>165</v>
      </c>
      <c r="E170">
        <f t="shared" si="18"/>
        <v>0</v>
      </c>
      <c r="J170">
        <f t="shared" si="22"/>
        <v>165</v>
      </c>
      <c r="K170">
        <f t="shared" si="19"/>
        <v>0</v>
      </c>
      <c r="P170">
        <f t="shared" si="23"/>
        <v>165</v>
      </c>
      <c r="Q170">
        <f t="shared" si="20"/>
        <v>0</v>
      </c>
    </row>
    <row r="171" spans="4:17" x14ac:dyDescent="0.3">
      <c r="D171">
        <f t="shared" si="21"/>
        <v>166</v>
      </c>
      <c r="E171">
        <f t="shared" si="18"/>
        <v>0</v>
      </c>
      <c r="J171">
        <f t="shared" si="22"/>
        <v>166</v>
      </c>
      <c r="K171">
        <f t="shared" si="19"/>
        <v>0</v>
      </c>
      <c r="P171">
        <f t="shared" si="23"/>
        <v>166</v>
      </c>
      <c r="Q171">
        <f t="shared" si="20"/>
        <v>0</v>
      </c>
    </row>
    <row r="172" spans="4:17" x14ac:dyDescent="0.3">
      <c r="D172">
        <f t="shared" si="21"/>
        <v>167</v>
      </c>
      <c r="E172">
        <f t="shared" si="18"/>
        <v>0</v>
      </c>
      <c r="J172">
        <f t="shared" si="22"/>
        <v>167</v>
      </c>
      <c r="K172">
        <f t="shared" si="19"/>
        <v>0</v>
      </c>
      <c r="P172">
        <f t="shared" si="23"/>
        <v>167</v>
      </c>
      <c r="Q172">
        <f t="shared" si="20"/>
        <v>0</v>
      </c>
    </row>
    <row r="173" spans="4:17" x14ac:dyDescent="0.3">
      <c r="D173">
        <f t="shared" si="21"/>
        <v>168</v>
      </c>
      <c r="E173">
        <f t="shared" si="18"/>
        <v>0</v>
      </c>
      <c r="J173">
        <f t="shared" si="22"/>
        <v>168</v>
      </c>
      <c r="K173">
        <f t="shared" si="19"/>
        <v>0</v>
      </c>
      <c r="P173">
        <f t="shared" si="23"/>
        <v>168</v>
      </c>
      <c r="Q173">
        <f t="shared" si="20"/>
        <v>1</v>
      </c>
    </row>
    <row r="174" spans="4:17" x14ac:dyDescent="0.3">
      <c r="D174">
        <f t="shared" si="21"/>
        <v>169</v>
      </c>
      <c r="E174">
        <f t="shared" si="18"/>
        <v>0</v>
      </c>
      <c r="J174">
        <f t="shared" si="22"/>
        <v>169</v>
      </c>
      <c r="K174">
        <f t="shared" si="19"/>
        <v>0</v>
      </c>
      <c r="P174">
        <f t="shared" si="23"/>
        <v>169</v>
      </c>
      <c r="Q174">
        <f t="shared" si="20"/>
        <v>0</v>
      </c>
    </row>
    <row r="175" spans="4:17" x14ac:dyDescent="0.3">
      <c r="D175">
        <f t="shared" si="21"/>
        <v>170</v>
      </c>
      <c r="E175">
        <f t="shared" si="18"/>
        <v>0</v>
      </c>
      <c r="J175">
        <f t="shared" si="22"/>
        <v>170</v>
      </c>
      <c r="K175">
        <f t="shared" si="19"/>
        <v>0</v>
      </c>
      <c r="P175">
        <f t="shared" si="23"/>
        <v>170</v>
      </c>
      <c r="Q175">
        <f t="shared" si="20"/>
        <v>0</v>
      </c>
    </row>
    <row r="176" spans="4:17" x14ac:dyDescent="0.3">
      <c r="D176">
        <f t="shared" si="21"/>
        <v>171</v>
      </c>
      <c r="E176">
        <f t="shared" si="18"/>
        <v>0</v>
      </c>
      <c r="J176">
        <f t="shared" si="22"/>
        <v>171</v>
      </c>
      <c r="K176">
        <f t="shared" si="19"/>
        <v>0</v>
      </c>
      <c r="P176">
        <f t="shared" si="23"/>
        <v>171</v>
      </c>
      <c r="Q176">
        <f t="shared" si="20"/>
        <v>0</v>
      </c>
    </row>
    <row r="177" spans="4:17" x14ac:dyDescent="0.3">
      <c r="D177">
        <f t="shared" si="21"/>
        <v>172</v>
      </c>
      <c r="E177">
        <f t="shared" si="18"/>
        <v>0</v>
      </c>
      <c r="J177">
        <f t="shared" si="22"/>
        <v>172</v>
      </c>
      <c r="K177">
        <f t="shared" si="19"/>
        <v>0</v>
      </c>
      <c r="P177">
        <f t="shared" si="23"/>
        <v>172</v>
      </c>
      <c r="Q177">
        <f t="shared" si="20"/>
        <v>1</v>
      </c>
    </row>
    <row r="178" spans="4:17" x14ac:dyDescent="0.3">
      <c r="D178">
        <f t="shared" si="21"/>
        <v>173</v>
      </c>
      <c r="E178">
        <f t="shared" si="18"/>
        <v>0</v>
      </c>
      <c r="J178">
        <f t="shared" si="22"/>
        <v>173</v>
      </c>
      <c r="K178">
        <f t="shared" si="19"/>
        <v>0</v>
      </c>
      <c r="P178">
        <f t="shared" si="23"/>
        <v>173</v>
      </c>
      <c r="Q178">
        <f t="shared" si="20"/>
        <v>0</v>
      </c>
    </row>
    <row r="179" spans="4:17" x14ac:dyDescent="0.3">
      <c r="D179">
        <f t="shared" si="21"/>
        <v>174</v>
      </c>
      <c r="E179">
        <f t="shared" si="18"/>
        <v>0</v>
      </c>
      <c r="J179">
        <f t="shared" si="22"/>
        <v>174</v>
      </c>
      <c r="K179">
        <f t="shared" si="19"/>
        <v>0</v>
      </c>
      <c r="P179">
        <f t="shared" si="23"/>
        <v>174</v>
      </c>
      <c r="Q179">
        <f t="shared" si="20"/>
        <v>0</v>
      </c>
    </row>
    <row r="180" spans="4:17" x14ac:dyDescent="0.3">
      <c r="D180">
        <f t="shared" si="21"/>
        <v>175</v>
      </c>
      <c r="E180">
        <f t="shared" si="18"/>
        <v>0</v>
      </c>
      <c r="J180">
        <f t="shared" si="22"/>
        <v>175</v>
      </c>
      <c r="K180">
        <f t="shared" si="19"/>
        <v>0</v>
      </c>
      <c r="P180">
        <f t="shared" si="23"/>
        <v>175</v>
      </c>
      <c r="Q180">
        <f t="shared" si="20"/>
        <v>2</v>
      </c>
    </row>
    <row r="181" spans="4:17" x14ac:dyDescent="0.3">
      <c r="D181">
        <f t="shared" si="21"/>
        <v>176</v>
      </c>
      <c r="E181">
        <f t="shared" si="18"/>
        <v>0</v>
      </c>
      <c r="J181">
        <f t="shared" si="22"/>
        <v>176</v>
      </c>
      <c r="K181">
        <f t="shared" si="19"/>
        <v>0</v>
      </c>
      <c r="P181">
        <f t="shared" si="23"/>
        <v>176</v>
      </c>
      <c r="Q181">
        <f t="shared" si="20"/>
        <v>1</v>
      </c>
    </row>
    <row r="182" spans="4:17" x14ac:dyDescent="0.3">
      <c r="D182">
        <f t="shared" si="21"/>
        <v>177</v>
      </c>
      <c r="E182">
        <f t="shared" si="18"/>
        <v>0</v>
      </c>
      <c r="J182">
        <f t="shared" si="22"/>
        <v>177</v>
      </c>
      <c r="K182">
        <f t="shared" si="19"/>
        <v>0</v>
      </c>
      <c r="P182">
        <f t="shared" si="23"/>
        <v>177</v>
      </c>
      <c r="Q182">
        <f t="shared" si="20"/>
        <v>0</v>
      </c>
    </row>
    <row r="183" spans="4:17" x14ac:dyDescent="0.3">
      <c r="D183">
        <f t="shared" si="21"/>
        <v>178</v>
      </c>
      <c r="E183">
        <f t="shared" si="18"/>
        <v>0</v>
      </c>
      <c r="J183">
        <f t="shared" si="22"/>
        <v>178</v>
      </c>
      <c r="K183">
        <f t="shared" si="19"/>
        <v>0</v>
      </c>
      <c r="P183">
        <f t="shared" si="23"/>
        <v>178</v>
      </c>
      <c r="Q183">
        <f t="shared" si="20"/>
        <v>1</v>
      </c>
    </row>
    <row r="184" spans="4:17" x14ac:dyDescent="0.3">
      <c r="D184">
        <f t="shared" si="21"/>
        <v>179</v>
      </c>
      <c r="E184">
        <f t="shared" si="18"/>
        <v>0</v>
      </c>
      <c r="J184">
        <f t="shared" si="22"/>
        <v>179</v>
      </c>
      <c r="K184">
        <f t="shared" si="19"/>
        <v>0</v>
      </c>
      <c r="P184">
        <f t="shared" si="23"/>
        <v>179</v>
      </c>
      <c r="Q184">
        <f t="shared" si="20"/>
        <v>1</v>
      </c>
    </row>
    <row r="185" spans="4:17" x14ac:dyDescent="0.3">
      <c r="D185">
        <f t="shared" si="21"/>
        <v>180</v>
      </c>
      <c r="E185">
        <f t="shared" si="18"/>
        <v>0</v>
      </c>
      <c r="J185">
        <f t="shared" si="22"/>
        <v>180</v>
      </c>
      <c r="K185">
        <f t="shared" si="19"/>
        <v>0</v>
      </c>
      <c r="P185">
        <f t="shared" si="23"/>
        <v>180</v>
      </c>
      <c r="Q185">
        <f t="shared" si="20"/>
        <v>0</v>
      </c>
    </row>
    <row r="186" spans="4:17" x14ac:dyDescent="0.3">
      <c r="D186">
        <f t="shared" si="21"/>
        <v>181</v>
      </c>
      <c r="E186">
        <f t="shared" si="18"/>
        <v>0</v>
      </c>
      <c r="J186">
        <f t="shared" si="22"/>
        <v>181</v>
      </c>
      <c r="K186">
        <f t="shared" si="19"/>
        <v>0</v>
      </c>
      <c r="P186">
        <f t="shared" si="23"/>
        <v>181</v>
      </c>
      <c r="Q186">
        <f t="shared" si="20"/>
        <v>1</v>
      </c>
    </row>
    <row r="187" spans="4:17" x14ac:dyDescent="0.3">
      <c r="D187">
        <f t="shared" si="21"/>
        <v>182</v>
      </c>
      <c r="E187">
        <f t="shared" si="18"/>
        <v>0</v>
      </c>
      <c r="J187">
        <f t="shared" si="22"/>
        <v>182</v>
      </c>
      <c r="K187">
        <f t="shared" si="19"/>
        <v>0</v>
      </c>
      <c r="P187">
        <f t="shared" si="23"/>
        <v>182</v>
      </c>
      <c r="Q187">
        <f t="shared" si="20"/>
        <v>0</v>
      </c>
    </row>
    <row r="188" spans="4:17" x14ac:dyDescent="0.3">
      <c r="D188">
        <f t="shared" si="21"/>
        <v>183</v>
      </c>
      <c r="E188">
        <f t="shared" si="18"/>
        <v>0</v>
      </c>
      <c r="J188">
        <f t="shared" si="22"/>
        <v>183</v>
      </c>
      <c r="K188">
        <f t="shared" si="19"/>
        <v>0</v>
      </c>
      <c r="P188">
        <f t="shared" si="23"/>
        <v>183</v>
      </c>
      <c r="Q188">
        <f t="shared" si="20"/>
        <v>1</v>
      </c>
    </row>
    <row r="189" spans="4:17" x14ac:dyDescent="0.3">
      <c r="D189">
        <f t="shared" si="21"/>
        <v>184</v>
      </c>
      <c r="E189">
        <f t="shared" si="18"/>
        <v>0</v>
      </c>
      <c r="J189">
        <f t="shared" si="22"/>
        <v>184</v>
      </c>
      <c r="K189">
        <f t="shared" si="19"/>
        <v>0</v>
      </c>
      <c r="P189">
        <f t="shared" si="23"/>
        <v>184</v>
      </c>
      <c r="Q189">
        <f t="shared" si="20"/>
        <v>0</v>
      </c>
    </row>
    <row r="190" spans="4:17" x14ac:dyDescent="0.3">
      <c r="D190">
        <f t="shared" si="21"/>
        <v>185</v>
      </c>
      <c r="E190">
        <f t="shared" si="18"/>
        <v>0</v>
      </c>
      <c r="J190">
        <f t="shared" si="22"/>
        <v>185</v>
      </c>
      <c r="K190">
        <f t="shared" si="19"/>
        <v>0</v>
      </c>
      <c r="P190">
        <f t="shared" si="23"/>
        <v>185</v>
      </c>
      <c r="Q190">
        <f t="shared" si="20"/>
        <v>0</v>
      </c>
    </row>
    <row r="191" spans="4:17" x14ac:dyDescent="0.3">
      <c r="D191">
        <f t="shared" si="21"/>
        <v>186</v>
      </c>
      <c r="E191">
        <f t="shared" si="18"/>
        <v>0</v>
      </c>
      <c r="J191">
        <f t="shared" si="22"/>
        <v>186</v>
      </c>
      <c r="K191">
        <f t="shared" si="19"/>
        <v>0</v>
      </c>
      <c r="P191">
        <f t="shared" si="23"/>
        <v>186</v>
      </c>
      <c r="Q191">
        <f t="shared" si="20"/>
        <v>2</v>
      </c>
    </row>
    <row r="192" spans="4:17" x14ac:dyDescent="0.3">
      <c r="D192">
        <f t="shared" si="21"/>
        <v>187</v>
      </c>
      <c r="E192">
        <f t="shared" si="18"/>
        <v>0</v>
      </c>
      <c r="J192">
        <f t="shared" si="22"/>
        <v>187</v>
      </c>
      <c r="K192">
        <f t="shared" si="19"/>
        <v>0</v>
      </c>
      <c r="P192">
        <f t="shared" si="23"/>
        <v>187</v>
      </c>
      <c r="Q192">
        <f t="shared" si="20"/>
        <v>0</v>
      </c>
    </row>
    <row r="193" spans="4:17" x14ac:dyDescent="0.3">
      <c r="D193">
        <f t="shared" si="21"/>
        <v>188</v>
      </c>
      <c r="E193">
        <f t="shared" si="18"/>
        <v>0</v>
      </c>
      <c r="J193">
        <f t="shared" si="22"/>
        <v>188</v>
      </c>
      <c r="K193">
        <f t="shared" si="19"/>
        <v>0</v>
      </c>
      <c r="P193">
        <f t="shared" si="23"/>
        <v>188</v>
      </c>
      <c r="Q193">
        <f t="shared" si="20"/>
        <v>1</v>
      </c>
    </row>
    <row r="194" spans="4:17" x14ac:dyDescent="0.3">
      <c r="D194">
        <f t="shared" si="21"/>
        <v>189</v>
      </c>
      <c r="E194">
        <f t="shared" si="18"/>
        <v>0</v>
      </c>
      <c r="J194">
        <f t="shared" si="22"/>
        <v>189</v>
      </c>
      <c r="K194">
        <f t="shared" si="19"/>
        <v>0</v>
      </c>
      <c r="P194">
        <f t="shared" si="23"/>
        <v>189</v>
      </c>
      <c r="Q194">
        <f t="shared" si="20"/>
        <v>0</v>
      </c>
    </row>
    <row r="195" spans="4:17" x14ac:dyDescent="0.3">
      <c r="D195">
        <f t="shared" si="21"/>
        <v>190</v>
      </c>
      <c r="E195">
        <f t="shared" si="18"/>
        <v>0</v>
      </c>
      <c r="J195">
        <f t="shared" si="22"/>
        <v>190</v>
      </c>
      <c r="K195">
        <f t="shared" si="19"/>
        <v>0</v>
      </c>
      <c r="P195">
        <f t="shared" si="23"/>
        <v>190</v>
      </c>
      <c r="Q195">
        <f t="shared" si="20"/>
        <v>1</v>
      </c>
    </row>
    <row r="196" spans="4:17" x14ac:dyDescent="0.3">
      <c r="D196">
        <f t="shared" si="21"/>
        <v>191</v>
      </c>
      <c r="E196">
        <f t="shared" si="18"/>
        <v>0</v>
      </c>
      <c r="J196">
        <f t="shared" si="22"/>
        <v>191</v>
      </c>
      <c r="K196">
        <f t="shared" si="19"/>
        <v>0</v>
      </c>
      <c r="P196">
        <f t="shared" si="23"/>
        <v>191</v>
      </c>
      <c r="Q196">
        <f t="shared" si="20"/>
        <v>1</v>
      </c>
    </row>
    <row r="197" spans="4:17" x14ac:dyDescent="0.3">
      <c r="D197">
        <f t="shared" si="21"/>
        <v>192</v>
      </c>
      <c r="E197">
        <f t="shared" si="18"/>
        <v>0</v>
      </c>
      <c r="J197">
        <f t="shared" si="22"/>
        <v>192</v>
      </c>
      <c r="K197">
        <f t="shared" si="19"/>
        <v>0</v>
      </c>
      <c r="P197">
        <f t="shared" si="23"/>
        <v>192</v>
      </c>
      <c r="Q197">
        <f t="shared" si="20"/>
        <v>1</v>
      </c>
    </row>
    <row r="198" spans="4:17" x14ac:dyDescent="0.3">
      <c r="D198">
        <f t="shared" si="21"/>
        <v>193</v>
      </c>
      <c r="E198">
        <f t="shared" si="18"/>
        <v>0</v>
      </c>
      <c r="J198">
        <f t="shared" si="22"/>
        <v>193</v>
      </c>
      <c r="K198">
        <f t="shared" si="19"/>
        <v>0</v>
      </c>
      <c r="P198">
        <f t="shared" si="23"/>
        <v>193</v>
      </c>
      <c r="Q198">
        <f t="shared" si="20"/>
        <v>0</v>
      </c>
    </row>
    <row r="199" spans="4:17" x14ac:dyDescent="0.3">
      <c r="D199">
        <f t="shared" si="21"/>
        <v>194</v>
      </c>
      <c r="E199">
        <f t="shared" ref="E199:E260" si="24">COUNTIF($B$6:$B$1000006,D199)</f>
        <v>0</v>
      </c>
      <c r="J199">
        <f t="shared" si="22"/>
        <v>194</v>
      </c>
      <c r="K199">
        <f t="shared" ref="K199:K260" si="25">COUNTIF($H$6:$H$1000006,J199)</f>
        <v>0</v>
      </c>
      <c r="P199">
        <f t="shared" si="23"/>
        <v>194</v>
      </c>
      <c r="Q199">
        <f t="shared" ref="Q199:Q260" si="26">COUNTIF($N$6:$N$1000006,P199)</f>
        <v>2</v>
      </c>
    </row>
    <row r="200" spans="4:17" x14ac:dyDescent="0.3">
      <c r="D200">
        <f t="shared" ref="D200:D258" si="27">D199+1</f>
        <v>195</v>
      </c>
      <c r="E200">
        <f t="shared" si="24"/>
        <v>0</v>
      </c>
      <c r="J200">
        <f t="shared" ref="J200:J258" si="28">J199+1</f>
        <v>195</v>
      </c>
      <c r="K200">
        <f t="shared" si="25"/>
        <v>0</v>
      </c>
      <c r="P200">
        <f t="shared" ref="P200:P258" si="29">P199+1</f>
        <v>195</v>
      </c>
      <c r="Q200">
        <f t="shared" si="26"/>
        <v>0</v>
      </c>
    </row>
    <row r="201" spans="4:17" x14ac:dyDescent="0.3">
      <c r="D201">
        <f t="shared" si="27"/>
        <v>196</v>
      </c>
      <c r="E201">
        <f t="shared" si="24"/>
        <v>0</v>
      </c>
      <c r="J201">
        <f t="shared" si="28"/>
        <v>196</v>
      </c>
      <c r="K201">
        <f t="shared" si="25"/>
        <v>0</v>
      </c>
      <c r="P201">
        <f t="shared" si="29"/>
        <v>196</v>
      </c>
      <c r="Q201">
        <f t="shared" si="26"/>
        <v>0</v>
      </c>
    </row>
    <row r="202" spans="4:17" x14ac:dyDescent="0.3">
      <c r="D202">
        <f t="shared" si="27"/>
        <v>197</v>
      </c>
      <c r="E202">
        <f t="shared" si="24"/>
        <v>0</v>
      </c>
      <c r="J202">
        <f t="shared" si="28"/>
        <v>197</v>
      </c>
      <c r="K202">
        <f t="shared" si="25"/>
        <v>0</v>
      </c>
      <c r="P202">
        <f t="shared" si="29"/>
        <v>197</v>
      </c>
      <c r="Q202">
        <f t="shared" si="26"/>
        <v>0</v>
      </c>
    </row>
    <row r="203" spans="4:17" x14ac:dyDescent="0.3">
      <c r="D203">
        <f t="shared" si="27"/>
        <v>198</v>
      </c>
      <c r="E203">
        <f t="shared" si="24"/>
        <v>0</v>
      </c>
      <c r="J203">
        <f t="shared" si="28"/>
        <v>198</v>
      </c>
      <c r="K203">
        <f t="shared" si="25"/>
        <v>0</v>
      </c>
      <c r="P203">
        <f t="shared" si="29"/>
        <v>198</v>
      </c>
      <c r="Q203">
        <f t="shared" si="26"/>
        <v>0</v>
      </c>
    </row>
    <row r="204" spans="4:17" x14ac:dyDescent="0.3">
      <c r="D204">
        <f t="shared" si="27"/>
        <v>199</v>
      </c>
      <c r="E204">
        <f t="shared" si="24"/>
        <v>0</v>
      </c>
      <c r="J204">
        <f t="shared" si="28"/>
        <v>199</v>
      </c>
      <c r="K204">
        <f t="shared" si="25"/>
        <v>0</v>
      </c>
      <c r="P204">
        <f t="shared" si="29"/>
        <v>199</v>
      </c>
      <c r="Q204">
        <f t="shared" si="26"/>
        <v>2</v>
      </c>
    </row>
    <row r="205" spans="4:17" x14ac:dyDescent="0.3">
      <c r="D205">
        <f t="shared" si="27"/>
        <v>200</v>
      </c>
      <c r="E205">
        <f t="shared" si="24"/>
        <v>0</v>
      </c>
      <c r="J205">
        <f t="shared" si="28"/>
        <v>200</v>
      </c>
      <c r="K205">
        <f t="shared" si="25"/>
        <v>0</v>
      </c>
      <c r="P205">
        <f t="shared" si="29"/>
        <v>200</v>
      </c>
      <c r="Q205">
        <f t="shared" si="26"/>
        <v>0</v>
      </c>
    </row>
    <row r="206" spans="4:17" x14ac:dyDescent="0.3">
      <c r="D206">
        <f t="shared" si="27"/>
        <v>201</v>
      </c>
      <c r="E206">
        <f t="shared" si="24"/>
        <v>0</v>
      </c>
      <c r="J206">
        <f t="shared" si="28"/>
        <v>201</v>
      </c>
      <c r="K206">
        <f t="shared" si="25"/>
        <v>0</v>
      </c>
      <c r="P206">
        <f t="shared" si="29"/>
        <v>201</v>
      </c>
      <c r="Q206">
        <f t="shared" si="26"/>
        <v>2</v>
      </c>
    </row>
    <row r="207" spans="4:17" x14ac:dyDescent="0.3">
      <c r="D207">
        <f t="shared" si="27"/>
        <v>202</v>
      </c>
      <c r="E207">
        <f t="shared" si="24"/>
        <v>0</v>
      </c>
      <c r="J207">
        <f t="shared" si="28"/>
        <v>202</v>
      </c>
      <c r="K207">
        <f t="shared" si="25"/>
        <v>0</v>
      </c>
      <c r="P207">
        <f t="shared" si="29"/>
        <v>202</v>
      </c>
      <c r="Q207">
        <f t="shared" si="26"/>
        <v>0</v>
      </c>
    </row>
    <row r="208" spans="4:17" x14ac:dyDescent="0.3">
      <c r="D208">
        <f t="shared" si="27"/>
        <v>203</v>
      </c>
      <c r="E208">
        <f t="shared" si="24"/>
        <v>0</v>
      </c>
      <c r="J208">
        <f t="shared" si="28"/>
        <v>203</v>
      </c>
      <c r="K208">
        <f t="shared" si="25"/>
        <v>0</v>
      </c>
      <c r="P208">
        <f t="shared" si="29"/>
        <v>203</v>
      </c>
      <c r="Q208">
        <f t="shared" si="26"/>
        <v>0</v>
      </c>
    </row>
    <row r="209" spans="4:17" x14ac:dyDescent="0.3">
      <c r="D209">
        <f t="shared" si="27"/>
        <v>204</v>
      </c>
      <c r="E209">
        <f t="shared" si="24"/>
        <v>0</v>
      </c>
      <c r="J209">
        <f t="shared" si="28"/>
        <v>204</v>
      </c>
      <c r="K209">
        <f t="shared" si="25"/>
        <v>0</v>
      </c>
      <c r="P209">
        <f t="shared" si="29"/>
        <v>204</v>
      </c>
      <c r="Q209">
        <f t="shared" si="26"/>
        <v>0</v>
      </c>
    </row>
    <row r="210" spans="4:17" x14ac:dyDescent="0.3">
      <c r="D210">
        <f t="shared" si="27"/>
        <v>205</v>
      </c>
      <c r="E210">
        <f t="shared" si="24"/>
        <v>0</v>
      </c>
      <c r="J210">
        <f t="shared" si="28"/>
        <v>205</v>
      </c>
      <c r="K210">
        <f t="shared" si="25"/>
        <v>0</v>
      </c>
      <c r="P210">
        <f t="shared" si="29"/>
        <v>205</v>
      </c>
      <c r="Q210">
        <f t="shared" si="26"/>
        <v>0</v>
      </c>
    </row>
    <row r="211" spans="4:17" x14ac:dyDescent="0.3">
      <c r="D211">
        <f t="shared" si="27"/>
        <v>206</v>
      </c>
      <c r="E211">
        <f t="shared" si="24"/>
        <v>0</v>
      </c>
      <c r="J211">
        <f t="shared" si="28"/>
        <v>206</v>
      </c>
      <c r="K211">
        <f t="shared" si="25"/>
        <v>0</v>
      </c>
      <c r="P211">
        <f t="shared" si="29"/>
        <v>206</v>
      </c>
      <c r="Q211">
        <f t="shared" si="26"/>
        <v>0</v>
      </c>
    </row>
    <row r="212" spans="4:17" x14ac:dyDescent="0.3">
      <c r="D212">
        <f t="shared" si="27"/>
        <v>207</v>
      </c>
      <c r="E212">
        <f t="shared" si="24"/>
        <v>0</v>
      </c>
      <c r="J212">
        <f t="shared" si="28"/>
        <v>207</v>
      </c>
      <c r="K212">
        <f t="shared" si="25"/>
        <v>0</v>
      </c>
      <c r="P212">
        <f t="shared" si="29"/>
        <v>207</v>
      </c>
      <c r="Q212">
        <f t="shared" si="26"/>
        <v>1</v>
      </c>
    </row>
    <row r="213" spans="4:17" x14ac:dyDescent="0.3">
      <c r="D213">
        <f t="shared" si="27"/>
        <v>208</v>
      </c>
      <c r="E213">
        <f t="shared" si="24"/>
        <v>0</v>
      </c>
      <c r="J213">
        <f t="shared" si="28"/>
        <v>208</v>
      </c>
      <c r="K213">
        <f t="shared" si="25"/>
        <v>0</v>
      </c>
      <c r="P213">
        <f t="shared" si="29"/>
        <v>208</v>
      </c>
      <c r="Q213">
        <f t="shared" si="26"/>
        <v>0</v>
      </c>
    </row>
    <row r="214" spans="4:17" x14ac:dyDescent="0.3">
      <c r="D214">
        <f t="shared" si="27"/>
        <v>209</v>
      </c>
      <c r="E214">
        <f t="shared" si="24"/>
        <v>0</v>
      </c>
      <c r="J214">
        <f t="shared" si="28"/>
        <v>209</v>
      </c>
      <c r="K214">
        <f t="shared" si="25"/>
        <v>0</v>
      </c>
      <c r="P214">
        <f t="shared" si="29"/>
        <v>209</v>
      </c>
      <c r="Q214">
        <f t="shared" si="26"/>
        <v>1</v>
      </c>
    </row>
    <row r="215" spans="4:17" x14ac:dyDescent="0.3">
      <c r="D215">
        <f t="shared" si="27"/>
        <v>210</v>
      </c>
      <c r="E215">
        <f t="shared" si="24"/>
        <v>0</v>
      </c>
      <c r="J215">
        <f t="shared" si="28"/>
        <v>210</v>
      </c>
      <c r="K215">
        <f t="shared" si="25"/>
        <v>0</v>
      </c>
      <c r="P215">
        <f t="shared" si="29"/>
        <v>210</v>
      </c>
      <c r="Q215">
        <f t="shared" si="26"/>
        <v>0</v>
      </c>
    </row>
    <row r="216" spans="4:17" x14ac:dyDescent="0.3">
      <c r="D216">
        <f t="shared" si="27"/>
        <v>211</v>
      </c>
      <c r="E216">
        <f t="shared" si="24"/>
        <v>0</v>
      </c>
      <c r="J216">
        <f t="shared" si="28"/>
        <v>211</v>
      </c>
      <c r="K216">
        <f t="shared" si="25"/>
        <v>0</v>
      </c>
      <c r="P216">
        <f t="shared" si="29"/>
        <v>211</v>
      </c>
      <c r="Q216">
        <f t="shared" si="26"/>
        <v>0</v>
      </c>
    </row>
    <row r="217" spans="4:17" x14ac:dyDescent="0.3">
      <c r="D217">
        <f t="shared" si="27"/>
        <v>212</v>
      </c>
      <c r="E217">
        <f t="shared" si="24"/>
        <v>0</v>
      </c>
      <c r="J217">
        <f t="shared" si="28"/>
        <v>212</v>
      </c>
      <c r="K217">
        <f t="shared" si="25"/>
        <v>0</v>
      </c>
      <c r="P217">
        <f t="shared" si="29"/>
        <v>212</v>
      </c>
      <c r="Q217">
        <f t="shared" si="26"/>
        <v>0</v>
      </c>
    </row>
    <row r="218" spans="4:17" x14ac:dyDescent="0.3">
      <c r="D218">
        <f t="shared" si="27"/>
        <v>213</v>
      </c>
      <c r="E218">
        <f t="shared" si="24"/>
        <v>0</v>
      </c>
      <c r="J218">
        <f t="shared" si="28"/>
        <v>213</v>
      </c>
      <c r="K218">
        <f t="shared" si="25"/>
        <v>0</v>
      </c>
      <c r="P218">
        <f t="shared" si="29"/>
        <v>213</v>
      </c>
      <c r="Q218">
        <f t="shared" si="26"/>
        <v>0</v>
      </c>
    </row>
    <row r="219" spans="4:17" x14ac:dyDescent="0.3">
      <c r="D219">
        <f t="shared" si="27"/>
        <v>214</v>
      </c>
      <c r="E219">
        <f t="shared" si="24"/>
        <v>0</v>
      </c>
      <c r="J219">
        <f t="shared" si="28"/>
        <v>214</v>
      </c>
      <c r="K219">
        <f t="shared" si="25"/>
        <v>0</v>
      </c>
      <c r="P219">
        <f t="shared" si="29"/>
        <v>214</v>
      </c>
      <c r="Q219">
        <f t="shared" si="26"/>
        <v>0</v>
      </c>
    </row>
    <row r="220" spans="4:17" x14ac:dyDescent="0.3">
      <c r="D220">
        <f t="shared" si="27"/>
        <v>215</v>
      </c>
      <c r="E220">
        <f t="shared" si="24"/>
        <v>0</v>
      </c>
      <c r="J220">
        <f t="shared" si="28"/>
        <v>215</v>
      </c>
      <c r="K220">
        <f t="shared" si="25"/>
        <v>0</v>
      </c>
      <c r="P220">
        <f t="shared" si="29"/>
        <v>215</v>
      </c>
      <c r="Q220">
        <f t="shared" si="26"/>
        <v>0</v>
      </c>
    </row>
    <row r="221" spans="4:17" x14ac:dyDescent="0.3">
      <c r="D221">
        <f t="shared" si="27"/>
        <v>216</v>
      </c>
      <c r="E221">
        <f t="shared" si="24"/>
        <v>0</v>
      </c>
      <c r="J221">
        <f t="shared" si="28"/>
        <v>216</v>
      </c>
      <c r="K221">
        <f t="shared" si="25"/>
        <v>0</v>
      </c>
      <c r="P221">
        <f t="shared" si="29"/>
        <v>216</v>
      </c>
      <c r="Q221">
        <f t="shared" si="26"/>
        <v>0</v>
      </c>
    </row>
    <row r="222" spans="4:17" x14ac:dyDescent="0.3">
      <c r="D222">
        <f t="shared" si="27"/>
        <v>217</v>
      </c>
      <c r="E222">
        <f t="shared" si="24"/>
        <v>0</v>
      </c>
      <c r="J222">
        <f t="shared" si="28"/>
        <v>217</v>
      </c>
      <c r="K222">
        <f t="shared" si="25"/>
        <v>0</v>
      </c>
      <c r="P222">
        <f t="shared" si="29"/>
        <v>217</v>
      </c>
      <c r="Q222">
        <f t="shared" si="26"/>
        <v>0</v>
      </c>
    </row>
    <row r="223" spans="4:17" x14ac:dyDescent="0.3">
      <c r="D223">
        <f t="shared" si="27"/>
        <v>218</v>
      </c>
      <c r="E223">
        <f t="shared" si="24"/>
        <v>0</v>
      </c>
      <c r="J223">
        <f t="shared" si="28"/>
        <v>218</v>
      </c>
      <c r="K223">
        <f t="shared" si="25"/>
        <v>0</v>
      </c>
      <c r="P223">
        <f t="shared" si="29"/>
        <v>218</v>
      </c>
      <c r="Q223">
        <f t="shared" si="26"/>
        <v>0</v>
      </c>
    </row>
    <row r="224" spans="4:17" x14ac:dyDescent="0.3">
      <c r="D224">
        <f t="shared" si="27"/>
        <v>219</v>
      </c>
      <c r="E224">
        <f t="shared" si="24"/>
        <v>0</v>
      </c>
      <c r="J224">
        <f t="shared" si="28"/>
        <v>219</v>
      </c>
      <c r="K224">
        <f t="shared" si="25"/>
        <v>0</v>
      </c>
      <c r="P224">
        <f t="shared" si="29"/>
        <v>219</v>
      </c>
      <c r="Q224">
        <f t="shared" si="26"/>
        <v>1</v>
      </c>
    </row>
    <row r="225" spans="4:17" x14ac:dyDescent="0.3">
      <c r="D225">
        <f t="shared" si="27"/>
        <v>220</v>
      </c>
      <c r="E225">
        <f t="shared" si="24"/>
        <v>0</v>
      </c>
      <c r="J225">
        <f t="shared" si="28"/>
        <v>220</v>
      </c>
      <c r="K225">
        <f t="shared" si="25"/>
        <v>0</v>
      </c>
      <c r="P225">
        <f t="shared" si="29"/>
        <v>220</v>
      </c>
      <c r="Q225">
        <f t="shared" si="26"/>
        <v>0</v>
      </c>
    </row>
    <row r="226" spans="4:17" x14ac:dyDescent="0.3">
      <c r="D226">
        <f t="shared" si="27"/>
        <v>221</v>
      </c>
      <c r="E226">
        <f t="shared" si="24"/>
        <v>0</v>
      </c>
      <c r="J226">
        <f t="shared" si="28"/>
        <v>221</v>
      </c>
      <c r="K226">
        <f t="shared" si="25"/>
        <v>0</v>
      </c>
      <c r="P226">
        <f t="shared" si="29"/>
        <v>221</v>
      </c>
      <c r="Q226">
        <f t="shared" si="26"/>
        <v>0</v>
      </c>
    </row>
    <row r="227" spans="4:17" x14ac:dyDescent="0.3">
      <c r="D227">
        <f t="shared" si="27"/>
        <v>222</v>
      </c>
      <c r="E227">
        <f t="shared" si="24"/>
        <v>0</v>
      </c>
      <c r="J227">
        <f t="shared" si="28"/>
        <v>222</v>
      </c>
      <c r="K227">
        <f t="shared" si="25"/>
        <v>0</v>
      </c>
      <c r="P227">
        <f t="shared" si="29"/>
        <v>222</v>
      </c>
      <c r="Q227">
        <f t="shared" si="26"/>
        <v>0</v>
      </c>
    </row>
    <row r="228" spans="4:17" x14ac:dyDescent="0.3">
      <c r="D228">
        <f t="shared" si="27"/>
        <v>223</v>
      </c>
      <c r="E228">
        <f t="shared" si="24"/>
        <v>0</v>
      </c>
      <c r="J228">
        <f t="shared" si="28"/>
        <v>223</v>
      </c>
      <c r="K228">
        <f t="shared" si="25"/>
        <v>0</v>
      </c>
      <c r="P228">
        <f t="shared" si="29"/>
        <v>223</v>
      </c>
      <c r="Q228">
        <f t="shared" si="26"/>
        <v>0</v>
      </c>
    </row>
    <row r="229" spans="4:17" x14ac:dyDescent="0.3">
      <c r="D229">
        <f t="shared" si="27"/>
        <v>224</v>
      </c>
      <c r="E229">
        <f t="shared" si="24"/>
        <v>0</v>
      </c>
      <c r="J229">
        <f t="shared" si="28"/>
        <v>224</v>
      </c>
      <c r="K229">
        <f t="shared" si="25"/>
        <v>0</v>
      </c>
      <c r="P229">
        <f t="shared" si="29"/>
        <v>224</v>
      </c>
      <c r="Q229">
        <f t="shared" si="26"/>
        <v>0</v>
      </c>
    </row>
    <row r="230" spans="4:17" x14ac:dyDescent="0.3">
      <c r="D230">
        <f t="shared" si="27"/>
        <v>225</v>
      </c>
      <c r="E230">
        <f t="shared" si="24"/>
        <v>0</v>
      </c>
      <c r="J230">
        <f t="shared" si="28"/>
        <v>225</v>
      </c>
      <c r="K230">
        <f t="shared" si="25"/>
        <v>0</v>
      </c>
      <c r="P230">
        <f t="shared" si="29"/>
        <v>225</v>
      </c>
      <c r="Q230">
        <f t="shared" si="26"/>
        <v>0</v>
      </c>
    </row>
    <row r="231" spans="4:17" x14ac:dyDescent="0.3">
      <c r="D231">
        <f t="shared" si="27"/>
        <v>226</v>
      </c>
      <c r="E231">
        <f t="shared" si="24"/>
        <v>0</v>
      </c>
      <c r="J231">
        <f t="shared" si="28"/>
        <v>226</v>
      </c>
      <c r="K231">
        <f t="shared" si="25"/>
        <v>0</v>
      </c>
      <c r="P231">
        <f t="shared" si="29"/>
        <v>226</v>
      </c>
      <c r="Q231">
        <f t="shared" si="26"/>
        <v>0</v>
      </c>
    </row>
    <row r="232" spans="4:17" x14ac:dyDescent="0.3">
      <c r="D232">
        <f t="shared" si="27"/>
        <v>227</v>
      </c>
      <c r="E232">
        <f t="shared" si="24"/>
        <v>0</v>
      </c>
      <c r="J232">
        <f t="shared" si="28"/>
        <v>227</v>
      </c>
      <c r="K232">
        <f t="shared" si="25"/>
        <v>0</v>
      </c>
      <c r="P232">
        <f t="shared" si="29"/>
        <v>227</v>
      </c>
      <c r="Q232">
        <f t="shared" si="26"/>
        <v>0</v>
      </c>
    </row>
    <row r="233" spans="4:17" x14ac:dyDescent="0.3">
      <c r="D233">
        <f t="shared" si="27"/>
        <v>228</v>
      </c>
      <c r="E233">
        <f t="shared" si="24"/>
        <v>0</v>
      </c>
      <c r="J233">
        <f t="shared" si="28"/>
        <v>228</v>
      </c>
      <c r="K233">
        <f t="shared" si="25"/>
        <v>0</v>
      </c>
      <c r="P233">
        <f t="shared" si="29"/>
        <v>228</v>
      </c>
      <c r="Q233">
        <f t="shared" si="26"/>
        <v>0</v>
      </c>
    </row>
    <row r="234" spans="4:17" x14ac:dyDescent="0.3">
      <c r="D234">
        <f t="shared" si="27"/>
        <v>229</v>
      </c>
      <c r="E234">
        <f t="shared" si="24"/>
        <v>0</v>
      </c>
      <c r="J234">
        <f t="shared" si="28"/>
        <v>229</v>
      </c>
      <c r="K234">
        <f t="shared" si="25"/>
        <v>0</v>
      </c>
      <c r="P234">
        <f t="shared" si="29"/>
        <v>229</v>
      </c>
      <c r="Q234">
        <f t="shared" si="26"/>
        <v>0</v>
      </c>
    </row>
    <row r="235" spans="4:17" x14ac:dyDescent="0.3">
      <c r="D235">
        <f t="shared" si="27"/>
        <v>230</v>
      </c>
      <c r="E235">
        <f t="shared" si="24"/>
        <v>0</v>
      </c>
      <c r="J235">
        <f t="shared" si="28"/>
        <v>230</v>
      </c>
      <c r="K235">
        <f t="shared" si="25"/>
        <v>0</v>
      </c>
      <c r="P235">
        <f t="shared" si="29"/>
        <v>230</v>
      </c>
      <c r="Q235">
        <f t="shared" si="26"/>
        <v>1</v>
      </c>
    </row>
    <row r="236" spans="4:17" x14ac:dyDescent="0.3">
      <c r="D236">
        <f t="shared" si="27"/>
        <v>231</v>
      </c>
      <c r="E236">
        <f t="shared" si="24"/>
        <v>0</v>
      </c>
      <c r="J236">
        <f t="shared" si="28"/>
        <v>231</v>
      </c>
      <c r="K236">
        <f t="shared" si="25"/>
        <v>0</v>
      </c>
      <c r="P236">
        <f t="shared" si="29"/>
        <v>231</v>
      </c>
      <c r="Q236">
        <f t="shared" si="26"/>
        <v>0</v>
      </c>
    </row>
    <row r="237" spans="4:17" x14ac:dyDescent="0.3">
      <c r="D237">
        <f t="shared" si="27"/>
        <v>232</v>
      </c>
      <c r="E237">
        <f t="shared" si="24"/>
        <v>0</v>
      </c>
      <c r="J237">
        <f t="shared" si="28"/>
        <v>232</v>
      </c>
      <c r="K237">
        <f t="shared" si="25"/>
        <v>0</v>
      </c>
      <c r="P237">
        <f t="shared" si="29"/>
        <v>232</v>
      </c>
      <c r="Q237">
        <f t="shared" si="26"/>
        <v>0</v>
      </c>
    </row>
    <row r="238" spans="4:17" x14ac:dyDescent="0.3">
      <c r="D238">
        <f t="shared" si="27"/>
        <v>233</v>
      </c>
      <c r="E238">
        <f t="shared" si="24"/>
        <v>0</v>
      </c>
      <c r="J238">
        <f t="shared" si="28"/>
        <v>233</v>
      </c>
      <c r="K238">
        <f t="shared" si="25"/>
        <v>0</v>
      </c>
      <c r="P238">
        <f t="shared" si="29"/>
        <v>233</v>
      </c>
      <c r="Q238">
        <f t="shared" si="26"/>
        <v>0</v>
      </c>
    </row>
    <row r="239" spans="4:17" x14ac:dyDescent="0.3">
      <c r="D239">
        <f t="shared" si="27"/>
        <v>234</v>
      </c>
      <c r="E239">
        <f t="shared" si="24"/>
        <v>0</v>
      </c>
      <c r="J239">
        <f t="shared" si="28"/>
        <v>234</v>
      </c>
      <c r="K239">
        <f t="shared" si="25"/>
        <v>0</v>
      </c>
      <c r="P239">
        <f t="shared" si="29"/>
        <v>234</v>
      </c>
      <c r="Q239">
        <f t="shared" si="26"/>
        <v>0</v>
      </c>
    </row>
    <row r="240" spans="4:17" x14ac:dyDescent="0.3">
      <c r="D240">
        <f t="shared" si="27"/>
        <v>235</v>
      </c>
      <c r="E240">
        <f t="shared" si="24"/>
        <v>0</v>
      </c>
      <c r="J240">
        <f t="shared" si="28"/>
        <v>235</v>
      </c>
      <c r="K240">
        <f t="shared" si="25"/>
        <v>0</v>
      </c>
      <c r="P240">
        <f t="shared" si="29"/>
        <v>235</v>
      </c>
      <c r="Q240">
        <f t="shared" si="26"/>
        <v>0</v>
      </c>
    </row>
    <row r="241" spans="4:17" x14ac:dyDescent="0.3">
      <c r="D241">
        <f t="shared" si="27"/>
        <v>236</v>
      </c>
      <c r="E241">
        <f t="shared" si="24"/>
        <v>0</v>
      </c>
      <c r="J241">
        <f t="shared" si="28"/>
        <v>236</v>
      </c>
      <c r="K241">
        <f t="shared" si="25"/>
        <v>0</v>
      </c>
      <c r="P241">
        <f t="shared" si="29"/>
        <v>236</v>
      </c>
      <c r="Q241">
        <f t="shared" si="26"/>
        <v>0</v>
      </c>
    </row>
    <row r="242" spans="4:17" x14ac:dyDescent="0.3">
      <c r="D242">
        <f t="shared" si="27"/>
        <v>237</v>
      </c>
      <c r="E242">
        <f t="shared" si="24"/>
        <v>0</v>
      </c>
      <c r="J242">
        <f t="shared" si="28"/>
        <v>237</v>
      </c>
      <c r="K242">
        <f t="shared" si="25"/>
        <v>0</v>
      </c>
      <c r="P242">
        <f t="shared" si="29"/>
        <v>237</v>
      </c>
      <c r="Q242">
        <f t="shared" si="26"/>
        <v>0</v>
      </c>
    </row>
    <row r="243" spans="4:17" x14ac:dyDescent="0.3">
      <c r="D243">
        <f t="shared" si="27"/>
        <v>238</v>
      </c>
      <c r="E243">
        <f t="shared" si="24"/>
        <v>0</v>
      </c>
      <c r="J243">
        <f t="shared" si="28"/>
        <v>238</v>
      </c>
      <c r="K243">
        <f t="shared" si="25"/>
        <v>0</v>
      </c>
      <c r="P243">
        <f t="shared" si="29"/>
        <v>238</v>
      </c>
      <c r="Q243">
        <f t="shared" si="26"/>
        <v>0</v>
      </c>
    </row>
    <row r="244" spans="4:17" x14ac:dyDescent="0.3">
      <c r="D244">
        <f t="shared" si="27"/>
        <v>239</v>
      </c>
      <c r="E244">
        <f t="shared" si="24"/>
        <v>0</v>
      </c>
      <c r="J244">
        <f t="shared" si="28"/>
        <v>239</v>
      </c>
      <c r="K244">
        <f t="shared" si="25"/>
        <v>0</v>
      </c>
      <c r="P244">
        <f t="shared" si="29"/>
        <v>239</v>
      </c>
      <c r="Q244">
        <f t="shared" si="26"/>
        <v>0</v>
      </c>
    </row>
    <row r="245" spans="4:17" x14ac:dyDescent="0.3">
      <c r="D245">
        <f t="shared" si="27"/>
        <v>240</v>
      </c>
      <c r="E245">
        <f t="shared" si="24"/>
        <v>0</v>
      </c>
      <c r="J245">
        <f t="shared" si="28"/>
        <v>240</v>
      </c>
      <c r="K245">
        <f t="shared" si="25"/>
        <v>0</v>
      </c>
      <c r="P245">
        <f t="shared" si="29"/>
        <v>240</v>
      </c>
      <c r="Q245">
        <f t="shared" si="26"/>
        <v>0</v>
      </c>
    </row>
    <row r="246" spans="4:17" x14ac:dyDescent="0.3">
      <c r="D246">
        <f t="shared" si="27"/>
        <v>241</v>
      </c>
      <c r="E246">
        <f t="shared" si="24"/>
        <v>0</v>
      </c>
      <c r="J246">
        <f t="shared" si="28"/>
        <v>241</v>
      </c>
      <c r="K246">
        <f t="shared" si="25"/>
        <v>0</v>
      </c>
      <c r="P246">
        <f t="shared" si="29"/>
        <v>241</v>
      </c>
      <c r="Q246">
        <f t="shared" si="26"/>
        <v>0</v>
      </c>
    </row>
    <row r="247" spans="4:17" x14ac:dyDescent="0.3">
      <c r="D247">
        <f t="shared" si="27"/>
        <v>242</v>
      </c>
      <c r="E247">
        <f t="shared" si="24"/>
        <v>0</v>
      </c>
      <c r="J247">
        <f t="shared" si="28"/>
        <v>242</v>
      </c>
      <c r="K247">
        <f t="shared" si="25"/>
        <v>0</v>
      </c>
      <c r="P247">
        <f t="shared" si="29"/>
        <v>242</v>
      </c>
      <c r="Q247">
        <f t="shared" si="26"/>
        <v>0</v>
      </c>
    </row>
    <row r="248" spans="4:17" x14ac:dyDescent="0.3">
      <c r="D248">
        <f t="shared" si="27"/>
        <v>243</v>
      </c>
      <c r="E248">
        <f t="shared" si="24"/>
        <v>0</v>
      </c>
      <c r="J248">
        <f t="shared" si="28"/>
        <v>243</v>
      </c>
      <c r="K248">
        <f t="shared" si="25"/>
        <v>0</v>
      </c>
      <c r="P248">
        <f t="shared" si="29"/>
        <v>243</v>
      </c>
      <c r="Q248">
        <f t="shared" si="26"/>
        <v>0</v>
      </c>
    </row>
    <row r="249" spans="4:17" x14ac:dyDescent="0.3">
      <c r="D249">
        <f t="shared" si="27"/>
        <v>244</v>
      </c>
      <c r="E249">
        <f t="shared" si="24"/>
        <v>0</v>
      </c>
      <c r="J249">
        <f t="shared" si="28"/>
        <v>244</v>
      </c>
      <c r="K249">
        <f t="shared" si="25"/>
        <v>0</v>
      </c>
      <c r="P249">
        <f t="shared" si="29"/>
        <v>244</v>
      </c>
      <c r="Q249">
        <f t="shared" si="26"/>
        <v>0</v>
      </c>
    </row>
    <row r="250" spans="4:17" x14ac:dyDescent="0.3">
      <c r="D250">
        <f t="shared" si="27"/>
        <v>245</v>
      </c>
      <c r="E250">
        <f t="shared" si="24"/>
        <v>0</v>
      </c>
      <c r="J250">
        <f t="shared" si="28"/>
        <v>245</v>
      </c>
      <c r="K250">
        <f t="shared" si="25"/>
        <v>0</v>
      </c>
      <c r="P250">
        <f t="shared" si="29"/>
        <v>245</v>
      </c>
      <c r="Q250">
        <f t="shared" si="26"/>
        <v>0</v>
      </c>
    </row>
    <row r="251" spans="4:17" x14ac:dyDescent="0.3">
      <c r="D251">
        <f t="shared" si="27"/>
        <v>246</v>
      </c>
      <c r="E251">
        <f t="shared" si="24"/>
        <v>0</v>
      </c>
      <c r="J251">
        <f t="shared" si="28"/>
        <v>246</v>
      </c>
      <c r="K251">
        <f t="shared" si="25"/>
        <v>0</v>
      </c>
      <c r="P251">
        <f t="shared" si="29"/>
        <v>246</v>
      </c>
      <c r="Q251">
        <f t="shared" si="26"/>
        <v>0</v>
      </c>
    </row>
    <row r="252" spans="4:17" x14ac:dyDescent="0.3">
      <c r="D252">
        <f t="shared" si="27"/>
        <v>247</v>
      </c>
      <c r="E252">
        <f t="shared" si="24"/>
        <v>0</v>
      </c>
      <c r="J252">
        <f t="shared" si="28"/>
        <v>247</v>
      </c>
      <c r="K252">
        <f t="shared" si="25"/>
        <v>0</v>
      </c>
      <c r="P252">
        <f t="shared" si="29"/>
        <v>247</v>
      </c>
      <c r="Q252">
        <f t="shared" si="26"/>
        <v>0</v>
      </c>
    </row>
    <row r="253" spans="4:17" x14ac:dyDescent="0.3">
      <c r="D253">
        <f t="shared" si="27"/>
        <v>248</v>
      </c>
      <c r="E253">
        <f t="shared" si="24"/>
        <v>0</v>
      </c>
      <c r="J253">
        <f t="shared" si="28"/>
        <v>248</v>
      </c>
      <c r="K253">
        <f t="shared" si="25"/>
        <v>0</v>
      </c>
      <c r="P253">
        <f t="shared" si="29"/>
        <v>248</v>
      </c>
      <c r="Q253">
        <f t="shared" si="26"/>
        <v>0</v>
      </c>
    </row>
    <row r="254" spans="4:17" x14ac:dyDescent="0.3">
      <c r="D254">
        <f t="shared" si="27"/>
        <v>249</v>
      </c>
      <c r="E254">
        <f t="shared" si="24"/>
        <v>0</v>
      </c>
      <c r="J254">
        <f t="shared" si="28"/>
        <v>249</v>
      </c>
      <c r="K254">
        <f t="shared" si="25"/>
        <v>0</v>
      </c>
      <c r="P254">
        <f t="shared" si="29"/>
        <v>249</v>
      </c>
      <c r="Q254">
        <f t="shared" si="26"/>
        <v>0</v>
      </c>
    </row>
    <row r="255" spans="4:17" x14ac:dyDescent="0.3">
      <c r="D255">
        <f t="shared" si="27"/>
        <v>250</v>
      </c>
      <c r="E255">
        <f t="shared" si="24"/>
        <v>0</v>
      </c>
      <c r="J255">
        <f t="shared" si="28"/>
        <v>250</v>
      </c>
      <c r="K255">
        <f t="shared" si="25"/>
        <v>0</v>
      </c>
      <c r="P255">
        <f t="shared" si="29"/>
        <v>250</v>
      </c>
      <c r="Q255">
        <f t="shared" si="26"/>
        <v>0</v>
      </c>
    </row>
    <row r="256" spans="4:17" x14ac:dyDescent="0.3">
      <c r="D256">
        <f t="shared" si="27"/>
        <v>251</v>
      </c>
      <c r="E256">
        <f t="shared" si="24"/>
        <v>0</v>
      </c>
      <c r="J256">
        <f t="shared" si="28"/>
        <v>251</v>
      </c>
      <c r="K256">
        <f t="shared" si="25"/>
        <v>0</v>
      </c>
      <c r="P256">
        <f t="shared" si="29"/>
        <v>251</v>
      </c>
      <c r="Q256">
        <f t="shared" si="26"/>
        <v>0</v>
      </c>
    </row>
    <row r="257" spans="4:17" x14ac:dyDescent="0.3">
      <c r="D257">
        <f t="shared" si="27"/>
        <v>252</v>
      </c>
      <c r="E257">
        <f t="shared" si="24"/>
        <v>0</v>
      </c>
      <c r="J257">
        <f t="shared" si="28"/>
        <v>252</v>
      </c>
      <c r="K257">
        <f t="shared" si="25"/>
        <v>0</v>
      </c>
      <c r="P257">
        <f t="shared" si="29"/>
        <v>252</v>
      </c>
      <c r="Q257">
        <f t="shared" si="26"/>
        <v>0</v>
      </c>
    </row>
    <row r="258" spans="4:17" x14ac:dyDescent="0.3">
      <c r="D258">
        <f t="shared" si="27"/>
        <v>253</v>
      </c>
      <c r="E258">
        <f t="shared" si="24"/>
        <v>0</v>
      </c>
      <c r="J258">
        <f t="shared" si="28"/>
        <v>253</v>
      </c>
      <c r="K258">
        <f t="shared" si="25"/>
        <v>0</v>
      </c>
      <c r="P258">
        <f t="shared" si="29"/>
        <v>253</v>
      </c>
      <c r="Q258">
        <f t="shared" si="26"/>
        <v>0</v>
      </c>
    </row>
    <row r="259" spans="4:17" x14ac:dyDescent="0.3">
      <c r="D259">
        <f>D258+1</f>
        <v>254</v>
      </c>
      <c r="E259">
        <f t="shared" si="24"/>
        <v>0</v>
      </c>
      <c r="J259">
        <f>J258+1</f>
        <v>254</v>
      </c>
      <c r="K259">
        <f t="shared" si="25"/>
        <v>0</v>
      </c>
      <c r="P259">
        <f>P258+1</f>
        <v>254</v>
      </c>
      <c r="Q259">
        <f t="shared" si="26"/>
        <v>0</v>
      </c>
    </row>
    <row r="260" spans="4:17" x14ac:dyDescent="0.3">
      <c r="D260">
        <f t="shared" ref="D260" si="30">D259+1</f>
        <v>255</v>
      </c>
      <c r="E260">
        <f t="shared" si="24"/>
        <v>0</v>
      </c>
      <c r="J260">
        <f t="shared" ref="J260" si="31">J259+1</f>
        <v>255</v>
      </c>
      <c r="K260">
        <f t="shared" si="25"/>
        <v>0</v>
      </c>
      <c r="P260">
        <f t="shared" ref="P260" si="32">P259+1</f>
        <v>255</v>
      </c>
      <c r="Q260">
        <f t="shared" si="26"/>
        <v>0</v>
      </c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Results</vt:lpstr>
      <vt:lpstr>Insert10</vt:lpstr>
      <vt:lpstr>Insert100</vt:lpstr>
      <vt:lpstr>Insert1000</vt:lpstr>
      <vt:lpstr>Insert10000</vt:lpstr>
      <vt:lpstr>Insert100000</vt:lpstr>
      <vt:lpstr>Insert1000000</vt:lpstr>
      <vt:lpstr>Merge10</vt:lpstr>
      <vt:lpstr>Merge100</vt:lpstr>
      <vt:lpstr>Merge1000</vt:lpstr>
      <vt:lpstr>Merge10000</vt:lpstr>
      <vt:lpstr>Merge100000</vt:lpstr>
      <vt:lpstr>Merge1000000</vt:lpstr>
      <vt:lpstr>Quick10</vt:lpstr>
      <vt:lpstr>Quick100</vt:lpstr>
      <vt:lpstr>Quick1000</vt:lpstr>
      <vt:lpstr>Quick10000</vt:lpstr>
      <vt:lpstr>Quick100000</vt:lpstr>
      <vt:lpstr>Quick1000000</vt:lpstr>
      <vt:lpstr>Select10</vt:lpstr>
      <vt:lpstr>Select100</vt:lpstr>
      <vt:lpstr>Select1000</vt:lpstr>
      <vt:lpstr>Select10000</vt:lpstr>
      <vt:lpstr>Select1000000</vt:lpstr>
      <vt:lpstr>Select100000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2022-01-29T04:26:48Z</dcterms:created>
  <dcterms:modified xsi:type="dcterms:W3CDTF">2022-02-04T20:17:00Z</dcterms:modified>
</cp:coreProperties>
</file>