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autoCompressPictures="0" defaultThemeVersion="124226"/>
  <mc:AlternateContent xmlns:mc="http://schemas.openxmlformats.org/markup-compatibility/2006">
    <mc:Choice Requires="x15">
      <x15ac:absPath xmlns:x15ac="http://schemas.microsoft.com/office/spreadsheetml/2010/11/ac" url="C:\xampp\htdocs\NerdyGadgets-master\Documenten\"/>
    </mc:Choice>
  </mc:AlternateContent>
  <xr:revisionPtr revIDLastSave="0" documentId="13_ncr:1_{FA2C404B-BF81-4600-B884-FD0628D1E2BD}" xr6:coauthVersionLast="45" xr6:coauthVersionMax="45" xr10:uidLastSave="{00000000-0000-0000-0000-000000000000}"/>
  <bookViews>
    <workbookView xWindow="-120" yWindow="-120" windowWidth="38640" windowHeight="21240" activeTab="2"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6" l="1"/>
  <c r="B7" i="10" l="1"/>
  <c r="B6" i="10"/>
  <c r="B7" i="6" l="1"/>
  <c r="B7" i="11"/>
  <c r="B7" i="8"/>
  <c r="B7" i="7"/>
  <c r="B6" i="11" l="1"/>
  <c r="B6" i="8"/>
  <c r="B6" i="7"/>
</calcChain>
</file>

<file path=xl/sharedStrings.xml><?xml version="1.0" encoding="utf-8"?>
<sst xmlns="http://schemas.openxmlformats.org/spreadsheetml/2006/main" count="545" uniqueCount="233">
  <si>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</si>
  <si>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</si>
  <si>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</si>
  <si>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</si>
  <si>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</si>
  <si>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</si>
  <si>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</si>
  <si>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</si>
  <si>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</si>
  <si>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</si>
  <si>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</si>
  <si>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</si>
  <si>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</si>
  <si>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</si>
  <si>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</si>
  <si>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</si>
  <si>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</si>
  <si>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</si>
  <si>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</si>
  <si>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</si>
  <si>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</si>
  <si>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</si>
  <si>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</si>
  <si>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</si>
  <si>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</si>
  <si>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</si>
  <si>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</si>
  <si>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</si>
  <si>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</si>
  <si>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</si>
  <si>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</si>
  <si>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</si>
  <si>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</si>
  <si>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</si>
  <si>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</si>
  <si>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</si>
  <si>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</si>
  <si>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</si>
  <si>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</si>
  <si>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</si>
  <si>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</si>
  <si>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</si>
  <si>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</si>
  <si>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</si>
  <si>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</si>
  <si>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</si>
  <si>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</si>
  <si>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</si>
  <si>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</si>
  <si>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</si>
  <si>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</si>
  <si>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</si>
  <si>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</si>
  <si>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</si>
  <si>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</si>
  <si>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</si>
  <si>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</si>
  <si>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</si>
  <si>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</si>
  <si>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</si>
  <si>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</si>
  <si>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</si>
  <si>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</si>
  <si>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</si>
  <si>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</si>
  <si>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</si>
  <si>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</si>
  <si>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</si>
  <si>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</si>
  <si>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</si>
  <si>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</si>
  <si>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</si>
  <si>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</si>
  <si>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</si>
  <si>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</si>
  <si>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</si>
  <si>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</si>
  <si>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</si>
  <si>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</si>
  <si>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</si>
  <si>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</si>
  <si>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</si>
  <si>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</si>
  <si>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</si>
  <si>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</si>
  <si>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</si>
  <si>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</si>
  <si>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</si>
  <si>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</si>
  <si>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</si>
  <si>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</si>
  <si>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</si>
  <si>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</si>
  <si>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</si>
  <si>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</si>
  <si>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</si>
  <si>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</si>
  <si>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</si>
  <si>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</si>
  <si>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</si>
  <si>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</si>
  <si>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</si>
  <si>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</si>
  <si>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</si>
  <si>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</si>
  <si>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</si>
  <si>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</si>
  <si>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</si>
  <si>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</si>
  <si>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</si>
  <si>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</si>
  <si>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</si>
  <si>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</si>
  <si>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</si>
  <si>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</si>
  <si>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</si>
  <si>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</si>
  <si>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</si>
  <si>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</si>
  <si>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</si>
  <si>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</si>
  <si>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</si>
  <si>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</si>
  <si>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</si>
  <si>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</si>
  <si>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</si>
  <si>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</si>
  <si>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</si>
  <si>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</si>
  <si>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</si>
  <si>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</si>
  <si>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</si>
  <si>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</si>
  <si>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</si>
  <si>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</si>
  <si>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</si>
  <si>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</si>
  <si>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</si>
  <si>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</si>
  <si>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</si>
  <si>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</si>
  <si>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</si>
  <si>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</si>
  <si>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</si>
  <si>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</si>
  <si>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</si>
  <si>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</si>
  <si>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</si>
  <si>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</si>
  <si>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</si>
  <si>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</si>
  <si>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</si>
  <si>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</si>
  <si>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</si>
  <si>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</si>
  <si>
    <t>Test sendMail.php</t>
  </si>
  <si>
    <t>Werkt perfect</t>
  </si>
  <si>
    <t>bezig met invoeren bedrag en controle daarvan</t>
  </si>
  <si>
    <t>Bedrag kan ingevoerd worden maar het controleren ervan in confirmation.php gebeurt nog niet.</t>
  </si>
  <si>
    <t>De vraag was hoe je het controleren voor het kloppen van het wachtwoord en het al bestaan van het emailadres kon doen. Beetje met sweetalert gewerkt met Ivar. Uiteindelijk was het antwoord dat het niet kon op de manier die ik nu had (alles op 1 pagina en laten zien dmv posts). Besloten om later 3 verschillende pagina's te maken.</t>
  </si>
  <si>
    <t>De 3 pagina's gemaakt.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</si>
  <si>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KBS op locatie/Inlogpagina</t>
  </si>
  <si>
    <t>Jasper geholpen inlogpagina op te splitsen in 3. Het controleren gebeurt nu in hetzelfde bestand, en je wordt niet meer doorgestuurd door het formulier. Dit wordt gedaan door de functie header(), maar dit is minder goed voor de security. Verder besloten de velden behalve het wachtwoord gevuld te laten wanneer er een foutmelding kwam. Ook is de functionaliteit voor de inlogpagina gemaakt en bestaat er een sessie account na het succesvol inloggen.</t>
  </si>
  <si>
    <t>Betaalproces</t>
  </si>
  <si>
    <t>Jan Willem geholpen met structuur betaalproces, besloten enkele functies achterwege te laten vanwege tijdgebrek.</t>
  </si>
  <si>
    <t>Activity Diagram</t>
  </si>
  <si>
    <t>Activity Diagram gemaakt, geholpen met code</t>
  </si>
  <si>
    <t>Generate PDF</t>
  </si>
  <si>
    <t>Genereren PDF geholpen bij Roy</t>
  </si>
  <si>
    <t>pay.php/confirmation.php</t>
  </si>
  <si>
    <t>Factuur</t>
  </si>
  <si>
    <t>Structuur betaalproces, besloten enkele functies achterwege te laten vanwege tijdgebrek.</t>
  </si>
  <si>
    <t>Weekverslag</t>
  </si>
  <si>
    <t>Les KBS + extra</t>
  </si>
  <si>
    <t>Activity diagrams PS gemaakt + Jan Willem geholpen met afrekenen producten</t>
  </si>
  <si>
    <t>Verder met site</t>
  </si>
  <si>
    <t>Header normaal gemaakt, automatisch aanvullen order.php als je ingelogd bent gemaakt. Wachtwoord gehashed in de database gezet, moest daarvoor ipv varchar longblob zijn</t>
  </si>
  <si>
    <t>PDF genereren</t>
  </si>
  <si>
    <t>PDf Mailsysteem</t>
  </si>
  <si>
    <t>PDF wordt opgeslagen, gemailt en verwijderd. Kan nog niet implementeren totdat PDF generatie af is.</t>
  </si>
  <si>
    <t>Ana geholpen met CSS/berekeningen cart.php</t>
  </si>
  <si>
    <t>Cart.php</t>
  </si>
  <si>
    <t>Kortingscode winkelmand aangemaakt</t>
  </si>
  <si>
    <t>Kortingscodes kunnen worden ingevuld, worden gecheckt tegen de database, worden op de prijs toegepast en weergegeven</t>
  </si>
  <si>
    <t>Kortingscode fix</t>
  </si>
  <si>
    <t>Geldige codes worden nu in een sessie bewaard</t>
  </si>
  <si>
    <t xml:space="preserve">Orderpagina </t>
  </si>
  <si>
    <t>Orderinfo staat nu in sessies</t>
  </si>
  <si>
    <t>Roy geholpen styling PDF</t>
  </si>
  <si>
    <t>PDF geintegreerd met het systeem</t>
  </si>
  <si>
    <t xml:space="preserve">Export PDF </t>
  </si>
  <si>
    <t>PDF document css</t>
  </si>
  <si>
    <t>afronden pdf en begin css</t>
  </si>
  <si>
    <t>Css leren</t>
  </si>
  <si>
    <t>online informatie opzoeken en begin maken</t>
  </si>
  <si>
    <t>zelf proberen te stylen</t>
  </si>
  <si>
    <t>Pdf document afgerond en gestyled</t>
  </si>
  <si>
    <t>Hulp gekregen van Ivar met wat start problemen</t>
  </si>
  <si>
    <t>Afronden PDF document</t>
  </si>
  <si>
    <t>Begin gemaakt klantenservice</t>
  </si>
  <si>
    <t>Klantenservice knop zit in de footer, naam en bericht kan ingevuld worden, wordt nog niet automatisch aangevuld of verstuurd</t>
  </si>
  <si>
    <t xml:space="preserve">bezig met it architectuur </t>
  </si>
  <si>
    <t>it architectuur gemaakt in de les pakket selectie voor het video portaal</t>
  </si>
  <si>
    <t>kbs les online</t>
  </si>
  <si>
    <t xml:space="preserve">in groepsverband overlegd over demo eind van de week, gewerkt in groepsverband aan problemen op de website </t>
  </si>
  <si>
    <t>Start gemaakt met securityOpdracht.  Errors gevonden als: Stijlen PDF, stijlen knoppen en versturen mail voor klantservice</t>
  </si>
  <si>
    <t>Stijlen knoppen</t>
  </si>
  <si>
    <t>Knoppen zijn nu op goede breedte gestyled.</t>
  </si>
  <si>
    <t>PDF stijlen</t>
  </si>
  <si>
    <t>PDF is nu volledig en heeft een acceptabelle stijling</t>
  </si>
  <si>
    <t>Mail klantenservice</t>
  </si>
  <si>
    <t>sendMail.php meermaals geïncluded. Meermaalse verwijderd</t>
  </si>
  <si>
    <t xml:space="preserve">Bezig met de code </t>
  </si>
  <si>
    <t>Geprobeerd de customer service te maken, niet gelukt vraag morgen hulp van anderen</t>
  </si>
  <si>
    <t>Start gemaakt met securityOpdracht.  Demo powerpoint gemaakt &amp; uitlogknop gemaakt</t>
  </si>
  <si>
    <t>Start gemaakt met securityOpdracht. stijlen knoppen en versturen mail voor klantservice, powerpoint voor de demo gemaakt.</t>
  </si>
  <si>
    <t>Securityverslag</t>
  </si>
  <si>
    <t>KBS op locatie via teams</t>
  </si>
  <si>
    <t>Voorbereiden Demo</t>
  </si>
  <si>
    <t>Demo uitvoeren</t>
  </si>
  <si>
    <t>Nabespreken Demo</t>
  </si>
  <si>
    <t>Trello, Testrapport, Weekverslag</t>
  </si>
  <si>
    <t>Feedback in Aantekeningen</t>
  </si>
  <si>
    <t>Verschillende veranderingen</t>
  </si>
  <si>
    <t>Kortingscoupon geeft nu vinkje/kruisje aan naast de code, gender wordt nu automatisch ingevuld in order.php, voorraad wordt nu overal goed weergegeven</t>
  </si>
  <si>
    <t>Technisch ontwerp</t>
  </si>
  <si>
    <t>Disccussie over en maken ERD</t>
  </si>
  <si>
    <t>Chocolate image</t>
  </si>
  <si>
    <t>onderzoek naar probleem en oplossing</t>
  </si>
  <si>
    <t>Pakketselectie / KBS</t>
  </si>
  <si>
    <t>Pakketselectie opdracht en daarna KBS les</t>
  </si>
  <si>
    <t>Pakketselectie</t>
  </si>
  <si>
    <t>Pakketselectie over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</si>
</sst>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4">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16" fontId="0" fillId="0" borderId="0" xfId="0" applyNumberFormat="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60" totalsRowShown="0">
  <autoFilter ref="A9:D60"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64" totalsRowShown="0">
  <autoFilter ref="A9:D64"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83" totalsRowShown="0">
  <autoFilter ref="A9:D83"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61" totalsRowShown="0">
  <autoFilter ref="A9:D61"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76" totalsRowShown="0">
  <autoFilter ref="A9:D76"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60"/>
  <sheetViews>
    <sheetView view="pageLayout" topLeftCell="A43" zoomScale="110" zoomScalePageLayoutView="110" workbookViewId="0">
      <selection activeCell="A60" sqref="A60:D60"/>
    </sheetView>
  </sheetViews>
  <sheetFormatPr defaultColWidth="0" defaultRowHeight="15"/>
  <cols>
    <col min="1" max="1" width="26.7109375" customWidth="1"/>
    <col min="2" max="2" width="12.42578125" customWidth="1"/>
    <col min="3" max="3" width="21.42578125" customWidth="1"/>
    <col min="4" max="4" width="25.7109375" customWidth="1"/>
    <col min="5" max="16384" width="9.140625" hidden="1"/>
  </cols>
  <sheetData>
    <row r="1" spans="1:4" ht="26.25">
      <c r="A1" s="12" t="s">
        <v>0</v>
      </c>
      <c r="B1" s="13"/>
      <c r="C1" s="13"/>
      <c r="D1" s="13"/>
    </row>
    <row r="2" spans="1:4">
      <c r="A2" s="1" t="s">
        <v>8</v>
      </c>
      <c r="B2" t="s">
        <v>131</v>
      </c>
      <c r="C2" t="s">
        <v>24</v>
      </c>
    </row>
    <row r="3" spans="1:4">
      <c r="A3" s="1" t="s">
        <v>6</v>
      </c>
      <c r="B3" t="s">
        <v>12</v>
      </c>
    </row>
    <row r="4" spans="1:4">
      <c r="A4" s="1" t="s">
        <v>7</v>
      </c>
      <c r="B4">
        <v>4</v>
      </c>
    </row>
    <row r="5" spans="1:4">
      <c r="A5" s="1"/>
    </row>
    <row r="6" spans="1:4">
      <c r="A6" s="1" t="s">
        <v>9</v>
      </c>
      <c r="B6">
        <f>SUM(C10:C156)/60</f>
        <v>75.916666666666671</v>
      </c>
      <c r="C6" t="s">
        <v>5</v>
      </c>
    </row>
    <row r="7" spans="1:4">
      <c r="A7" s="1" t="s">
        <v>10</v>
      </c>
      <c r="B7">
        <f>(2*3*28)-(SUM(C10:C156)/60)</f>
        <v>92.083333333333329</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t="s">
        <v>161</v>
      </c>
      <c r="B47" s="10">
        <v>44161</v>
      </c>
      <c r="C47">
        <v>240</v>
      </c>
      <c r="D47" s="2" t="s">
        <v>162</v>
      </c>
    </row>
    <row r="48" spans="1:4">
      <c r="A48" t="s">
        <v>163</v>
      </c>
      <c r="B48" s="3">
        <v>44162</v>
      </c>
      <c r="C48">
        <v>125</v>
      </c>
      <c r="D48" t="s">
        <v>164</v>
      </c>
    </row>
    <row r="49" spans="1:4">
      <c r="A49" t="s">
        <v>172</v>
      </c>
      <c r="B49" s="3">
        <v>44162</v>
      </c>
      <c r="C49">
        <v>25</v>
      </c>
    </row>
    <row r="50" spans="1:4">
      <c r="A50" t="s">
        <v>182</v>
      </c>
      <c r="B50" s="3">
        <v>44163</v>
      </c>
      <c r="C50">
        <v>180</v>
      </c>
      <c r="D50" t="s">
        <v>183</v>
      </c>
    </row>
    <row r="51" spans="1:4">
      <c r="A51" t="s">
        <v>184</v>
      </c>
      <c r="B51" s="3">
        <v>44164</v>
      </c>
      <c r="C51">
        <v>40</v>
      </c>
      <c r="D51" t="s">
        <v>185</v>
      </c>
    </row>
    <row r="52" spans="1:4">
      <c r="A52" t="s">
        <v>186</v>
      </c>
      <c r="B52" s="3">
        <v>44164</v>
      </c>
      <c r="C52">
        <v>95</v>
      </c>
      <c r="D52" t="s">
        <v>187</v>
      </c>
    </row>
    <row r="53" spans="1:4">
      <c r="A53" t="s">
        <v>203</v>
      </c>
      <c r="B53" s="3">
        <v>44166</v>
      </c>
      <c r="C53">
        <v>90</v>
      </c>
      <c r="D53" t="s">
        <v>204</v>
      </c>
    </row>
    <row r="54" spans="1:4">
      <c r="A54" t="s">
        <v>217</v>
      </c>
      <c r="B54" s="3">
        <v>44168</v>
      </c>
      <c r="C54">
        <v>90</v>
      </c>
      <c r="D54" t="s">
        <v>216</v>
      </c>
    </row>
    <row r="55" spans="1:4">
      <c r="A55" t="s">
        <v>218</v>
      </c>
      <c r="B55" s="3">
        <v>44169</v>
      </c>
      <c r="C55">
        <v>90</v>
      </c>
    </row>
    <row r="56" spans="1:4">
      <c r="A56" t="s">
        <v>219</v>
      </c>
      <c r="B56" s="3">
        <v>44169</v>
      </c>
      <c r="C56">
        <v>105</v>
      </c>
      <c r="D56" t="s">
        <v>222</v>
      </c>
    </row>
    <row r="57" spans="1:4">
      <c r="A57" t="s">
        <v>220</v>
      </c>
      <c r="B57" s="3">
        <v>44169</v>
      </c>
      <c r="C57">
        <v>90</v>
      </c>
      <c r="D57" t="s">
        <v>221</v>
      </c>
    </row>
    <row r="58" spans="1:4">
      <c r="A58" t="s">
        <v>223</v>
      </c>
      <c r="B58" s="3">
        <v>44171</v>
      </c>
      <c r="C58">
        <v>180</v>
      </c>
      <c r="D58" t="s">
        <v>224</v>
      </c>
    </row>
    <row r="59" spans="1:4">
      <c r="A59" t="s">
        <v>225</v>
      </c>
      <c r="B59" s="3">
        <v>44172</v>
      </c>
      <c r="C59">
        <v>145</v>
      </c>
      <c r="D59" t="s">
        <v>226</v>
      </c>
    </row>
    <row r="60" spans="1:4">
      <c r="A60" t="s">
        <v>229</v>
      </c>
      <c r="B60" s="11">
        <v>44173</v>
      </c>
      <c r="C60">
        <v>90</v>
      </c>
      <c r="D60" t="s">
        <v>230</v>
      </c>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4"/>
  <sheetViews>
    <sheetView view="pageLayout" topLeftCell="A46" workbookViewId="0">
      <selection activeCell="A64" sqref="A64:D64"/>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2" t="s">
        <v>0</v>
      </c>
      <c r="B1" s="13"/>
      <c r="C1" s="13"/>
      <c r="D1" s="13"/>
    </row>
    <row r="2" spans="1:4">
      <c r="A2" s="1" t="s">
        <v>8</v>
      </c>
      <c r="B2" t="s">
        <v>19</v>
      </c>
    </row>
    <row r="3" spans="1:4">
      <c r="A3" s="1" t="s">
        <v>6</v>
      </c>
      <c r="B3" t="s">
        <v>12</v>
      </c>
    </row>
    <row r="4" spans="1:4">
      <c r="A4" s="1" t="s">
        <v>7</v>
      </c>
      <c r="B4">
        <v>4</v>
      </c>
    </row>
    <row r="5" spans="1:4">
      <c r="A5" s="1"/>
    </row>
    <row r="6" spans="1:4">
      <c r="A6" s="1" t="s">
        <v>9</v>
      </c>
      <c r="B6">
        <f>SUM(C10:C152)/60</f>
        <v>85.583333333333329</v>
      </c>
      <c r="C6" t="s">
        <v>5</v>
      </c>
    </row>
    <row r="7" spans="1:4">
      <c r="A7" s="1" t="s">
        <v>10</v>
      </c>
      <c r="B7">
        <f>(2*3*28)-(SUM(C10:C152)/60)</f>
        <v>82.416666666666671</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row r="49" spans="1:4">
      <c r="A49" t="s">
        <v>157</v>
      </c>
      <c r="B49" s="3">
        <v>44160</v>
      </c>
      <c r="C49">
        <v>180</v>
      </c>
      <c r="D49" t="s">
        <v>158</v>
      </c>
    </row>
    <row r="50" spans="1:4">
      <c r="A50" t="s">
        <v>31</v>
      </c>
      <c r="B50" s="3">
        <v>44161</v>
      </c>
      <c r="C50">
        <v>180</v>
      </c>
    </row>
    <row r="51" spans="1:4">
      <c r="A51" t="s">
        <v>169</v>
      </c>
      <c r="B51" s="3">
        <v>44161</v>
      </c>
      <c r="C51">
        <v>60</v>
      </c>
    </row>
    <row r="52" spans="1:4">
      <c r="A52" t="s">
        <v>163</v>
      </c>
      <c r="B52" s="3">
        <v>44162</v>
      </c>
      <c r="C52">
        <v>125</v>
      </c>
      <c r="D52" t="s">
        <v>171</v>
      </c>
    </row>
    <row r="53" spans="1:4">
      <c r="A53" t="s">
        <v>172</v>
      </c>
      <c r="B53" s="3">
        <v>44162</v>
      </c>
      <c r="C53">
        <v>25</v>
      </c>
    </row>
    <row r="54" spans="1:4">
      <c r="A54" t="s">
        <v>199</v>
      </c>
      <c r="B54" s="3">
        <v>44165</v>
      </c>
      <c r="C54">
        <v>180</v>
      </c>
      <c r="D54" t="s">
        <v>200</v>
      </c>
    </row>
    <row r="55" spans="1:4">
      <c r="A55" t="s">
        <v>201</v>
      </c>
      <c r="B55" s="3">
        <v>44166</v>
      </c>
      <c r="C55">
        <v>60</v>
      </c>
      <c r="D55" t="s">
        <v>202</v>
      </c>
    </row>
    <row r="56" spans="1:4">
      <c r="A56" t="s">
        <v>203</v>
      </c>
      <c r="B56" s="3">
        <v>44166</v>
      </c>
      <c r="C56">
        <v>60</v>
      </c>
      <c r="D56" t="s">
        <v>204</v>
      </c>
    </row>
    <row r="57" spans="1:4">
      <c r="A57" t="s">
        <v>212</v>
      </c>
      <c r="B57" s="3">
        <v>44167</v>
      </c>
      <c r="C57">
        <v>120</v>
      </c>
      <c r="D57" t="s">
        <v>213</v>
      </c>
    </row>
    <row r="58" spans="1:4">
      <c r="A58" t="s">
        <v>31</v>
      </c>
      <c r="B58" s="3">
        <v>44168</v>
      </c>
      <c r="C58">
        <v>180</v>
      </c>
      <c r="D58" t="s">
        <v>215</v>
      </c>
    </row>
    <row r="59" spans="1:4">
      <c r="A59" t="s">
        <v>210</v>
      </c>
      <c r="B59" s="3">
        <v>44168</v>
      </c>
      <c r="C59">
        <v>15</v>
      </c>
      <c r="D59" t="s">
        <v>211</v>
      </c>
    </row>
    <row r="60" spans="1:4">
      <c r="A60" t="s">
        <v>218</v>
      </c>
      <c r="B60" s="3">
        <v>44169</v>
      </c>
      <c r="C60">
        <v>90</v>
      </c>
    </row>
    <row r="61" spans="1:4">
      <c r="A61" t="s">
        <v>219</v>
      </c>
      <c r="B61" s="3">
        <v>44169</v>
      </c>
      <c r="C61">
        <v>105</v>
      </c>
      <c r="D61" t="s">
        <v>222</v>
      </c>
    </row>
    <row r="62" spans="1:4">
      <c r="A62" t="s">
        <v>220</v>
      </c>
      <c r="B62" s="3">
        <v>44169</v>
      </c>
      <c r="C62">
        <v>90</v>
      </c>
      <c r="D62" t="s">
        <v>221</v>
      </c>
    </row>
    <row r="63" spans="1:4">
      <c r="A63" t="s">
        <v>225</v>
      </c>
      <c r="B63" s="3">
        <v>44172</v>
      </c>
      <c r="C63">
        <v>145</v>
      </c>
      <c r="D63" t="s">
        <v>226</v>
      </c>
    </row>
    <row r="64" spans="1:4">
      <c r="A64" t="s">
        <v>229</v>
      </c>
      <c r="B64" s="11">
        <v>44173</v>
      </c>
      <c r="C64">
        <v>90</v>
      </c>
      <c r="D64" t="s">
        <v>230</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83"/>
  <sheetViews>
    <sheetView tabSelected="1" showWhiteSpace="0" view="pageLayout" topLeftCell="A70" workbookViewId="0">
      <selection activeCell="C84" sqref="C84"/>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2" t="s">
        <v>0</v>
      </c>
      <c r="B1" s="13"/>
      <c r="C1" s="13"/>
      <c r="D1" s="13"/>
    </row>
    <row r="2" spans="1:4">
      <c r="A2" s="1" t="s">
        <v>8</v>
      </c>
      <c r="B2" t="s">
        <v>17</v>
      </c>
    </row>
    <row r="3" spans="1:4">
      <c r="A3" s="1" t="s">
        <v>6</v>
      </c>
      <c r="B3" t="s">
        <v>12</v>
      </c>
    </row>
    <row r="4" spans="1:4">
      <c r="A4" s="1" t="s">
        <v>7</v>
      </c>
      <c r="B4">
        <v>4</v>
      </c>
    </row>
    <row r="5" spans="1:4">
      <c r="A5" s="1"/>
    </row>
    <row r="6" spans="1:4">
      <c r="A6" s="1" t="s">
        <v>9</v>
      </c>
      <c r="B6">
        <f>SUM(C10:C156)/60</f>
        <v>102.75</v>
      </c>
      <c r="C6" t="s">
        <v>5</v>
      </c>
    </row>
    <row r="7" spans="1:4">
      <c r="A7" s="1" t="s">
        <v>10</v>
      </c>
      <c r="B7">
        <f>(2*3*28)-(SUM(C10:C156)/60)</f>
        <v>65.25</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row r="63" spans="1:4">
      <c r="A63" t="s">
        <v>155</v>
      </c>
      <c r="B63" s="3">
        <v>44158</v>
      </c>
      <c r="C63">
        <v>60</v>
      </c>
      <c r="D63" t="s">
        <v>156</v>
      </c>
    </row>
    <row r="64" spans="1:4">
      <c r="A64" t="s">
        <v>30</v>
      </c>
      <c r="B64" s="3">
        <v>44161</v>
      </c>
      <c r="C64">
        <v>240</v>
      </c>
      <c r="D64" t="s">
        <v>115</v>
      </c>
    </row>
    <row r="65" spans="1:4">
      <c r="A65" t="s">
        <v>165</v>
      </c>
      <c r="B65" s="3">
        <v>44162</v>
      </c>
      <c r="C65">
        <v>120</v>
      </c>
      <c r="D65" t="s">
        <v>166</v>
      </c>
    </row>
    <row r="66" spans="1:4">
      <c r="A66" t="s">
        <v>167</v>
      </c>
      <c r="B66" s="3">
        <v>44162</v>
      </c>
      <c r="C66">
        <v>60</v>
      </c>
      <c r="D66" t="s">
        <v>168</v>
      </c>
    </row>
    <row r="67" spans="1:4">
      <c r="A67" t="s">
        <v>40</v>
      </c>
      <c r="B67" s="3">
        <v>44162</v>
      </c>
      <c r="C67">
        <v>25</v>
      </c>
    </row>
    <row r="68" spans="1:4">
      <c r="A68" t="s">
        <v>177</v>
      </c>
      <c r="B68" s="3">
        <v>44162</v>
      </c>
      <c r="C68">
        <v>80</v>
      </c>
      <c r="D68" t="s">
        <v>168</v>
      </c>
    </row>
    <row r="69" spans="1:4">
      <c r="A69" t="s">
        <v>178</v>
      </c>
      <c r="B69" s="3">
        <v>44162</v>
      </c>
      <c r="C69">
        <v>115</v>
      </c>
      <c r="D69" t="s">
        <v>179</v>
      </c>
    </row>
    <row r="70" spans="1:4">
      <c r="A70" t="s">
        <v>181</v>
      </c>
      <c r="B70" s="3">
        <v>44163</v>
      </c>
      <c r="C70">
        <v>40</v>
      </c>
      <c r="D70" t="s">
        <v>180</v>
      </c>
    </row>
    <row r="71" spans="1:4">
      <c r="A71" t="s">
        <v>188</v>
      </c>
      <c r="B71" s="3">
        <v>44165</v>
      </c>
      <c r="C71">
        <v>40</v>
      </c>
    </row>
    <row r="72" spans="1:4">
      <c r="A72" t="s">
        <v>189</v>
      </c>
      <c r="B72" s="3">
        <v>44165</v>
      </c>
      <c r="C72">
        <v>60</v>
      </c>
    </row>
    <row r="73" spans="1:4">
      <c r="A73" t="s">
        <v>201</v>
      </c>
      <c r="B73" s="3">
        <v>44166</v>
      </c>
      <c r="C73">
        <v>60</v>
      </c>
      <c r="D73" t="s">
        <v>202</v>
      </c>
    </row>
    <row r="74" spans="1:4">
      <c r="A74" t="s">
        <v>203</v>
      </c>
      <c r="B74" s="3">
        <v>44166</v>
      </c>
      <c r="C74">
        <v>60</v>
      </c>
      <c r="D74" t="s">
        <v>204</v>
      </c>
    </row>
    <row r="75" spans="1:4">
      <c r="A75" t="s">
        <v>31</v>
      </c>
      <c r="B75" s="3">
        <v>44168</v>
      </c>
      <c r="C75">
        <v>180</v>
      </c>
      <c r="D75" t="s">
        <v>205</v>
      </c>
    </row>
    <row r="76" spans="1:4">
      <c r="A76" t="s">
        <v>206</v>
      </c>
      <c r="B76" s="3">
        <v>44168</v>
      </c>
      <c r="C76">
        <v>45</v>
      </c>
      <c r="D76" t="s">
        <v>207</v>
      </c>
    </row>
    <row r="77" spans="1:4">
      <c r="A77" t="s">
        <v>208</v>
      </c>
      <c r="B77" s="3">
        <v>44168</v>
      </c>
      <c r="C77">
        <v>60</v>
      </c>
      <c r="D77" t="s">
        <v>209</v>
      </c>
    </row>
    <row r="78" spans="1:4">
      <c r="A78" t="s">
        <v>210</v>
      </c>
      <c r="B78" s="3">
        <v>44168</v>
      </c>
      <c r="C78">
        <v>15</v>
      </c>
      <c r="D78" t="s">
        <v>211</v>
      </c>
    </row>
    <row r="79" spans="1:4">
      <c r="A79" t="s">
        <v>218</v>
      </c>
      <c r="B79" s="3">
        <v>44169</v>
      </c>
      <c r="C79">
        <v>90</v>
      </c>
    </row>
    <row r="80" spans="1:4">
      <c r="A80" t="s">
        <v>219</v>
      </c>
      <c r="B80" s="3">
        <v>44169</v>
      </c>
      <c r="C80">
        <v>105</v>
      </c>
      <c r="D80" t="s">
        <v>222</v>
      </c>
    </row>
    <row r="81" spans="1:4">
      <c r="A81" t="s">
        <v>220</v>
      </c>
      <c r="B81" s="3">
        <v>44169</v>
      </c>
      <c r="C81">
        <v>90</v>
      </c>
      <c r="D81" t="s">
        <v>221</v>
      </c>
    </row>
    <row r="82" spans="1:4">
      <c r="A82" t="s">
        <v>225</v>
      </c>
      <c r="B82" s="3">
        <v>44172</v>
      </c>
      <c r="C82">
        <v>145</v>
      </c>
      <c r="D82" t="s">
        <v>226</v>
      </c>
    </row>
    <row r="83" spans="1:4">
      <c r="A83" t="s">
        <v>231</v>
      </c>
      <c r="B83" s="3">
        <v>44173</v>
      </c>
      <c r="C83">
        <v>30</v>
      </c>
      <c r="D83" t="s">
        <v>232</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61"/>
  <sheetViews>
    <sheetView view="pageLayout" topLeftCell="A40" workbookViewId="0">
      <selection activeCell="A61" sqref="A61:D61"/>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2" t="s">
        <v>0</v>
      </c>
      <c r="B1" s="13"/>
      <c r="C1" s="13"/>
      <c r="D1" s="13"/>
    </row>
    <row r="2" spans="1:4">
      <c r="A2" s="1" t="s">
        <v>8</v>
      </c>
      <c r="B2" t="s">
        <v>18</v>
      </c>
    </row>
    <row r="3" spans="1:4">
      <c r="A3" s="1" t="s">
        <v>6</v>
      </c>
      <c r="B3" t="s">
        <v>12</v>
      </c>
    </row>
    <row r="4" spans="1:4">
      <c r="A4" s="1" t="s">
        <v>7</v>
      </c>
      <c r="B4">
        <v>4</v>
      </c>
    </row>
    <row r="5" spans="1:4">
      <c r="A5" s="1"/>
    </row>
    <row r="6" spans="1:4">
      <c r="A6" s="1" t="s">
        <v>9</v>
      </c>
      <c r="B6">
        <f>SUM(C10:C157)/60</f>
        <v>74.416666666666671</v>
      </c>
      <c r="C6" t="s">
        <v>5</v>
      </c>
    </row>
    <row r="7" spans="1:4">
      <c r="A7" s="1" t="s">
        <v>10</v>
      </c>
      <c r="B7">
        <f>(2*3*28)-(SUM(C10:C157)/60)</f>
        <v>93.583333333333329</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t="s">
        <v>170</v>
      </c>
      <c r="B45" s="10">
        <v>44160</v>
      </c>
      <c r="C45" s="2">
        <v>120</v>
      </c>
    </row>
    <row r="46" spans="1:4">
      <c r="A46" s="2" t="s">
        <v>31</v>
      </c>
      <c r="B46" s="10">
        <v>44161</v>
      </c>
      <c r="C46" s="2">
        <v>180</v>
      </c>
      <c r="D46" s="2"/>
    </row>
    <row r="47" spans="1:4">
      <c r="A47" t="s">
        <v>167</v>
      </c>
      <c r="B47" s="3">
        <v>44162</v>
      </c>
      <c r="C47">
        <v>60</v>
      </c>
    </row>
    <row r="48" spans="1:4">
      <c r="A48" t="s">
        <v>167</v>
      </c>
      <c r="B48" s="3">
        <v>44162</v>
      </c>
      <c r="C48">
        <v>90</v>
      </c>
    </row>
    <row r="49" spans="1:4">
      <c r="A49" t="s">
        <v>172</v>
      </c>
      <c r="B49" s="3">
        <v>44162</v>
      </c>
      <c r="C49">
        <v>25</v>
      </c>
    </row>
    <row r="50" spans="1:4">
      <c r="A50" t="s">
        <v>190</v>
      </c>
      <c r="B50" s="11">
        <v>44163</v>
      </c>
      <c r="C50">
        <v>90</v>
      </c>
      <c r="D50" t="s">
        <v>192</v>
      </c>
    </row>
    <row r="51" spans="1:4">
      <c r="A51" t="s">
        <v>193</v>
      </c>
      <c r="B51" s="3">
        <v>44164</v>
      </c>
      <c r="C51">
        <v>90</v>
      </c>
      <c r="D51" t="s">
        <v>194</v>
      </c>
    </row>
    <row r="52" spans="1:4">
      <c r="A52" t="s">
        <v>191</v>
      </c>
      <c r="B52" s="3">
        <v>44165</v>
      </c>
      <c r="C52">
        <v>60</v>
      </c>
      <c r="D52" t="s">
        <v>195</v>
      </c>
    </row>
    <row r="53" spans="1:4">
      <c r="A53" t="s">
        <v>191</v>
      </c>
      <c r="B53" s="3">
        <v>44165</v>
      </c>
      <c r="C53">
        <v>40</v>
      </c>
      <c r="D53" t="s">
        <v>197</v>
      </c>
    </row>
    <row r="54" spans="1:4">
      <c r="A54" t="s">
        <v>198</v>
      </c>
      <c r="B54" s="3">
        <v>44165</v>
      </c>
      <c r="C54">
        <v>150</v>
      </c>
      <c r="D54" t="s">
        <v>196</v>
      </c>
    </row>
    <row r="55" spans="1:4">
      <c r="A55" t="s">
        <v>203</v>
      </c>
      <c r="B55" s="3">
        <v>44166</v>
      </c>
      <c r="C55">
        <v>90</v>
      </c>
      <c r="D55" t="s">
        <v>204</v>
      </c>
    </row>
    <row r="56" spans="1:4">
      <c r="A56" t="s">
        <v>218</v>
      </c>
      <c r="B56" s="3">
        <v>44169</v>
      </c>
      <c r="C56">
        <v>90</v>
      </c>
    </row>
    <row r="57" spans="1:4">
      <c r="A57" t="s">
        <v>219</v>
      </c>
      <c r="B57" s="3">
        <v>44169</v>
      </c>
      <c r="C57">
        <v>105</v>
      </c>
      <c r="D57" t="s">
        <v>222</v>
      </c>
    </row>
    <row r="58" spans="1:4">
      <c r="A58" t="s">
        <v>220</v>
      </c>
      <c r="B58" s="3">
        <v>44169</v>
      </c>
      <c r="C58">
        <v>90</v>
      </c>
      <c r="D58" t="s">
        <v>221</v>
      </c>
    </row>
    <row r="59" spans="1:4">
      <c r="A59" t="s">
        <v>225</v>
      </c>
      <c r="B59" s="3">
        <v>44172</v>
      </c>
      <c r="C59">
        <v>145</v>
      </c>
      <c r="D59" t="s">
        <v>226</v>
      </c>
    </row>
    <row r="60" spans="1:4">
      <c r="A60" t="s">
        <v>227</v>
      </c>
      <c r="B60" s="3">
        <v>44172</v>
      </c>
      <c r="C60">
        <v>60</v>
      </c>
      <c r="D60" t="s">
        <v>228</v>
      </c>
    </row>
    <row r="61" spans="1:4">
      <c r="A61" t="s">
        <v>229</v>
      </c>
      <c r="B61" s="11">
        <v>44173</v>
      </c>
      <c r="C61">
        <v>90</v>
      </c>
      <c r="D61" t="s">
        <v>230</v>
      </c>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76"/>
  <sheetViews>
    <sheetView showWhiteSpace="0" view="pageLayout" topLeftCell="A70" workbookViewId="0">
      <selection activeCell="A76" sqref="A76:D76"/>
    </sheetView>
  </sheetViews>
  <sheetFormatPr defaultColWidth="9.140625" defaultRowHeight="15"/>
  <cols>
    <col min="1" max="1" width="29.140625" customWidth="1"/>
    <col min="2" max="2" width="14.7109375" customWidth="1"/>
    <col min="3" max="3" width="21.42578125" customWidth="1"/>
    <col min="4" max="4" width="41.85546875" customWidth="1"/>
    <col min="5" max="16383" width="0" hidden="1" customWidth="1"/>
    <col min="16384" max="16384" width="7.42578125" hidden="1" customWidth="1"/>
  </cols>
  <sheetData>
    <row r="1" spans="1:4" ht="26.25">
      <c r="A1" s="12" t="s">
        <v>0</v>
      </c>
      <c r="B1" s="13"/>
      <c r="C1" s="13"/>
      <c r="D1" s="13"/>
    </row>
    <row r="2" spans="1:4">
      <c r="A2" s="1" t="s">
        <v>8</v>
      </c>
      <c r="B2" t="s">
        <v>11</v>
      </c>
    </row>
    <row r="3" spans="1:4">
      <c r="A3" s="1" t="s">
        <v>6</v>
      </c>
      <c r="B3" t="s">
        <v>12</v>
      </c>
    </row>
    <row r="4" spans="1:4">
      <c r="A4" s="1" t="s">
        <v>7</v>
      </c>
      <c r="B4">
        <v>4</v>
      </c>
    </row>
    <row r="5" spans="1:4">
      <c r="A5" s="1"/>
    </row>
    <row r="6" spans="1:4">
      <c r="A6" s="1" t="s">
        <v>9</v>
      </c>
      <c r="B6">
        <f>SUM(C10:C186)/60</f>
        <v>95.333333333333329</v>
      </c>
      <c r="C6" t="s">
        <v>5</v>
      </c>
    </row>
    <row r="7" spans="1:4">
      <c r="A7" s="1" t="s">
        <v>10</v>
      </c>
      <c r="B7">
        <f>(2*3*28)-(SUM(C10:C153)/60)</f>
        <v>72.666666666666671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row r="63" spans="1:4">
      <c r="A63" t="s">
        <v>139</v>
      </c>
      <c r="B63" s="3">
        <v>44158</v>
      </c>
      <c r="C63">
        <v>90</v>
      </c>
      <c r="D63" t="s">
        <v>159</v>
      </c>
    </row>
    <row r="64" spans="1:4">
      <c r="A64" t="s">
        <v>139</v>
      </c>
      <c r="B64" s="3">
        <v>44161</v>
      </c>
      <c r="C64">
        <v>240</v>
      </c>
      <c r="D64" t="s">
        <v>160</v>
      </c>
    </row>
    <row r="65" spans="1:4">
      <c r="A65" t="s">
        <v>163</v>
      </c>
      <c r="B65" s="3">
        <v>44162</v>
      </c>
      <c r="C65">
        <v>125</v>
      </c>
      <c r="D65" t="s">
        <v>164</v>
      </c>
    </row>
    <row r="66" spans="1:4">
      <c r="A66" t="s">
        <v>172</v>
      </c>
      <c r="B66" s="3">
        <v>44162</v>
      </c>
      <c r="C66">
        <v>25</v>
      </c>
    </row>
    <row r="67" spans="1:4">
      <c r="A67" t="s">
        <v>173</v>
      </c>
      <c r="B67" s="3">
        <v>44131</v>
      </c>
      <c r="C67">
        <v>125</v>
      </c>
      <c r="D67" t="s">
        <v>174</v>
      </c>
    </row>
    <row r="68" spans="1:4">
      <c r="A68" t="s">
        <v>175</v>
      </c>
      <c r="B68" s="3">
        <v>44162</v>
      </c>
      <c r="C68">
        <v>60</v>
      </c>
      <c r="D68" t="s">
        <v>176</v>
      </c>
    </row>
    <row r="69" spans="1:4">
      <c r="A69" t="s">
        <v>201</v>
      </c>
      <c r="B69" s="3">
        <v>44166</v>
      </c>
      <c r="C69">
        <v>60</v>
      </c>
      <c r="D69" t="s">
        <v>202</v>
      </c>
    </row>
    <row r="70" spans="1:4">
      <c r="A70" t="s">
        <v>203</v>
      </c>
      <c r="B70" s="3">
        <v>44166</v>
      </c>
      <c r="C70">
        <v>90</v>
      </c>
      <c r="D70" t="s">
        <v>204</v>
      </c>
    </row>
    <row r="71" spans="1:4">
      <c r="A71" t="s">
        <v>31</v>
      </c>
      <c r="B71" s="3">
        <v>44168</v>
      </c>
      <c r="C71">
        <v>180</v>
      </c>
      <c r="D71" t="s">
        <v>214</v>
      </c>
    </row>
    <row r="72" spans="1:4">
      <c r="A72" t="s">
        <v>218</v>
      </c>
      <c r="B72" s="3">
        <v>44169</v>
      </c>
      <c r="C72">
        <v>90</v>
      </c>
    </row>
    <row r="73" spans="1:4">
      <c r="A73" t="s">
        <v>219</v>
      </c>
      <c r="B73" s="3">
        <v>44169</v>
      </c>
      <c r="C73">
        <v>105</v>
      </c>
      <c r="D73" t="s">
        <v>222</v>
      </c>
    </row>
    <row r="74" spans="1:4">
      <c r="A74" t="s">
        <v>220</v>
      </c>
      <c r="B74" s="3">
        <v>44169</v>
      </c>
      <c r="C74">
        <v>90</v>
      </c>
      <c r="D74" t="s">
        <v>221</v>
      </c>
    </row>
    <row r="75" spans="1:4">
      <c r="A75" t="s">
        <v>225</v>
      </c>
      <c r="B75" s="3">
        <v>44172</v>
      </c>
      <c r="C75">
        <v>145</v>
      </c>
      <c r="D75" t="s">
        <v>226</v>
      </c>
    </row>
    <row r="76" spans="1:4">
      <c r="A76" t="s">
        <v>229</v>
      </c>
      <c r="B76" s="11">
        <v>44173</v>
      </c>
      <c r="C76">
        <v>90</v>
      </c>
      <c r="D76" t="s">
        <v>230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Anastasia</vt:lpstr>
      <vt:lpstr>P2 - Jan Willem</vt:lpstr>
      <vt:lpstr>P3 - Ivar</vt:lpstr>
      <vt:lpstr>P4 - Roy</vt:lpstr>
      <vt:lpstr>P5 - Jasper</vt:lpstr>
      <vt:lpstr>'P1 - Anastasia'!Print_Area</vt:lpstr>
      <vt:lpstr>'P2 - Jan Willem'!Print_Area</vt:lpstr>
      <vt:lpstr>'P3 - Ivar'!Print_Area</vt:lpstr>
      <vt:lpstr>'P4 - Roy'!Print_Area</vt:lpstr>
      <vt:lpstr>'P5 -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2020-12-08T11:33:28Z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