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ccbb4cd3a682d/Desktop/GW Bootcamp/Class Work/Project 7/Data-Wonders-Group-Project-1/Data-Wonders-Group-Project-1/"/>
    </mc:Choice>
  </mc:AlternateContent>
  <xr:revisionPtr revIDLastSave="197" documentId="8_{ABB88A8B-2C62-402A-A581-0BE2C6579114}" xr6:coauthVersionLast="47" xr6:coauthVersionMax="47" xr10:uidLastSave="{90249D8B-1752-4C8C-BFD1-937049D18734}"/>
  <bookViews>
    <workbookView xWindow="-110" yWindow="-110" windowWidth="19420" windowHeight="10300" activeTab="1" xr2:uid="{A627695E-E544-43FA-8CEE-B3260CB3BF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2"/>
  <c r="E54" i="2"/>
  <c r="C54" i="2"/>
</calcChain>
</file>

<file path=xl/sharedStrings.xml><?xml version="1.0" encoding="utf-8"?>
<sst xmlns="http://schemas.openxmlformats.org/spreadsheetml/2006/main" count="108" uniqueCount="54">
  <si>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</si>
  <si>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</si>
  <si>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</si>
  <si>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</si>
  <si>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</si>
  <si>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</si>
  <si>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</si>
  <si>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</si>
  <si>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</si>
  <si>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</si>
  <si>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</si>
  <si>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</si>
  <si>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</si>
  <si>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</si>
  <si>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</si>
  <si>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</si>
  <si>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</si>
  <si>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</si>
  <si>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NaN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</si>
  <si>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</si>
  <si>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</si>
  <si>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</si>
  <si>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</si>
  <si>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</si>
  <si>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</si>
  <si>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</si>
  <si>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</si>
  <si>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</si>
  <si>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</si>
  <si>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</si>
  <si>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</si>
  <si>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</si>
  <si>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</si>
  <si>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</si>
  <si>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</si>
  <si>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</si>
  <si>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</si>
  <si>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</si>
  <si>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</si>
  <si>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</si>
  <si>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</si>
  <si>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</si>
  <si>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</si>
  <si>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</si>
  <si>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</si>
  <si>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</si>
  <si>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</si>
  <si>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</si>
  <si>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</si>
  <si>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</si>
  <si>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</t>
  </si>
  <si>
    <t>States</t>
  </si>
  <si>
    <t>Opioid Casualty (2011 - 2017)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</si>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</sst>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1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1" fontId="1" fillId="3" borderId="0" xfId="0" applyNumberFormat="1" applyFont="1" applyFill="1" applyAlignment="1">
      <alignment horizontal="right" vertical="center" wrapText="1"/>
    </xf>
    <xf numFmtId="10" fontId="0" fillId="0" borderId="0" xfId="0" applyNumberFormat="1"/>
    <xf numFmtId="0" fontId="3" fillId="0" borderId="0" xfId="0" applyFont="1" applyAlignment="1">
      <alignment horizontal="left" vertical="center"/>
    </xf>
    <xf numFmtId="43" fontId="0" fillId="0" borderId="0" xfId="1" applyFont="1"/>
    <xf numFmtId="10" fontId="0" fillId="0" borderId="0" xfId="2" applyNumberFormat="1" applyFont="1"/>
    <xf numFmtId="0" fontId="5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657-F91E-47F4-B858-BD30881F8BBE}">
  <dimension ref="B2:I51"/>
  <sheetViews>
    <sheetView workbookViewId="0">
      <selection activeCell="I3" sqref="I3:I51"/>
    </sheetView>
  </sheetViews>
  <sheetFormatPr defaultRowHeight="14.5" x14ac:dyDescent="0.35"/>
  <sheetData>
    <row r="2" spans="2:9" x14ac:dyDescent="0.35">
      <c r="B2" s="2">
        <v>8996.4520549999997</v>
      </c>
      <c r="C2" s="1"/>
      <c r="D2" s="1"/>
      <c r="E2" s="1"/>
      <c r="F2" s="1"/>
      <c r="G2" s="1"/>
      <c r="H2" s="1"/>
      <c r="I2" s="1"/>
    </row>
    <row r="3" spans="2:9" x14ac:dyDescent="0.35">
      <c r="B3" s="3" t="s">
        <v>0</v>
      </c>
      <c r="C3" s="4">
        <v>82888.11</v>
      </c>
      <c r="D3" s="5">
        <v>11554.486382999999</v>
      </c>
      <c r="E3" s="5">
        <v>23</v>
      </c>
      <c r="F3" s="5">
        <v>10.437673</v>
      </c>
      <c r="G3" s="5">
        <v>3853</v>
      </c>
      <c r="H3" s="5">
        <v>9495.6857139999993</v>
      </c>
      <c r="I3" s="5">
        <v>76861.301938999997</v>
      </c>
    </row>
    <row r="4" spans="2:9" x14ac:dyDescent="0.35">
      <c r="B4" s="6" t="s">
        <v>1</v>
      </c>
      <c r="C4" s="7">
        <v>785869.1</v>
      </c>
      <c r="D4" s="2">
        <v>8854.0161310000003</v>
      </c>
      <c r="E4" s="2">
        <v>52.777777999999998</v>
      </c>
      <c r="F4" s="2">
        <v>64.576642000000007</v>
      </c>
      <c r="G4" s="2">
        <v>87795.291970999999</v>
      </c>
      <c r="H4" s="2">
        <v>99415.078831999999</v>
      </c>
      <c r="I4" s="2">
        <v>59375.233576999999</v>
      </c>
    </row>
    <row r="5" spans="2:9" x14ac:dyDescent="0.35">
      <c r="B5" s="3" t="s">
        <v>2</v>
      </c>
      <c r="C5" s="4">
        <v>116673.3</v>
      </c>
      <c r="D5" s="5">
        <v>720.19109400000002</v>
      </c>
      <c r="E5" s="5">
        <v>18</v>
      </c>
      <c r="F5" s="5">
        <v>10.515625</v>
      </c>
      <c r="G5" s="5">
        <v>5345.0364579999996</v>
      </c>
      <c r="H5" s="5">
        <v>14928.518749999999</v>
      </c>
      <c r="I5" s="5">
        <v>55608.25</v>
      </c>
    </row>
    <row r="6" spans="2:9" x14ac:dyDescent="0.35">
      <c r="B6" s="6" t="s">
        <v>3</v>
      </c>
      <c r="C6" s="7">
        <v>998502.2</v>
      </c>
      <c r="D6" s="2">
        <v>2853.4864090000001</v>
      </c>
      <c r="E6" s="2">
        <v>38.106383000000001</v>
      </c>
      <c r="F6" s="2">
        <v>48.086364000000003</v>
      </c>
      <c r="G6" s="2">
        <v>232875.595455</v>
      </c>
      <c r="H6" s="2">
        <v>125885.756364</v>
      </c>
      <c r="I6" s="2">
        <v>79534.066667000006</v>
      </c>
    </row>
    <row r="7" spans="2:9" x14ac:dyDescent="0.35">
      <c r="B7" s="3" t="s">
        <v>4</v>
      </c>
      <c r="C7" s="4">
        <v>311386.5</v>
      </c>
      <c r="D7" s="5">
        <v>1691.2759759999999</v>
      </c>
      <c r="E7" s="5">
        <v>19</v>
      </c>
      <c r="F7" s="5">
        <v>24.131474000000001</v>
      </c>
      <c r="G7" s="5">
        <v>24359.171315</v>
      </c>
      <c r="H7" s="5">
        <v>39227.436652999997</v>
      </c>
      <c r="I7" s="5">
        <v>75209.306773000004</v>
      </c>
    </row>
    <row r="8" spans="2:9" x14ac:dyDescent="0.35">
      <c r="B8" s="6" t="s">
        <v>5</v>
      </c>
      <c r="C8" s="7">
        <v>447588.6</v>
      </c>
      <c r="D8" s="2">
        <v>605.29499999999996</v>
      </c>
      <c r="E8" s="2">
        <v>16.428571000000002</v>
      </c>
      <c r="F8" s="2">
        <v>21</v>
      </c>
      <c r="G8" s="2">
        <v>50117.25</v>
      </c>
      <c r="H8" s="2">
        <v>60348.05</v>
      </c>
      <c r="I8" s="2">
        <v>91918.25</v>
      </c>
    </row>
    <row r="9" spans="2:9" x14ac:dyDescent="0.35">
      <c r="B9" s="3" t="s">
        <v>6</v>
      </c>
      <c r="C9" s="4">
        <v>302378.3</v>
      </c>
      <c r="D9" s="5">
        <v>649.51666699999998</v>
      </c>
      <c r="E9" s="5">
        <v>17.600000000000001</v>
      </c>
      <c r="F9" s="5">
        <v>31</v>
      </c>
      <c r="G9" s="5">
        <v>19723.333332999999</v>
      </c>
      <c r="H9" s="5">
        <v>39729.199999999997</v>
      </c>
      <c r="I9" s="5">
        <v>72154.666666999998</v>
      </c>
    </row>
    <row r="10" spans="2:9" x14ac:dyDescent="0.35">
      <c r="B10" s="6" t="s">
        <v>7</v>
      </c>
      <c r="C10" s="7">
        <v>401768.3</v>
      </c>
      <c r="D10" s="2">
        <v>859.78239399999995</v>
      </c>
      <c r="E10" s="2">
        <v>31.363636</v>
      </c>
      <c r="F10" s="2">
        <v>36.950774000000003</v>
      </c>
      <c r="G10" s="2">
        <v>75727.077455000006</v>
      </c>
      <c r="H10" s="2">
        <v>61728.082988000002</v>
      </c>
      <c r="I10" s="2">
        <v>65591.342644000004</v>
      </c>
    </row>
    <row r="11" spans="2:9" x14ac:dyDescent="0.35">
      <c r="B11" s="3" t="s">
        <v>8</v>
      </c>
      <c r="C11" s="4">
        <v>194847.3</v>
      </c>
      <c r="D11" s="5">
        <v>346.95859200000001</v>
      </c>
      <c r="E11" s="5">
        <v>14.333333</v>
      </c>
      <c r="F11" s="5">
        <v>12.203882999999999</v>
      </c>
      <c r="G11" s="5">
        <v>18712.127831999998</v>
      </c>
      <c r="H11" s="5">
        <v>24207.657282</v>
      </c>
      <c r="I11" s="5">
        <v>64659.226537000002</v>
      </c>
    </row>
    <row r="12" spans="2:9" x14ac:dyDescent="0.35">
      <c r="B12" s="6" t="s">
        <v>9</v>
      </c>
      <c r="C12" s="7">
        <v>392338.3</v>
      </c>
      <c r="D12" s="2">
        <v>1769.9014749999999</v>
      </c>
      <c r="E12" s="2">
        <v>24.5</v>
      </c>
      <c r="F12" s="2">
        <v>20.803279</v>
      </c>
      <c r="G12" s="2">
        <v>59714.032786999996</v>
      </c>
      <c r="H12" s="2">
        <v>52205.970492</v>
      </c>
      <c r="I12" s="2">
        <v>79259.950819999998</v>
      </c>
    </row>
    <row r="13" spans="2:9" x14ac:dyDescent="0.35">
      <c r="B13" s="3" t="s">
        <v>10</v>
      </c>
      <c r="C13" s="4">
        <v>123235.3</v>
      </c>
      <c r="D13" s="5">
        <v>1520.645</v>
      </c>
      <c r="E13" s="5">
        <v>18</v>
      </c>
      <c r="F13" s="5">
        <v>11.655737999999999</v>
      </c>
      <c r="G13" s="5">
        <v>5179.0163929999999</v>
      </c>
      <c r="H13" s="5">
        <v>15190.278689000001</v>
      </c>
      <c r="I13" s="5">
        <v>58506.336066000003</v>
      </c>
    </row>
    <row r="14" spans="2:9" x14ac:dyDescent="0.35">
      <c r="B14" s="6" t="s">
        <v>11</v>
      </c>
      <c r="C14" s="7">
        <v>418647.3</v>
      </c>
      <c r="D14" s="2">
        <v>652.62148000000002</v>
      </c>
      <c r="E14" s="2">
        <v>19.090909</v>
      </c>
      <c r="F14" s="2">
        <v>16.116278999999999</v>
      </c>
      <c r="G14" s="2">
        <v>55312.090908999999</v>
      </c>
      <c r="H14" s="2">
        <v>54289.581395000001</v>
      </c>
      <c r="I14" s="2">
        <v>70451.048626000003</v>
      </c>
    </row>
    <row r="15" spans="2:9" x14ac:dyDescent="0.35">
      <c r="B15" s="3" t="s">
        <v>12</v>
      </c>
      <c r="C15" s="4">
        <v>173664.3</v>
      </c>
      <c r="D15" s="5">
        <v>404.84139099999999</v>
      </c>
      <c r="E15" s="5">
        <v>21.8</v>
      </c>
      <c r="F15" s="5">
        <v>12.900662000000001</v>
      </c>
      <c r="G15" s="5">
        <v>7328.3907280000003</v>
      </c>
      <c r="H15" s="5">
        <v>22028.012362000001</v>
      </c>
      <c r="I15" s="5">
        <v>62829.231787999997</v>
      </c>
    </row>
    <row r="16" spans="2:9" x14ac:dyDescent="0.35">
      <c r="B16" s="6" t="s">
        <v>13</v>
      </c>
      <c r="C16" s="7">
        <v>110411.2</v>
      </c>
      <c r="D16" s="2">
        <v>613.21239800000001</v>
      </c>
      <c r="E16" s="2">
        <v>18.333333</v>
      </c>
      <c r="F16" s="2">
        <v>12.502262</v>
      </c>
      <c r="G16" s="2">
        <v>4478.9411760000003</v>
      </c>
      <c r="H16" s="2">
        <v>13971.763800999999</v>
      </c>
      <c r="I16" s="2">
        <v>63934.343890999997</v>
      </c>
    </row>
    <row r="17" spans="2:9" x14ac:dyDescent="0.35">
      <c r="B17" s="3" t="s">
        <v>14</v>
      </c>
      <c r="C17" s="4">
        <v>140257.29999999999</v>
      </c>
      <c r="D17" s="5">
        <v>665.46193500000004</v>
      </c>
      <c r="E17" s="5">
        <v>18</v>
      </c>
      <c r="F17" s="5">
        <v>11.737327000000001</v>
      </c>
      <c r="G17" s="5">
        <v>8301.6036870000007</v>
      </c>
      <c r="H17" s="5">
        <v>17621.679263000002</v>
      </c>
      <c r="I17" s="5">
        <v>62698.308755999999</v>
      </c>
    </row>
    <row r="18" spans="2:9" x14ac:dyDescent="0.35">
      <c r="B18" s="6" t="s">
        <v>15</v>
      </c>
      <c r="C18" s="7">
        <v>110994.8</v>
      </c>
      <c r="D18" s="2">
        <v>359.427932</v>
      </c>
      <c r="E18" s="2">
        <v>23.041667</v>
      </c>
      <c r="F18" s="2">
        <v>16.521246000000001</v>
      </c>
      <c r="G18" s="2">
        <v>3762.9801699999998</v>
      </c>
      <c r="H18" s="2">
        <v>14442.232295</v>
      </c>
      <c r="I18" s="2">
        <v>57051.266288999999</v>
      </c>
    </row>
    <row r="19" spans="2:9" x14ac:dyDescent="0.35">
      <c r="B19" s="3" t="s">
        <v>16</v>
      </c>
      <c r="C19" s="4">
        <v>193718.2</v>
      </c>
      <c r="D19" s="5">
        <v>665.99317099999996</v>
      </c>
      <c r="E19" s="5">
        <v>20</v>
      </c>
      <c r="F19" s="5">
        <v>11.91498</v>
      </c>
      <c r="G19" s="5">
        <v>7606.6720649999997</v>
      </c>
      <c r="H19" s="5">
        <v>24367.774088999999</v>
      </c>
      <c r="I19" s="5">
        <v>62261.429150000004</v>
      </c>
    </row>
    <row r="20" spans="2:9" x14ac:dyDescent="0.35">
      <c r="B20" s="6" t="s">
        <v>17</v>
      </c>
      <c r="C20" s="7">
        <v>142631.4</v>
      </c>
      <c r="D20" s="2">
        <v>2164.3732789999999</v>
      </c>
      <c r="E20" s="2" t="s">
        <v>18</v>
      </c>
      <c r="F20" s="2">
        <v>10.622951</v>
      </c>
      <c r="G20" s="2">
        <v>4353.3524589999997</v>
      </c>
      <c r="H20" s="2">
        <v>19831.359015999999</v>
      </c>
      <c r="I20" s="2">
        <v>60104.762295</v>
      </c>
    </row>
    <row r="21" spans="2:9" x14ac:dyDescent="0.35">
      <c r="B21" s="3" t="s">
        <v>19</v>
      </c>
      <c r="C21" s="4">
        <v>334387.7</v>
      </c>
      <c r="D21" s="5">
        <v>405.627567</v>
      </c>
      <c r="E21" s="5">
        <v>23.4375</v>
      </c>
      <c r="F21" s="5">
        <v>28.62</v>
      </c>
      <c r="G21" s="5">
        <v>38280.346666999998</v>
      </c>
      <c r="H21" s="5">
        <v>43808.530666999999</v>
      </c>
      <c r="I21" s="5">
        <v>90098.74</v>
      </c>
    </row>
    <row r="22" spans="2:9" x14ac:dyDescent="0.35">
      <c r="B22" s="6" t="s">
        <v>20</v>
      </c>
      <c r="C22" s="7">
        <v>541826.69999999995</v>
      </c>
      <c r="D22" s="2">
        <v>632.48403699999994</v>
      </c>
      <c r="E22" s="2">
        <v>18.176470999999999</v>
      </c>
      <c r="F22" s="2">
        <v>31.871559999999999</v>
      </c>
      <c r="G22" s="2">
        <v>66604.316514000006</v>
      </c>
      <c r="H22" s="2">
        <v>72680.057797999994</v>
      </c>
      <c r="I22" s="2">
        <v>82125.477064000006</v>
      </c>
    </row>
    <row r="23" spans="2:9" x14ac:dyDescent="0.35">
      <c r="B23" s="3" t="s">
        <v>21</v>
      </c>
      <c r="C23" s="4">
        <v>283012.2</v>
      </c>
      <c r="D23" s="5">
        <v>649.09299999999996</v>
      </c>
      <c r="E23" s="5">
        <v>24.588235000000001</v>
      </c>
      <c r="F23" s="5">
        <v>22.153846000000001</v>
      </c>
      <c r="G23" s="5">
        <v>15724.194230999999</v>
      </c>
      <c r="H23" s="5">
        <v>37279.295768999997</v>
      </c>
      <c r="I23" s="5">
        <v>62108.067307999998</v>
      </c>
    </row>
    <row r="24" spans="2:9" x14ac:dyDescent="0.35">
      <c r="B24" s="6" t="s">
        <v>22</v>
      </c>
      <c r="C24" s="7">
        <v>243386.8</v>
      </c>
      <c r="D24" s="2">
        <v>1009.5423919999999</v>
      </c>
      <c r="E24" s="2">
        <v>13</v>
      </c>
      <c r="F24" s="2">
        <v>13.376471</v>
      </c>
      <c r="G24" s="2">
        <v>17229.211765</v>
      </c>
      <c r="H24" s="2">
        <v>31582.058039</v>
      </c>
      <c r="I24" s="2">
        <v>76041.741175999996</v>
      </c>
    </row>
    <row r="25" spans="2:9" x14ac:dyDescent="0.35">
      <c r="B25" s="3" t="s">
        <v>23</v>
      </c>
      <c r="C25" s="4">
        <v>104094.6</v>
      </c>
      <c r="D25" s="5">
        <v>627.82891800000004</v>
      </c>
      <c r="E25" s="5" t="s">
        <v>18</v>
      </c>
      <c r="F25" s="5">
        <v>9.2783510000000007</v>
      </c>
      <c r="G25" s="5">
        <v>2370.443299</v>
      </c>
      <c r="H25" s="5">
        <v>13091.817526000001</v>
      </c>
      <c r="I25" s="5">
        <v>56074.371134000001</v>
      </c>
    </row>
    <row r="26" spans="2:9" x14ac:dyDescent="0.35">
      <c r="B26" s="6" t="s">
        <v>24</v>
      </c>
      <c r="C26" s="7">
        <v>208994.2</v>
      </c>
      <c r="D26" s="2">
        <v>565.94108700000004</v>
      </c>
      <c r="E26" s="2">
        <v>29.916667</v>
      </c>
      <c r="F26" s="2">
        <v>26.506211</v>
      </c>
      <c r="G26" s="2">
        <v>7862.1055900000001</v>
      </c>
      <c r="H26" s="2">
        <v>27315.567702</v>
      </c>
      <c r="I26" s="2">
        <v>60070.695652000002</v>
      </c>
    </row>
    <row r="27" spans="2:9" x14ac:dyDescent="0.35">
      <c r="B27" s="3" t="s">
        <v>25</v>
      </c>
      <c r="C27" s="4">
        <v>50724.959999999999</v>
      </c>
      <c r="D27" s="5">
        <v>3061.0083869999999</v>
      </c>
      <c r="E27" s="5" t="s">
        <v>18</v>
      </c>
      <c r="F27" s="5">
        <v>9</v>
      </c>
      <c r="G27" s="5">
        <v>889.30107499999997</v>
      </c>
      <c r="H27" s="5">
        <v>6676.5268820000001</v>
      </c>
      <c r="I27" s="5">
        <v>57182.870968000003</v>
      </c>
    </row>
    <row r="28" spans="2:9" x14ac:dyDescent="0.35">
      <c r="B28" s="6" t="s">
        <v>26</v>
      </c>
      <c r="C28" s="7">
        <v>125035.5</v>
      </c>
      <c r="D28" s="2">
        <v>741.22045500000002</v>
      </c>
      <c r="E28" s="2">
        <v>16</v>
      </c>
      <c r="F28" s="2">
        <v>11.863636</v>
      </c>
      <c r="G28" s="2">
        <v>6880.378788</v>
      </c>
      <c r="H28" s="2">
        <v>15407.190909000001</v>
      </c>
      <c r="I28" s="2">
        <v>59908.257576000004</v>
      </c>
    </row>
    <row r="29" spans="2:9" x14ac:dyDescent="0.35">
      <c r="B29" s="3" t="s">
        <v>27</v>
      </c>
      <c r="C29" s="4">
        <v>767566.5</v>
      </c>
      <c r="D29" s="5">
        <v>6872.4791230000001</v>
      </c>
      <c r="E29" s="5">
        <v>87.2</v>
      </c>
      <c r="F29" s="5">
        <v>129.315789</v>
      </c>
      <c r="G29" s="5">
        <v>129500.70175399999</v>
      </c>
      <c r="H29" s="5">
        <v>98862.182455999995</v>
      </c>
      <c r="I29" s="5">
        <v>70117.280702000004</v>
      </c>
    </row>
    <row r="30" spans="2:9" ht="16" x14ac:dyDescent="0.35">
      <c r="B30" s="6" t="s">
        <v>28</v>
      </c>
      <c r="C30" s="7">
        <v>192426.1</v>
      </c>
      <c r="D30" s="2">
        <v>786.55774499999995</v>
      </c>
      <c r="E30" s="2">
        <v>17</v>
      </c>
      <c r="F30" s="2">
        <v>19.764706</v>
      </c>
      <c r="G30" s="2">
        <v>9035.4803919999995</v>
      </c>
      <c r="H30" s="2">
        <v>26052.484314000001</v>
      </c>
      <c r="I30" s="2">
        <v>79825.666666999998</v>
      </c>
    </row>
    <row r="31" spans="2:9" x14ac:dyDescent="0.35">
      <c r="B31" s="3" t="s">
        <v>29</v>
      </c>
      <c r="C31" s="4">
        <v>428901.3</v>
      </c>
      <c r="D31" s="5">
        <v>355.19118600000002</v>
      </c>
      <c r="E31" s="5">
        <v>19.692308000000001</v>
      </c>
      <c r="F31" s="5">
        <v>21.762712000000001</v>
      </c>
      <c r="G31" s="5">
        <v>77327.932203000004</v>
      </c>
      <c r="H31" s="5">
        <v>57650.454236999998</v>
      </c>
      <c r="I31" s="5">
        <v>95075.898304999995</v>
      </c>
    </row>
    <row r="32" spans="2:9" x14ac:dyDescent="0.35">
      <c r="B32" s="6" t="s">
        <v>30</v>
      </c>
      <c r="C32" s="7">
        <v>148012.9</v>
      </c>
      <c r="D32" s="2">
        <v>3675.2361959999998</v>
      </c>
      <c r="E32" s="2">
        <v>22.8</v>
      </c>
      <c r="F32" s="2">
        <v>18.917646999999999</v>
      </c>
      <c r="G32" s="2">
        <v>11264.982142999999</v>
      </c>
      <c r="H32" s="2">
        <v>18862.865475999999</v>
      </c>
      <c r="I32" s="2">
        <v>59431.9</v>
      </c>
    </row>
    <row r="33" spans="2:9" x14ac:dyDescent="0.35">
      <c r="B33" s="3" t="s">
        <v>31</v>
      </c>
      <c r="C33" s="4">
        <v>496522.4</v>
      </c>
      <c r="D33" s="5">
        <v>664.60749599999997</v>
      </c>
      <c r="E33" s="5">
        <v>29.5</v>
      </c>
      <c r="F33" s="5">
        <v>33.118361</v>
      </c>
      <c r="G33" s="5">
        <v>98350.432472999993</v>
      </c>
      <c r="H33" s="5">
        <v>66213.726251999993</v>
      </c>
      <c r="I33" s="5">
        <v>74897.871016999998</v>
      </c>
    </row>
    <row r="34" spans="2:9" x14ac:dyDescent="0.35">
      <c r="B34" s="6" t="s">
        <v>32</v>
      </c>
      <c r="C34" s="7">
        <v>179072.7</v>
      </c>
      <c r="D34" s="2">
        <v>549.94714799999997</v>
      </c>
      <c r="E34" s="2">
        <v>15.036697</v>
      </c>
      <c r="F34" s="2">
        <v>14.717419</v>
      </c>
      <c r="G34" s="2">
        <v>11039.437419</v>
      </c>
      <c r="H34" s="2">
        <v>22834.877161</v>
      </c>
      <c r="I34" s="2">
        <v>58933.723871000002</v>
      </c>
    </row>
    <row r="35" spans="2:9" x14ac:dyDescent="0.35">
      <c r="B35" s="3" t="s">
        <v>33</v>
      </c>
      <c r="C35" s="4">
        <v>50286.29</v>
      </c>
      <c r="D35" s="5">
        <v>1429.373875</v>
      </c>
      <c r="E35" s="5" t="s">
        <v>18</v>
      </c>
      <c r="F35" s="5">
        <v>9</v>
      </c>
      <c r="G35" s="5">
        <v>1251.5250000000001</v>
      </c>
      <c r="H35" s="5">
        <v>6092.44</v>
      </c>
      <c r="I35" s="5">
        <v>62802.45</v>
      </c>
    </row>
    <row r="36" spans="2:9" x14ac:dyDescent="0.35">
      <c r="B36" s="6" t="s">
        <v>34</v>
      </c>
      <c r="C36" s="7">
        <v>242490.9</v>
      </c>
      <c r="D36" s="2">
        <v>475.96123899999998</v>
      </c>
      <c r="E36" s="2">
        <v>28.425414</v>
      </c>
      <c r="F36" s="2">
        <v>27.477464999999999</v>
      </c>
      <c r="G36" s="2">
        <v>8723.5985920000003</v>
      </c>
      <c r="H36" s="2">
        <v>32281.864788999999</v>
      </c>
      <c r="I36" s="2">
        <v>63554.943661999998</v>
      </c>
    </row>
    <row r="37" spans="2:9" x14ac:dyDescent="0.35">
      <c r="B37" s="3" t="s">
        <v>35</v>
      </c>
      <c r="C37" s="4">
        <v>160194.70000000001</v>
      </c>
      <c r="D37" s="5">
        <v>803.47022600000003</v>
      </c>
      <c r="E37" s="5">
        <v>26.727273</v>
      </c>
      <c r="F37" s="5">
        <v>19.736841999999999</v>
      </c>
      <c r="G37" s="5">
        <v>8167.3984959999998</v>
      </c>
      <c r="H37" s="5">
        <v>20051.589474</v>
      </c>
      <c r="I37" s="5">
        <v>59516.236841999998</v>
      </c>
    </row>
    <row r="38" spans="2:9" x14ac:dyDescent="0.35">
      <c r="B38" s="6" t="s">
        <v>36</v>
      </c>
      <c r="C38" s="7">
        <v>245582.4</v>
      </c>
      <c r="D38" s="2">
        <v>2378.040129</v>
      </c>
      <c r="E38" s="2">
        <v>20.666667</v>
      </c>
      <c r="F38" s="2">
        <v>26.240342999999999</v>
      </c>
      <c r="G38" s="2">
        <v>20165.630901</v>
      </c>
      <c r="H38" s="2">
        <v>32605.865236000001</v>
      </c>
      <c r="I38" s="2">
        <v>62169.334763999999</v>
      </c>
    </row>
    <row r="39" spans="2:9" x14ac:dyDescent="0.35">
      <c r="B39" s="3" t="s">
        <v>37</v>
      </c>
      <c r="C39" s="4">
        <v>300387.5</v>
      </c>
      <c r="D39" s="5">
        <v>672.53109700000005</v>
      </c>
      <c r="E39" s="5">
        <v>25.411764999999999</v>
      </c>
      <c r="F39" s="5">
        <v>18.220779</v>
      </c>
      <c r="G39" s="5">
        <v>14859.272727</v>
      </c>
      <c r="H39" s="5">
        <v>40471.363059000003</v>
      </c>
      <c r="I39" s="5">
        <v>65174.640693000001</v>
      </c>
    </row>
    <row r="40" spans="2:9" x14ac:dyDescent="0.35">
      <c r="B40" s="6" t="s">
        <v>38</v>
      </c>
      <c r="C40" s="7">
        <v>242352.5</v>
      </c>
      <c r="D40" s="2">
        <v>243.2824</v>
      </c>
      <c r="E40" s="2">
        <v>23.666667</v>
      </c>
      <c r="F40" s="2">
        <v>25.56</v>
      </c>
      <c r="G40" s="2">
        <v>26389.84</v>
      </c>
      <c r="H40" s="2">
        <v>32661.096000000001</v>
      </c>
      <c r="I40" s="2">
        <v>81483.64</v>
      </c>
    </row>
    <row r="41" spans="2:9" x14ac:dyDescent="0.35">
      <c r="B41" s="3" t="s">
        <v>39</v>
      </c>
      <c r="C41" s="4">
        <v>193068.6</v>
      </c>
      <c r="D41" s="5">
        <v>747.99756500000001</v>
      </c>
      <c r="E41" s="5">
        <v>21.333333</v>
      </c>
      <c r="F41" s="5">
        <v>12.547826000000001</v>
      </c>
      <c r="G41" s="5">
        <v>7924.7652170000001</v>
      </c>
      <c r="H41" s="5">
        <v>24795.036521999999</v>
      </c>
      <c r="I41" s="5">
        <v>60226.481159000003</v>
      </c>
    </row>
    <row r="42" spans="2:9" x14ac:dyDescent="0.35">
      <c r="B42" s="6" t="s">
        <v>40</v>
      </c>
      <c r="C42" s="7">
        <v>48781.760000000002</v>
      </c>
      <c r="D42" s="2">
        <v>1164.6140230000001</v>
      </c>
      <c r="E42" s="2" t="s">
        <v>18</v>
      </c>
      <c r="F42" s="2">
        <v>9</v>
      </c>
      <c r="G42" s="2">
        <v>1583.613636</v>
      </c>
      <c r="H42" s="2">
        <v>6158.5613640000001</v>
      </c>
      <c r="I42" s="2">
        <v>58826.125</v>
      </c>
    </row>
    <row r="43" spans="2:9" x14ac:dyDescent="0.35">
      <c r="B43" s="3" t="s">
        <v>41</v>
      </c>
      <c r="C43" s="4">
        <v>178796.6</v>
      </c>
      <c r="D43" s="5">
        <v>494.36060400000002</v>
      </c>
      <c r="E43" s="5">
        <v>23.761904999999999</v>
      </c>
      <c r="F43" s="5">
        <v>16.919463</v>
      </c>
      <c r="G43" s="5">
        <v>7509.6890380000004</v>
      </c>
      <c r="H43" s="5">
        <v>23061.229977999999</v>
      </c>
      <c r="I43" s="5">
        <v>60330.022370999999</v>
      </c>
    </row>
    <row r="44" spans="2:9" x14ac:dyDescent="0.35">
      <c r="B44" s="6" t="s">
        <v>42</v>
      </c>
      <c r="C44" s="7">
        <v>446282.2</v>
      </c>
      <c r="D44" s="2">
        <v>1020.65145</v>
      </c>
      <c r="E44" s="2">
        <v>30.36</v>
      </c>
      <c r="F44" s="2">
        <v>23.386617000000001</v>
      </c>
      <c r="G44" s="2">
        <v>64189.921932999998</v>
      </c>
      <c r="H44" s="2">
        <v>52986.637669999996</v>
      </c>
      <c r="I44" s="2">
        <v>66347.915737000003</v>
      </c>
    </row>
    <row r="45" spans="2:9" x14ac:dyDescent="0.35">
      <c r="B45" s="3" t="s">
        <v>43</v>
      </c>
      <c r="C45" s="4">
        <v>314157.8</v>
      </c>
      <c r="D45" s="5">
        <v>1724.4147479999999</v>
      </c>
      <c r="E45" s="5">
        <v>33.819671999999997</v>
      </c>
      <c r="F45" s="5">
        <v>40.985612000000003</v>
      </c>
      <c r="G45" s="5">
        <v>20734.798561</v>
      </c>
      <c r="H45" s="5">
        <v>34211.195682999998</v>
      </c>
      <c r="I45" s="5">
        <v>68625.978417000006</v>
      </c>
    </row>
    <row r="46" spans="2:9" x14ac:dyDescent="0.35">
      <c r="B46" s="6" t="s">
        <v>44</v>
      </c>
      <c r="C46" s="7">
        <v>100161.2</v>
      </c>
      <c r="D46" s="2">
        <v>624.22371399999997</v>
      </c>
      <c r="E46" s="2">
        <v>10</v>
      </c>
      <c r="F46" s="2">
        <v>12.085713999999999</v>
      </c>
      <c r="G46" s="2">
        <v>4712.5714289999996</v>
      </c>
      <c r="H46" s="2">
        <v>13016.194286</v>
      </c>
      <c r="I46" s="2">
        <v>72255.857143000001</v>
      </c>
    </row>
    <row r="47" spans="2:9" x14ac:dyDescent="0.35">
      <c r="B47" s="3" t="s">
        <v>45</v>
      </c>
      <c r="C47" s="4">
        <v>178601.2</v>
      </c>
      <c r="D47" s="5">
        <v>285.65393399999999</v>
      </c>
      <c r="E47" s="5">
        <v>13.58</v>
      </c>
      <c r="F47" s="5">
        <v>12.627273000000001</v>
      </c>
      <c r="G47" s="5">
        <v>20731.492727000001</v>
      </c>
      <c r="H47" s="5">
        <v>22859.132364000001</v>
      </c>
      <c r="I47" s="5">
        <v>81710</v>
      </c>
    </row>
    <row r="48" spans="2:9" x14ac:dyDescent="0.35">
      <c r="B48" s="6" t="s">
        <v>46</v>
      </c>
      <c r="C48" s="7">
        <v>328595.8</v>
      </c>
      <c r="D48" s="2">
        <v>1732.4602339999999</v>
      </c>
      <c r="E48" s="2">
        <v>33.866667</v>
      </c>
      <c r="F48" s="2">
        <v>32.894736999999999</v>
      </c>
      <c r="G48" s="2">
        <v>34089.339181000003</v>
      </c>
      <c r="H48" s="2">
        <v>42781.915788999999</v>
      </c>
      <c r="I48" s="2">
        <v>67251.526316000003</v>
      </c>
    </row>
    <row r="49" spans="2:9" x14ac:dyDescent="0.35">
      <c r="B49" s="3" t="s">
        <v>47</v>
      </c>
      <c r="C49" s="4">
        <v>73320.92</v>
      </c>
      <c r="D49" s="5">
        <v>448.84976399999999</v>
      </c>
      <c r="E49" s="5">
        <v>28.166667</v>
      </c>
      <c r="F49" s="5">
        <v>23.066037999999999</v>
      </c>
      <c r="G49" s="5">
        <v>1054.3490569999999</v>
      </c>
      <c r="H49" s="5">
        <v>9949.2433959999998</v>
      </c>
      <c r="I49" s="5">
        <v>53432.504717000003</v>
      </c>
    </row>
    <row r="50" spans="2:9" x14ac:dyDescent="0.35">
      <c r="B50" s="6" t="s">
        <v>48</v>
      </c>
      <c r="C50" s="7">
        <v>180494.3</v>
      </c>
      <c r="D50" s="2">
        <v>633.85073999999997</v>
      </c>
      <c r="E50" s="2">
        <v>28.444444000000001</v>
      </c>
      <c r="F50" s="2">
        <v>18.386634999999998</v>
      </c>
      <c r="G50" s="2">
        <v>7853.2195700000002</v>
      </c>
      <c r="H50" s="2">
        <v>23531.47494</v>
      </c>
      <c r="I50" s="2">
        <v>68344.140811000005</v>
      </c>
    </row>
    <row r="51" spans="2:9" x14ac:dyDescent="0.35">
      <c r="B51" s="3" t="s">
        <v>49</v>
      </c>
      <c r="C51" s="4">
        <v>51296.55</v>
      </c>
      <c r="D51" s="5">
        <v>4673.9629789999999</v>
      </c>
      <c r="E51" s="5" t="s">
        <v>18</v>
      </c>
      <c r="F51" s="5">
        <v>9</v>
      </c>
      <c r="G51" s="5">
        <v>1038.8936169999999</v>
      </c>
      <c r="H51" s="5">
        <v>6609.1659570000002</v>
      </c>
      <c r="I51" s="5">
        <v>69980.553190999999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0456-5259-4477-9B77-D86ECF26FAA8}">
  <dimension ref="B3:J55"/>
  <sheetViews>
    <sheetView tabSelected="1" topLeftCell="B1" workbookViewId="0">
      <selection activeCell="F4" sqref="F4:F8"/>
    </sheetView>
  </sheetViews>
  <sheetFormatPr defaultRowHeight="14.5" x14ac:dyDescent="0.35"/>
  <cols>
    <col min="2" max="2" width="22.7265625" customWidth="1"/>
    <col min="3" max="3" width="25.7265625" customWidth="1"/>
    <col min="4" max="4" width="13.453125" customWidth="1"/>
    <col min="5" max="6" width="18.6328125" customWidth="1"/>
    <col min="8" max="8" width="23.54296875" customWidth="1"/>
    <col min="9" max="9" width="13.6328125" bestFit="1" customWidth="1"/>
    <col min="10" max="10" width="22.81640625" customWidth="1"/>
  </cols>
  <sheetData>
    <row r="3" spans="2:10" x14ac:dyDescent="0.35">
      <c r="B3" t="s">
        <v>51</v>
      </c>
      <c r="C3" t="s">
        <v>52</v>
      </c>
      <c r="D3" t="s">
        <v>53</v>
      </c>
    </row>
    <row r="4" spans="2:10" x14ac:dyDescent="0.35">
      <c r="B4" s="9" t="s">
        <v>42</v>
      </c>
      <c r="C4">
        <v>20714</v>
      </c>
      <c r="D4" s="8">
        <v>6.6699999999999995E-2</v>
      </c>
      <c r="E4" s="10">
        <v>25674681</v>
      </c>
      <c r="F4" s="11">
        <f>E4/$E$54</f>
        <v>8.2574539998537991E-2</v>
      </c>
      <c r="H4" s="12"/>
    </row>
    <row r="5" spans="2:10" x14ac:dyDescent="0.35">
      <c r="B5" s="9" t="s">
        <v>34</v>
      </c>
      <c r="C5">
        <v>13943</v>
      </c>
      <c r="D5" s="8">
        <v>4.4900000000000002E-2</v>
      </c>
      <c r="E5" s="10">
        <v>11544951</v>
      </c>
      <c r="F5" s="11">
        <f t="shared" ref="F5:F53" si="0">E5/$E$54</f>
        <v>3.7130705465460746E-2</v>
      </c>
      <c r="H5" s="12"/>
    </row>
    <row r="6" spans="2:10" x14ac:dyDescent="0.35">
      <c r="B6" s="9" t="s">
        <v>3</v>
      </c>
      <c r="C6">
        <v>13642</v>
      </c>
      <c r="D6" s="8">
        <v>4.3900000000000002E-2</v>
      </c>
      <c r="E6" s="10">
        <v>37691912</v>
      </c>
      <c r="F6" s="11">
        <f t="shared" si="0"/>
        <v>0.12122418561170727</v>
      </c>
      <c r="H6" s="12"/>
      <c r="J6" s="9"/>
    </row>
    <row r="7" spans="2:10" x14ac:dyDescent="0.35">
      <c r="B7" s="9" t="s">
        <v>31</v>
      </c>
      <c r="C7">
        <v>13232</v>
      </c>
      <c r="D7" s="8">
        <v>4.2599999999999999E-2</v>
      </c>
      <c r="E7" s="10">
        <v>19465197</v>
      </c>
      <c r="F7" s="11">
        <f t="shared" si="0"/>
        <v>6.2603686809426046E-2</v>
      </c>
      <c r="H7" s="12"/>
    </row>
    <row r="8" spans="2:10" x14ac:dyDescent="0.35">
      <c r="B8" s="9" t="s">
        <v>7</v>
      </c>
      <c r="C8">
        <v>11985</v>
      </c>
      <c r="D8" s="8">
        <v>3.8600000000000002E-2</v>
      </c>
      <c r="E8" s="10">
        <v>19057542</v>
      </c>
      <c r="F8" s="11">
        <f t="shared" si="0"/>
        <v>6.1292592657833517E-2</v>
      </c>
      <c r="H8" s="12"/>
      <c r="J8" s="9"/>
    </row>
    <row r="9" spans="2:10" x14ac:dyDescent="0.35">
      <c r="B9" s="9" t="s">
        <v>11</v>
      </c>
      <c r="C9">
        <v>11616</v>
      </c>
      <c r="D9" s="8">
        <v>3.7400000000000003E-2</v>
      </c>
      <c r="E9" s="10">
        <v>12869257</v>
      </c>
      <c r="F9" s="11">
        <f t="shared" si="0"/>
        <v>4.1389919387818878E-2</v>
      </c>
      <c r="H9" s="12"/>
    </row>
    <row r="10" spans="2:10" x14ac:dyDescent="0.35">
      <c r="B10" s="9" t="s">
        <v>8</v>
      </c>
      <c r="C10">
        <v>11525</v>
      </c>
      <c r="D10" s="8">
        <v>3.7100000000000001E-2</v>
      </c>
      <c r="E10" s="10">
        <v>9815210</v>
      </c>
      <c r="F10" s="11">
        <f t="shared" si="0"/>
        <v>3.1567537323601021E-2</v>
      </c>
      <c r="H10" s="12"/>
      <c r="J10" s="9"/>
    </row>
    <row r="11" spans="2:10" x14ac:dyDescent="0.35">
      <c r="B11" s="9" t="s">
        <v>21</v>
      </c>
      <c r="C11">
        <v>10064</v>
      </c>
      <c r="D11" s="8">
        <v>3.2399999999999998E-2</v>
      </c>
      <c r="E11" s="10">
        <v>9876187</v>
      </c>
      <c r="F11" s="11">
        <f t="shared" si="0"/>
        <v>3.1763650674551357E-2</v>
      </c>
      <c r="H11" s="12"/>
      <c r="J11" s="9"/>
    </row>
    <row r="12" spans="2:10" x14ac:dyDescent="0.35">
      <c r="B12" s="9" t="s">
        <v>45</v>
      </c>
      <c r="C12">
        <v>9959</v>
      </c>
      <c r="D12" s="8">
        <v>3.2000000000000001E-2</v>
      </c>
      <c r="E12" s="10">
        <v>8090423</v>
      </c>
      <c r="F12" s="11">
        <f t="shared" si="0"/>
        <v>2.6020302165335244E-2</v>
      </c>
      <c r="H12" s="12"/>
      <c r="J12" s="9"/>
    </row>
    <row r="13" spans="2:10" x14ac:dyDescent="0.35">
      <c r="B13" s="9" t="s">
        <v>24</v>
      </c>
      <c r="C13">
        <v>9669</v>
      </c>
      <c r="D13" s="8">
        <v>3.1099999999999999E-2</v>
      </c>
      <c r="E13" s="10">
        <v>6010688</v>
      </c>
      <c r="F13" s="11">
        <f t="shared" si="0"/>
        <v>1.933148835129567E-2</v>
      </c>
      <c r="H13" s="12"/>
      <c r="J13" s="9"/>
    </row>
    <row r="14" spans="2:10" x14ac:dyDescent="0.35">
      <c r="B14" s="9" t="s">
        <v>15</v>
      </c>
      <c r="C14">
        <v>9307</v>
      </c>
      <c r="D14" s="8">
        <v>2.9899999999999999E-2</v>
      </c>
      <c r="E14" s="10">
        <v>4369356</v>
      </c>
      <c r="F14" s="11">
        <f t="shared" si="0"/>
        <v>1.405265996449389E-2</v>
      </c>
      <c r="H14" s="12"/>
      <c r="J14" s="9"/>
    </row>
    <row r="15" spans="2:10" x14ac:dyDescent="0.35">
      <c r="B15" s="9" t="s">
        <v>32</v>
      </c>
      <c r="C15">
        <v>9015</v>
      </c>
      <c r="D15" s="8">
        <v>2.9000000000000001E-2</v>
      </c>
      <c r="E15" s="10">
        <v>9656401</v>
      </c>
      <c r="F15" s="11">
        <f t="shared" si="0"/>
        <v>3.1056778100433738E-2</v>
      </c>
      <c r="H15" s="12"/>
      <c r="J15" s="9"/>
    </row>
    <row r="16" spans="2:10" x14ac:dyDescent="0.35">
      <c r="B16" s="9" t="s">
        <v>37</v>
      </c>
      <c r="C16">
        <v>8944</v>
      </c>
      <c r="D16" s="8">
        <v>2.8799999999999999E-2</v>
      </c>
      <c r="E16" s="10">
        <v>12742886</v>
      </c>
      <c r="F16" s="11">
        <f t="shared" si="0"/>
        <v>4.0983486794005729E-2</v>
      </c>
      <c r="H16" s="12"/>
      <c r="J16" s="9"/>
    </row>
    <row r="17" spans="2:10" x14ac:dyDescent="0.35">
      <c r="B17" s="9" t="s">
        <v>41</v>
      </c>
      <c r="C17">
        <v>8683</v>
      </c>
      <c r="D17" s="8">
        <v>2.7900000000000001E-2</v>
      </c>
      <c r="E17" s="10">
        <v>6403353</v>
      </c>
      <c r="F17" s="11">
        <f t="shared" si="0"/>
        <v>2.0594371880346175E-2</v>
      </c>
      <c r="H17" s="12"/>
      <c r="J17" s="9"/>
    </row>
    <row r="18" spans="2:10" x14ac:dyDescent="0.35">
      <c r="B18" s="9" t="s">
        <v>12</v>
      </c>
      <c r="C18">
        <v>6952</v>
      </c>
      <c r="D18" s="8">
        <v>2.24E-2</v>
      </c>
      <c r="E18" s="10">
        <v>6516922</v>
      </c>
      <c r="F18" s="11">
        <f t="shared" si="0"/>
        <v>2.0959630865768193E-2</v>
      </c>
      <c r="H18" s="12"/>
      <c r="J18" s="9"/>
    </row>
    <row r="19" spans="2:10" x14ac:dyDescent="0.35">
      <c r="B19" s="9" t="s">
        <v>14</v>
      </c>
      <c r="C19">
        <v>6914</v>
      </c>
      <c r="D19" s="8">
        <v>2.2200000000000001E-2</v>
      </c>
      <c r="E19" s="10">
        <v>2871238</v>
      </c>
      <c r="F19" s="11">
        <f t="shared" si="0"/>
        <v>9.2344343860132957E-3</v>
      </c>
      <c r="H19" s="12"/>
      <c r="J19" s="9"/>
    </row>
    <row r="20" spans="2:10" x14ac:dyDescent="0.35">
      <c r="B20" s="9" t="s">
        <v>48</v>
      </c>
      <c r="C20">
        <v>6890</v>
      </c>
      <c r="D20" s="8">
        <v>2.2200000000000001E-2</v>
      </c>
      <c r="E20" s="10">
        <v>5711767</v>
      </c>
      <c r="F20" s="11">
        <f t="shared" si="0"/>
        <v>1.8370102927620768E-2</v>
      </c>
      <c r="H20" s="12"/>
      <c r="J20" s="9"/>
    </row>
    <row r="21" spans="2:10" x14ac:dyDescent="0.35">
      <c r="B21" s="9" t="s">
        <v>13</v>
      </c>
      <c r="C21">
        <v>6535</v>
      </c>
      <c r="D21" s="8">
        <v>2.1000000000000001E-2</v>
      </c>
      <c r="E21" s="10">
        <v>3062309</v>
      </c>
      <c r="F21" s="11">
        <f t="shared" si="0"/>
        <v>9.8489541898644367E-3</v>
      </c>
      <c r="H21" s="12"/>
      <c r="J21" s="9"/>
    </row>
    <row r="22" spans="2:10" x14ac:dyDescent="0.35">
      <c r="B22" s="9" t="s">
        <v>22</v>
      </c>
      <c r="C22">
        <v>6333</v>
      </c>
      <c r="D22" s="8">
        <v>2.0400000000000001E-2</v>
      </c>
      <c r="E22" s="10">
        <v>5344861</v>
      </c>
      <c r="F22" s="11">
        <f t="shared" si="0"/>
        <v>1.7190065124124649E-2</v>
      </c>
      <c r="H22" s="12"/>
      <c r="J22" s="9"/>
    </row>
    <row r="23" spans="2:10" x14ac:dyDescent="0.35">
      <c r="B23" s="9" t="s">
        <v>19</v>
      </c>
      <c r="C23">
        <v>6260</v>
      </c>
      <c r="D23" s="8">
        <v>2.01E-2</v>
      </c>
      <c r="E23" s="10">
        <v>5828289</v>
      </c>
      <c r="F23" s="11">
        <f t="shared" si="0"/>
        <v>1.8744859309197996E-2</v>
      </c>
      <c r="H23" s="12"/>
      <c r="J23" s="9"/>
    </row>
    <row r="24" spans="2:10" x14ac:dyDescent="0.35">
      <c r="B24" s="9" t="s">
        <v>4</v>
      </c>
      <c r="C24">
        <v>6003</v>
      </c>
      <c r="D24" s="8">
        <v>1.9300000000000001E-2</v>
      </c>
      <c r="E24" s="10">
        <v>5116796</v>
      </c>
      <c r="F24" s="11">
        <f t="shared" si="0"/>
        <v>1.6456565749204798E-2</v>
      </c>
      <c r="H24" s="12"/>
      <c r="J24" s="9"/>
    </row>
    <row r="25" spans="2:10" x14ac:dyDescent="0.35">
      <c r="B25" s="9" t="s">
        <v>35</v>
      </c>
      <c r="C25">
        <v>5999</v>
      </c>
      <c r="D25" s="8">
        <v>1.9300000000000001E-2</v>
      </c>
      <c r="E25" s="10">
        <v>3791508</v>
      </c>
      <c r="F25" s="11">
        <f t="shared" si="0"/>
        <v>1.2194193532561388E-2</v>
      </c>
      <c r="H25" s="12"/>
      <c r="J25" s="9"/>
    </row>
    <row r="26" spans="2:10" x14ac:dyDescent="0.35">
      <c r="B26" s="9" t="s">
        <v>26</v>
      </c>
      <c r="C26">
        <v>5964</v>
      </c>
      <c r="D26" s="8">
        <v>1.9199999999999998E-2</v>
      </c>
      <c r="E26" s="10">
        <v>1842641</v>
      </c>
      <c r="F26" s="11">
        <f t="shared" si="0"/>
        <v>5.9262754990975757E-3</v>
      </c>
      <c r="H26" s="12"/>
      <c r="J26" s="10">
        <v>948406</v>
      </c>
    </row>
    <row r="27" spans="2:10" x14ac:dyDescent="0.35">
      <c r="B27" s="9" t="s">
        <v>29</v>
      </c>
      <c r="C27">
        <v>5726</v>
      </c>
      <c r="D27" s="8">
        <v>1.84E-2</v>
      </c>
      <c r="E27" s="10">
        <v>8821155</v>
      </c>
      <c r="F27" s="11">
        <f t="shared" si="0"/>
        <v>2.8370471920597704E-2</v>
      </c>
      <c r="H27" s="12"/>
      <c r="J27" s="9"/>
    </row>
    <row r="28" spans="2:10" x14ac:dyDescent="0.35">
      <c r="B28" s="9" t="s">
        <v>46</v>
      </c>
      <c r="C28">
        <v>5529</v>
      </c>
      <c r="D28" s="8">
        <v>1.78E-2</v>
      </c>
      <c r="E28" s="10">
        <v>6830038</v>
      </c>
      <c r="F28" s="11">
        <f t="shared" si="0"/>
        <v>2.1966670044412016E-2</v>
      </c>
      <c r="H28" s="12"/>
      <c r="J28" s="9"/>
    </row>
    <row r="29" spans="2:10" x14ac:dyDescent="0.35">
      <c r="B29" s="9" t="s">
        <v>23</v>
      </c>
      <c r="C29">
        <v>5256</v>
      </c>
      <c r="D29" s="8">
        <v>1.6899999999999998E-2</v>
      </c>
      <c r="E29" s="10">
        <v>2978512</v>
      </c>
      <c r="F29" s="11">
        <f t="shared" si="0"/>
        <v>9.5794474829161598E-3</v>
      </c>
      <c r="H29" s="12"/>
      <c r="J29" s="9"/>
    </row>
    <row r="30" spans="2:10" x14ac:dyDescent="0.35">
      <c r="B30" s="9" t="s">
        <v>47</v>
      </c>
      <c r="C30">
        <v>5229</v>
      </c>
      <c r="D30" s="8">
        <v>1.6799999999999999E-2</v>
      </c>
      <c r="E30" s="10">
        <v>1855364</v>
      </c>
      <c r="F30" s="11">
        <f t="shared" si="0"/>
        <v>5.967195028824211E-3</v>
      </c>
      <c r="H30" s="12"/>
      <c r="J30" s="9"/>
    </row>
    <row r="31" spans="2:10" x14ac:dyDescent="0.35">
      <c r="B31" s="9" t="s">
        <v>50</v>
      </c>
      <c r="C31">
        <v>4928</v>
      </c>
      <c r="D31" s="8">
        <v>1.5900000000000001E-2</v>
      </c>
      <c r="E31" s="10">
        <v>4802740</v>
      </c>
      <c r="F31" s="11">
        <f t="shared" si="0"/>
        <v>1.5446503356072012E-2</v>
      </c>
      <c r="H31" s="12"/>
      <c r="J31" s="9"/>
    </row>
    <row r="32" spans="2:10" x14ac:dyDescent="0.35">
      <c r="B32" s="9" t="s">
        <v>2</v>
      </c>
      <c r="C32">
        <v>4892</v>
      </c>
      <c r="D32" s="8">
        <v>1.5699999999999999E-2</v>
      </c>
      <c r="E32" s="10">
        <v>2937979</v>
      </c>
      <c r="F32" s="11">
        <f t="shared" si="0"/>
        <v>9.449085830915081E-3</v>
      </c>
      <c r="H32" s="12"/>
      <c r="J32" s="9"/>
    </row>
    <row r="33" spans="2:10" x14ac:dyDescent="0.35">
      <c r="B33" s="9" t="s">
        <v>16</v>
      </c>
      <c r="C33">
        <v>4803</v>
      </c>
      <c r="D33" s="8">
        <v>1.55E-2</v>
      </c>
      <c r="E33" s="10">
        <v>4559851</v>
      </c>
      <c r="F33" s="11">
        <f t="shared" si="0"/>
        <v>1.4665327245424138E-2</v>
      </c>
      <c r="H33" s="12"/>
      <c r="J33" s="9"/>
    </row>
    <row r="34" spans="2:10" x14ac:dyDescent="0.35">
      <c r="B34" s="9" t="s">
        <v>20</v>
      </c>
      <c r="C34">
        <v>4777</v>
      </c>
      <c r="D34" s="8">
        <v>1.54E-2</v>
      </c>
      <c r="E34" s="10">
        <v>6587536</v>
      </c>
      <c r="F34" s="11">
        <f t="shared" si="0"/>
        <v>2.1186738597601618E-2</v>
      </c>
      <c r="H34" s="12"/>
      <c r="J34" s="9"/>
    </row>
    <row r="35" spans="2:10" x14ac:dyDescent="0.35">
      <c r="B35" s="9" t="s">
        <v>1</v>
      </c>
      <c r="C35">
        <v>4433</v>
      </c>
      <c r="D35" s="8">
        <v>1.43E-2</v>
      </c>
      <c r="E35" s="10">
        <v>6482505</v>
      </c>
      <c r="F35" s="11">
        <f t="shared" si="0"/>
        <v>2.0848939405059112E-2</v>
      </c>
      <c r="H35" s="12"/>
      <c r="J35" s="9"/>
    </row>
    <row r="36" spans="2:10" x14ac:dyDescent="0.35">
      <c r="B36" s="9" t="s">
        <v>40</v>
      </c>
      <c r="C36">
        <v>4160</v>
      </c>
      <c r="D36" s="8">
        <v>1.34E-2</v>
      </c>
      <c r="E36" s="10">
        <v>810154</v>
      </c>
      <c r="F36" s="11">
        <f t="shared" si="0"/>
        <v>2.6056056500945637E-3</v>
      </c>
      <c r="H36" s="12"/>
      <c r="J36" s="9"/>
    </row>
    <row r="37" spans="2:10" x14ac:dyDescent="0.35">
      <c r="B37" s="9" t="s">
        <v>39</v>
      </c>
      <c r="C37">
        <v>4146</v>
      </c>
      <c r="D37" s="8">
        <v>1.3299999999999999E-2</v>
      </c>
      <c r="E37" s="10">
        <v>4679230</v>
      </c>
      <c r="F37" s="11">
        <f t="shared" si="0"/>
        <v>1.5049272269336429E-2</v>
      </c>
      <c r="H37" s="12"/>
      <c r="J37" s="9"/>
    </row>
    <row r="38" spans="2:10" x14ac:dyDescent="0.35">
      <c r="B38" s="9" t="s">
        <v>43</v>
      </c>
      <c r="C38">
        <v>3887</v>
      </c>
      <c r="D38" s="8">
        <v>1.2500000000000001E-2</v>
      </c>
      <c r="E38" s="10">
        <v>2817222</v>
      </c>
      <c r="F38" s="11">
        <f t="shared" si="0"/>
        <v>9.0607089032093985E-3</v>
      </c>
      <c r="H38" s="12"/>
      <c r="J38" s="9"/>
    </row>
    <row r="39" spans="2:10" x14ac:dyDescent="0.35">
      <c r="B39" s="9" t="s">
        <v>25</v>
      </c>
      <c r="C39">
        <v>3531</v>
      </c>
      <c r="D39" s="8">
        <v>1.14E-2</v>
      </c>
      <c r="E39" s="10">
        <v>998199</v>
      </c>
      <c r="F39" s="11">
        <f t="shared" si="0"/>
        <v>3.2103932762397561E-3</v>
      </c>
      <c r="H39" s="12"/>
      <c r="J39" s="9"/>
    </row>
    <row r="40" spans="2:10" x14ac:dyDescent="0.35">
      <c r="B40" s="9" t="s">
        <v>30</v>
      </c>
      <c r="C40">
        <v>3507</v>
      </c>
      <c r="D40" s="8">
        <v>1.1299999999999999E-2</v>
      </c>
      <c r="E40" s="10">
        <v>2082224</v>
      </c>
      <c r="F40" s="11">
        <f t="shared" si="0"/>
        <v>6.6968189000640652E-3</v>
      </c>
      <c r="H40" s="12"/>
      <c r="J40" s="9"/>
    </row>
    <row r="41" spans="2:10" x14ac:dyDescent="0.35">
      <c r="B41" s="9" t="s">
        <v>36</v>
      </c>
      <c r="C41">
        <v>3475</v>
      </c>
      <c r="D41" s="8">
        <v>1.12E-2</v>
      </c>
      <c r="E41" s="10">
        <v>3871859</v>
      </c>
      <c r="F41" s="11">
        <f t="shared" si="0"/>
        <v>1.2452617263840563E-2</v>
      </c>
      <c r="H41" s="12"/>
      <c r="J41" s="9"/>
    </row>
    <row r="42" spans="2:10" x14ac:dyDescent="0.35">
      <c r="B42" s="9" t="s">
        <v>27</v>
      </c>
      <c r="C42">
        <v>3417</v>
      </c>
      <c r="D42" s="8">
        <v>1.0999999999999999E-2</v>
      </c>
      <c r="E42" s="10">
        <v>2723322</v>
      </c>
      <c r="F42" s="11">
        <f t="shared" si="0"/>
        <v>8.7587090728760558E-3</v>
      </c>
      <c r="H42" s="12"/>
      <c r="J42" s="9"/>
    </row>
    <row r="43" spans="2:10" x14ac:dyDescent="0.35">
      <c r="B43" s="9" t="s">
        <v>33</v>
      </c>
      <c r="C43">
        <v>3341</v>
      </c>
      <c r="D43" s="8">
        <v>1.0800000000000001E-2</v>
      </c>
      <c r="E43" s="10">
        <v>683932</v>
      </c>
      <c r="F43" s="11">
        <f t="shared" si="0"/>
        <v>2.1996522679397683E-3</v>
      </c>
      <c r="H43" s="12"/>
      <c r="J43" s="9"/>
    </row>
    <row r="44" spans="2:10" x14ac:dyDescent="0.35">
      <c r="B44" s="9" t="s">
        <v>5</v>
      </c>
      <c r="C44">
        <v>3106</v>
      </c>
      <c r="D44" s="8">
        <v>0.01</v>
      </c>
      <c r="E44" s="10">
        <v>3580709</v>
      </c>
      <c r="F44" s="11">
        <f t="shared" si="0"/>
        <v>1.1516224818669605E-2</v>
      </c>
      <c r="H44" s="12"/>
      <c r="J44" s="9"/>
    </row>
    <row r="45" spans="2:10" x14ac:dyDescent="0.35">
      <c r="B45" s="9" t="s">
        <v>10</v>
      </c>
      <c r="C45">
        <v>2903</v>
      </c>
      <c r="D45" s="8">
        <v>9.2999999999999992E-3</v>
      </c>
      <c r="E45" s="10">
        <v>1584985</v>
      </c>
      <c r="F45" s="11">
        <f t="shared" si="0"/>
        <v>5.0976059753023899E-3</v>
      </c>
      <c r="H45" s="12"/>
      <c r="J45" s="9"/>
    </row>
    <row r="46" spans="2:10" x14ac:dyDescent="0.35">
      <c r="B46" s="9" t="s">
        <v>0</v>
      </c>
      <c r="C46">
        <v>2482</v>
      </c>
      <c r="D46" s="8">
        <v>8.0000000000000002E-3</v>
      </c>
      <c r="E46" s="10">
        <v>711218</v>
      </c>
      <c r="F46" s="11">
        <f t="shared" si="0"/>
        <v>2.2874091089458985E-3</v>
      </c>
      <c r="H46" s="12"/>
      <c r="J46" s="9"/>
    </row>
    <row r="47" spans="2:10" x14ac:dyDescent="0.35">
      <c r="B47" s="9" t="s">
        <v>49</v>
      </c>
      <c r="C47">
        <v>1452</v>
      </c>
      <c r="D47" s="8">
        <v>4.7000000000000002E-3</v>
      </c>
      <c r="E47" s="10">
        <v>568158</v>
      </c>
      <c r="F47" s="11">
        <f t="shared" si="0"/>
        <v>1.8273015932112008E-3</v>
      </c>
      <c r="H47" s="12"/>
      <c r="J47" s="9"/>
    </row>
    <row r="48" spans="2:10" x14ac:dyDescent="0.35">
      <c r="B48" s="9" t="s">
        <v>17</v>
      </c>
      <c r="C48">
        <v>1381</v>
      </c>
      <c r="D48" s="8">
        <v>4.4000000000000003E-3</v>
      </c>
      <c r="E48" s="10">
        <v>1328188</v>
      </c>
      <c r="F48" s="11">
        <f t="shared" si="0"/>
        <v>4.2716991549604129E-3</v>
      </c>
      <c r="H48" s="12"/>
      <c r="J48" s="9"/>
    </row>
    <row r="49" spans="2:10" x14ac:dyDescent="0.35">
      <c r="B49" s="9" t="s">
        <v>28</v>
      </c>
      <c r="C49">
        <v>1093</v>
      </c>
      <c r="D49" s="8">
        <v>3.5000000000000001E-3</v>
      </c>
      <c r="E49" s="10">
        <v>1318194</v>
      </c>
      <c r="F49" s="11">
        <f t="shared" si="0"/>
        <v>4.2395565958086405E-3</v>
      </c>
      <c r="H49" s="12"/>
      <c r="J49" s="9"/>
    </row>
    <row r="50" spans="2:10" x14ac:dyDescent="0.35">
      <c r="B50" s="9" t="s">
        <v>38</v>
      </c>
      <c r="C50">
        <v>969</v>
      </c>
      <c r="D50" s="8">
        <v>3.0999999999999999E-3</v>
      </c>
      <c r="E50" s="10">
        <v>1051302</v>
      </c>
      <c r="F50" s="11">
        <f t="shared" si="0"/>
        <v>3.3811823815666094E-3</v>
      </c>
      <c r="H50" s="12"/>
      <c r="J50" s="9"/>
    </row>
    <row r="51" spans="2:10" x14ac:dyDescent="0.35">
      <c r="B51" s="9" t="s">
        <v>44</v>
      </c>
      <c r="C51">
        <v>938</v>
      </c>
      <c r="D51" s="8">
        <v>3.0000000000000001E-3</v>
      </c>
      <c r="E51" s="10">
        <v>626431</v>
      </c>
      <c r="F51" s="11">
        <f t="shared" si="0"/>
        <v>2.014718378227334E-3</v>
      </c>
      <c r="H51" s="12"/>
      <c r="J51" s="9"/>
    </row>
    <row r="52" spans="2:10" x14ac:dyDescent="0.35">
      <c r="B52" s="9" t="s">
        <v>6</v>
      </c>
      <c r="C52">
        <v>740</v>
      </c>
      <c r="D52" s="8">
        <v>2.3999999999999998E-3</v>
      </c>
      <c r="E52" s="10">
        <v>907135</v>
      </c>
      <c r="F52" s="11">
        <f t="shared" si="0"/>
        <v>2.9175145483433173E-3</v>
      </c>
      <c r="H52" s="12"/>
      <c r="J52" s="9"/>
    </row>
    <row r="53" spans="2:10" x14ac:dyDescent="0.35">
      <c r="B53" s="9" t="s">
        <v>9</v>
      </c>
      <c r="C53">
        <v>536</v>
      </c>
      <c r="D53" s="8">
        <v>1.6999999999999999E-3</v>
      </c>
      <c r="E53" s="10">
        <v>1374810</v>
      </c>
      <c r="F53" s="11">
        <f t="shared" si="0"/>
        <v>4.4216441612415754E-3</v>
      </c>
      <c r="H53" s="12"/>
      <c r="J53" s="9"/>
    </row>
    <row r="54" spans="2:10" x14ac:dyDescent="0.35">
      <c r="C54">
        <f>SUM(C4:C53)</f>
        <v>310785</v>
      </c>
      <c r="E54" s="10">
        <f>SUM(E4:E53)</f>
        <v>310927327</v>
      </c>
      <c r="H54" s="9"/>
      <c r="J54" s="9"/>
    </row>
    <row r="55" spans="2:10" x14ac:dyDescent="0.35">
      <c r="I5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Sharma</dc:creator>
  <cp:lastModifiedBy>Amit Sharma</cp:lastModifiedBy>
  <dcterms:created xsi:type="dcterms:W3CDTF">2023-04-06T15:07:26Z</dcterms:created>
  <dcterms:modified xsi:type="dcterms:W3CDTF">2023-04-08T02:00:26Z</dcterms:modified>
</cp:coreProperties>
</file>