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497c7ca23d7b79/Documents/"/>
    </mc:Choice>
  </mc:AlternateContent>
  <xr:revisionPtr revIDLastSave="0" documentId="8_{81B382BE-D19C-4F89-ACC2-79E7F3137560}" xr6:coauthVersionLast="47" xr6:coauthVersionMax="47" xr10:uidLastSave="{00000000-0000-0000-0000-000000000000}"/>
  <bookViews>
    <workbookView xWindow="-105" yWindow="0" windowWidth="10725" windowHeight="12885" activeTab="2" xr2:uid="{BA4B32DE-0BE5-4912-A267-677CBF227DBC}"/>
  </bookViews>
  <sheets>
    <sheet name="PRACTICAS" sheetId="10" r:id="rId1"/>
    <sheet name="PSP" sheetId="1" r:id="rId2"/>
    <sheet name="MODELO" sheetId="9" r:id="rId3"/>
    <sheet name="EVIDENCIAS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9" l="1"/>
  <c r="K17" i="9"/>
  <c r="K16" i="9"/>
  <c r="K32" i="9"/>
</calcChain>
</file>

<file path=xl/sharedStrings.xml><?xml version="1.0" encoding="utf-8"?>
<sst xmlns="http://schemas.openxmlformats.org/spreadsheetml/2006/main" count="195" uniqueCount="159">
  <si>
    <t>Es una explicación general,  platicada, conceptual de lo  que  va a  hacer  el  programa</t>
  </si>
  <si>
    <t>Grafico, patron, entrada/proc/salida</t>
  </si>
  <si>
    <t>Pruebas unitarias</t>
  </si>
  <si>
    <t>Excel, codigo, evidencias de pruebas</t>
  </si>
  <si>
    <t>Todo lo que voy a hacer y como lo voy a hacer, detallado, sin ambiguedades, claro y poner las  excepciones.</t>
  </si>
  <si>
    <t>Codigo objeto</t>
  </si>
  <si>
    <t>Falta de especificación, no es claro, diferentes alternativas, supongo, pienso, creo.</t>
  </si>
  <si>
    <t>3A</t>
  </si>
  <si>
    <t>X(30)</t>
  </si>
  <si>
    <t>1A</t>
  </si>
  <si>
    <t>1C</t>
  </si>
  <si>
    <t>2A</t>
  </si>
  <si>
    <t>3C</t>
  </si>
  <si>
    <t>ALU-REG</t>
  </si>
  <si>
    <t>ALUMNOS</t>
  </si>
  <si>
    <t>VARIABLES</t>
  </si>
  <si>
    <t>2C</t>
  </si>
  <si>
    <t>ENTRADAS</t>
  </si>
  <si>
    <t>9(08)</t>
  </si>
  <si>
    <t>X(03)</t>
  </si>
  <si>
    <t>999V99</t>
  </si>
  <si>
    <t>CESAR</t>
  </si>
  <si>
    <t>PATRICIA</t>
  </si>
  <si>
    <t>ABNER</t>
  </si>
  <si>
    <t>HAZAEL</t>
  </si>
  <si>
    <t>EDUARDO</t>
  </si>
  <si>
    <t>JONATAN</t>
  </si>
  <si>
    <t>SALIDAS</t>
  </si>
  <si>
    <t>ALU-NOM</t>
  </si>
  <si>
    <t>ALU-MAT</t>
  </si>
  <si>
    <t>ALU-GPO</t>
  </si>
  <si>
    <t>BUFFER</t>
  </si>
  <si>
    <t>ALU-CAL(1)</t>
  </si>
  <si>
    <t>ALU-CAL(2)</t>
  </si>
  <si>
    <t>ALU-CAL(3)</t>
  </si>
  <si>
    <t>ALU-CAL(4)</t>
  </si>
  <si>
    <t>ALU-CAL(5)</t>
  </si>
  <si>
    <t>ALU-CAL(6)</t>
  </si>
  <si>
    <t>CONT-ALUM</t>
  </si>
  <si>
    <t>Práctica</t>
  </si>
  <si>
    <t>Tema</t>
  </si>
  <si>
    <t>Objetivo</t>
  </si>
  <si>
    <t>Instrucción</t>
  </si>
  <si>
    <t>Descripción</t>
  </si>
  <si>
    <t>Ejemplo</t>
  </si>
  <si>
    <t>2AluCap</t>
  </si>
  <si>
    <r>
      <t xml:space="preserve">Archivos  Secuenciales            </t>
    </r>
    <r>
      <rPr>
        <sz val="14"/>
        <color rgb="FF000000"/>
        <rFont val="Calibri"/>
        <family val="2"/>
        <scheme val="minor"/>
      </rPr>
      <t>Almacena datos en secuencia lineal, es decir uno detrás de otro y también se accede a ellos secuencialmente.</t>
    </r>
  </si>
  <si>
    <t>Aprender a crear archivos secuenciales.</t>
  </si>
  <si>
    <t>OPEN OUTPUT</t>
  </si>
  <si>
    <t>Crea un nuevo archivo. En caso de que el archivo ya exista lo sobreescribe.</t>
  </si>
  <si>
    <t>OPEN OUTPUT INPUT-FILE.</t>
  </si>
  <si>
    <t>CLOSE</t>
  </si>
  <si>
    <t xml:space="preserve">La instrucción CLOSE finaliza el procesamiento de un archivo. Si se desean guardar los cambios, se debe agregar la cláusula WITH SAVE. </t>
  </si>
  <si>
    <t>CLOSE  NAME-FILE</t>
  </si>
  <si>
    <t>WRITE</t>
  </si>
  <si>
    <t>Escribe un registro lógico para un archivo de OUTPUT o de I-O.</t>
  </si>
  <si>
    <t>DISPLAY "INGRESA NOMBRE DEL ALUMNO"
         ACCEPT ALUMNO-NOMBRE
         DISPLAY "INGRESA GRUPO"
         ACCEPT ALUMNO-GPO
         WRITE ALUMNO-REGISTRO</t>
  </si>
  <si>
    <t>Variables elementales</t>
  </si>
  <si>
    <t>Variables nivel 77 que no pueden tener niveles subordinados.</t>
  </si>
  <si>
    <t>77 NUM-1    PIC 9(03).
77 NOMBRE   PIC X(15).</t>
  </si>
  <si>
    <t>Variable numérica con punto decimal virtual.</t>
  </si>
  <si>
    <t>Variables en las que aparece la  V en su definicion para indicar la posición del punto decimal virtual, es virtual porque no se toma en cuenta para calcular la longitud  de la variable.</t>
  </si>
  <si>
    <t>01 COSTO            PIC 9(03)V99.</t>
  </si>
  <si>
    <t>Variables nivel 88</t>
  </si>
  <si>
    <t>Variables booleanas que dependen del valor que tenga la variable padre.</t>
  </si>
  <si>
    <t>77 DIA PIC X(09).
   88 DIAS-LABORABLES VALUE "LUNES", "MARTES",                             "MIERCOLES", "JUEVES", "VIERNES".
   88 DIAS-DESCANSO   VALUES "SABADO", "DOMINGO"</t>
  </si>
  <si>
    <t>Variables agrupadas</t>
  </si>
  <si>
    <t>Variables de nivel 01 no llevan PIC ni longitud ya que lo toman de las variables hijas de nivel 02 - 49 y son alfanumericas.</t>
  </si>
  <si>
    <t>01 DATOS-PERSONALES.
   03 NOMBRE             PIC X(15).
   03 APELLIDO-PATERNO   PIC X(15).
   03 APELLIDO-MATERNO   PIC X(15).
   03 FECHA-NACIMIENTO   PIC 9(08).</t>
  </si>
  <si>
    <t>DISPLAY</t>
  </si>
  <si>
    <t>Despliega un mensaje  a la terminal.</t>
  </si>
  <si>
    <t>DISPLAY "HOLA MUNDO".</t>
  </si>
  <si>
    <t>PERFORM</t>
  </si>
  <si>
    <t>Transfiere el control  a una rutina especificada y lo devuelve cuando se completa la ejecución de las instrucciones contenidas en la rutina/párrafo especificado.</t>
  </si>
  <si>
    <t>PERFORM CAPT-CALIFICACIONES.</t>
  </si>
  <si>
    <t>PERFORM UNTIL</t>
  </si>
  <si>
    <t>Realiza las instrucciones dentro del PERFORM hasta que se cumpla una condición que el programador define. La condición se evalua antes de ejecutar el PERFORM.</t>
  </si>
  <si>
    <t>PERFORM ALU-CAPTURA UNTIL RESP = "NO".</t>
  </si>
  <si>
    <t>PERFORM VARYING</t>
  </si>
  <si>
    <t>Realiza las instrucciones dentro del PERFORM hasta que se cumpla una condición que el programador define. La condición se evalua antes de ejecutar el PERFORM y ademas nos permite incrementar de manera automatica una variable a la cual le asignamos un valor inicial  y su incremento.</t>
  </si>
  <si>
    <t>PERFORM CAPT-CALIFICACIONES VARYING I FROM 1 BY 1 UNTIL I &gt; 6.</t>
  </si>
  <si>
    <t>STOP RUN</t>
  </si>
  <si>
    <t>Finaliza la ejecución del programa.</t>
  </si>
  <si>
    <t>STOP RUN.</t>
  </si>
  <si>
    <t>ACCEPT</t>
  </si>
  <si>
    <t>Acepta un valor numerico o alfanumerico que proporcione el usuario mediante un ?AX desde la terminal y lo coloca en la variable especificada.</t>
  </si>
  <si>
    <t>DISPLAY "INGRESA TU NOMBRE".
ACCEPT NOMBRE.</t>
  </si>
  <si>
    <t>MOVE</t>
  </si>
  <si>
    <t>Mueve un valor especificado a una  variable.</t>
  </si>
  <si>
    <t>MOVE 5 TO NUMERO.
MOVE "JONATAN" TO NOMBRE.
MOVE NUM1 TO NUM2.</t>
  </si>
  <si>
    <t>IF… ELSE…</t>
  </si>
  <si>
    <t>Es una sentencia de control de flujo.</t>
  </si>
  <si>
    <t>IF NOT OPC-VALIDA
    DISPLAY "OPCION INVALIDA"
ELSE
    PERFORM PROC-ABC-ALU.</t>
  </si>
  <si>
    <t>OCCURS</t>
  </si>
  <si>
    <t>La cláusula OCCURS define tablas.</t>
  </si>
  <si>
    <t>01 DATOS-PERSONALES OCCURS 10 TIMES.
   03 NOMBRE             PIC X(15).
   03 APELLIDO-PATERNO   PIC X(15).
   03 APELLIDO-MATERNO   PIC X(15).
   03 FECHA-NACIMIENTO   PIC 9(08).</t>
  </si>
  <si>
    <t>ADD</t>
  </si>
  <si>
    <t>Suma el valor de una variable numerica o un numero a otra variable numerica.</t>
  </si>
  <si>
    <t>ADD NUM1 TO NUM2.
ADD 11   TO NUM2.</t>
  </si>
  <si>
    <t>PSP</t>
  </si>
  <si>
    <t>Personal Software Processor</t>
  </si>
  <si>
    <t xml:space="preserve">Titulo </t>
  </si>
  <si>
    <t xml:space="preserve">Promedio de alumnos </t>
  </si>
  <si>
    <t>Descripcion Conceptual</t>
  </si>
  <si>
    <t>generar un archivo nuevo con el promedio de calificaciones de los alumnos capturados en la practica 2</t>
  </si>
  <si>
    <t xml:space="preserve">Quitar ambiguadades </t>
  </si>
  <si>
    <t>Alcance de los requerimientos</t>
  </si>
  <si>
    <t>crear un programa que tome de base el archivo alumnos generado en el ejercicio 2alucap</t>
  </si>
  <si>
    <t>desplegar en pantalla los datos del archivo de salida, formateados segun el layout creado</t>
  </si>
  <si>
    <t>mandar a pantalla el total de alumnos, promedio de alumnos de todo el archivo</t>
  </si>
  <si>
    <t>Modelo (entradas / salidas)</t>
  </si>
  <si>
    <t>archivo alumnos / archivo alupro, datos a pantalla</t>
  </si>
  <si>
    <t>Diagrama de flujo / pesudocodigo</t>
  </si>
  <si>
    <t>Codificacion</t>
  </si>
  <si>
    <t>Codigo Fuente</t>
  </si>
  <si>
    <t>Compilacion</t>
  </si>
  <si>
    <t>Documentacion</t>
  </si>
  <si>
    <t>se debe generar un archivo secuencial nuevo ALUPRO con los mismos datos del archivo alumnos agregando un nuevo campo para el promedio 9(03)V99</t>
  </si>
  <si>
    <t>ALUPRO-REG</t>
  </si>
  <si>
    <t>ALUPRO-NOM</t>
  </si>
  <si>
    <t>ALUPRO-MAT</t>
  </si>
  <si>
    <t>ALUPRO-GPO</t>
  </si>
  <si>
    <t>ALUPRO-CAL(1)</t>
  </si>
  <si>
    <t>ALUPRO-CAL(2)</t>
  </si>
  <si>
    <t>ALUPRO-CAL(3)</t>
  </si>
  <si>
    <t>ALUPRO-CAL(4)</t>
  </si>
  <si>
    <t>ALUPRO-CAL(5)</t>
  </si>
  <si>
    <t>ALUPRO-CAL(6)</t>
  </si>
  <si>
    <t>ALUPRO-PROM</t>
  </si>
  <si>
    <t xml:space="preserve"> 9(03)V99</t>
  </si>
  <si>
    <t>NOMBRE</t>
  </si>
  <si>
    <t>MATRICULA</t>
  </si>
  <si>
    <t>GRUPO</t>
  </si>
  <si>
    <t>CAL1</t>
  </si>
  <si>
    <t>CAL2</t>
  </si>
  <si>
    <t>CAL3</t>
  </si>
  <si>
    <t>CAL4</t>
  </si>
  <si>
    <t>CAL5</t>
  </si>
  <si>
    <t>CAL6</t>
  </si>
  <si>
    <t>LEER REGISTRO ALUMNO</t>
  </si>
  <si>
    <t xml:space="preserve">MOVER EL BUFFER DE ENTRADA AL DE SALIDA </t>
  </si>
  <si>
    <t>COMPUTE ALUPRO-PROM</t>
  </si>
  <si>
    <t xml:space="preserve">ESCRIBIR EL ALUPRO-REG </t>
  </si>
  <si>
    <t>ABRIR EL ARCHIVO DE ALUMNOS, OPEN INPUT ALUMNOS</t>
  </si>
  <si>
    <t>OPEN OUPUT ALUPRO</t>
  </si>
  <si>
    <t xml:space="preserve">SI - IR A PASO 6 </t>
  </si>
  <si>
    <t xml:space="preserve">HAY MAS REGISTROS EN ALUMNOS ? </t>
  </si>
  <si>
    <t>REGRESAR A 4</t>
  </si>
  <si>
    <t>CERRAR ALUMNOS</t>
  </si>
  <si>
    <t>CERRAR ALUPRO</t>
  </si>
  <si>
    <t>NO - IR A PASO 11</t>
  </si>
  <si>
    <t>WKS-ALUMNOS-EOF</t>
  </si>
  <si>
    <t>PROM-TOTAL</t>
  </si>
  <si>
    <t>ZERO</t>
  </si>
  <si>
    <t>AGREGAR 1 A CONT-ALUMN</t>
  </si>
  <si>
    <t>COMPUTE PROM-TOTAL = PROM-TOTAL + ALUPRO-PROM</t>
  </si>
  <si>
    <t>COMPUTE PROM-TOTAL = PROM-TOTAL / CONT-ALUMN</t>
  </si>
  <si>
    <t>MOSTRAR TOTAL DE PROMEDIOS PROM-TOTAL</t>
  </si>
  <si>
    <t>MOSTRAR TOTAL DE ALUMNOS CONT-ALUMN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</si>
</sst>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theme="1"/>
      <name val="Courier New"/>
      <family val="3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AEAF8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3" fillId="0" borderId="0" xfId="0" applyFont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3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vertical="center" wrapText="1"/>
    </xf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0" fillId="4" borderId="0" xfId="0" applyFill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0" fillId="5" borderId="1" xfId="0" applyFill="1" applyBorder="1"/>
    <xf numFmtId="0" fontId="0" fillId="0" borderId="1" xfId="0" applyBorder="1" applyAlignment="1">
      <alignment wrapText="1"/>
    </xf>
    <xf numFmtId="0" fontId="0" fillId="5" borderId="2" xfId="0" applyFill="1" applyBorder="1" applyAlignment="1">
      <alignment horizontal="left" vertical="center"/>
    </xf>
    <xf numFmtId="0" fontId="0" fillId="0" borderId="4" xfId="0" applyBorder="1" applyAlignment="1">
      <alignment wrapText="1"/>
    </xf>
    <xf numFmtId="0" fontId="0" fillId="5" borderId="4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0" borderId="3" xfId="0" applyBorder="1" applyAlignment="1">
      <alignment wrapText="1"/>
    </xf>
    <xf numFmtId="0" fontId="0" fillId="0" borderId="2" xfId="0" applyBorder="1" applyAlignment="1">
      <alignment vertical="top" wrapText="1"/>
    </xf>
    <xf numFmtId="0" fontId="0" fillId="5" borderId="1" xfId="0" applyFill="1" applyBorder="1" applyAlignment="1">
      <alignment horizontal="center"/>
    </xf>
    <xf numFmtId="0" fontId="0" fillId="0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15</xdr:row>
      <xdr:rowOff>9525</xdr:rowOff>
    </xdr:from>
    <xdr:to>
      <xdr:col>0</xdr:col>
      <xdr:colOff>666750</xdr:colOff>
      <xdr:row>15</xdr:row>
      <xdr:rowOff>142875</xdr:rowOff>
    </xdr:to>
    <xdr:sp macro="" textlink="">
      <xdr:nvSpPr>
        <xdr:cNvPr id="2" name="Flecha: a la derecha 1">
          <a:extLst>
            <a:ext uri="{FF2B5EF4-FFF2-40B4-BE49-F238E27FC236}">
              <a16:creationId xmlns:a16="http://schemas.microsoft.com/office/drawing/2014/main" id="{8FEBF523-AF89-B2EA-66F7-A18B9A5BB773}"/>
            </a:ext>
          </a:extLst>
        </xdr:cNvPr>
        <xdr:cNvSpPr/>
      </xdr:nvSpPr>
      <xdr:spPr>
        <a:xfrm>
          <a:off x="180975" y="2962275"/>
          <a:ext cx="485775" cy="13335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9A1C9-CA6E-44CD-8D07-0BF74658B648}">
  <dimension ref="A1:F18"/>
  <sheetViews>
    <sheetView topLeftCell="B1" zoomScale="78" zoomScaleNormal="78" workbookViewId="0">
      <selection activeCell="C2" sqref="C2:C18"/>
    </sheetView>
  </sheetViews>
  <sheetFormatPr defaultColWidth="11.42578125" defaultRowHeight="15" x14ac:dyDescent="0.25"/>
  <cols>
    <col min="1" max="1" width="10.7109375" bestFit="1" customWidth="1"/>
    <col min="2" max="2" width="45.5703125" customWidth="1"/>
    <col min="3" max="3" width="45.5703125" bestFit="1" customWidth="1"/>
    <col min="4" max="4" width="26.85546875" bestFit="1" customWidth="1"/>
    <col min="5" max="5" width="45.7109375" bestFit="1" customWidth="1"/>
    <col min="6" max="6" width="61.7109375" bestFit="1" customWidth="1"/>
  </cols>
  <sheetData>
    <row r="1" spans="1:6" ht="18.75" x14ac:dyDescent="0.25">
      <c r="A1" s="11" t="s">
        <v>39</v>
      </c>
      <c r="B1" s="11" t="s">
        <v>40</v>
      </c>
      <c r="C1" s="11" t="s">
        <v>41</v>
      </c>
      <c r="D1" s="12" t="s">
        <v>42</v>
      </c>
      <c r="E1" s="11" t="s">
        <v>43</v>
      </c>
      <c r="F1" s="11" t="s">
        <v>44</v>
      </c>
    </row>
    <row r="2" spans="1:6" ht="30" x14ac:dyDescent="0.25">
      <c r="A2" s="22" t="s">
        <v>45</v>
      </c>
      <c r="B2" s="22" t="s">
        <v>46</v>
      </c>
      <c r="C2" s="25" t="s">
        <v>47</v>
      </c>
      <c r="D2" s="13" t="s">
        <v>48</v>
      </c>
      <c r="E2" s="14" t="s">
        <v>49</v>
      </c>
      <c r="F2" s="15" t="s">
        <v>50</v>
      </c>
    </row>
    <row r="3" spans="1:6" ht="45" x14ac:dyDescent="0.25">
      <c r="A3" s="23"/>
      <c r="B3" s="23"/>
      <c r="C3" s="23"/>
      <c r="D3" s="13" t="s">
        <v>51</v>
      </c>
      <c r="E3" s="14" t="s">
        <v>52</v>
      </c>
      <c r="F3" s="16" t="s">
        <v>53</v>
      </c>
    </row>
    <row r="4" spans="1:6" ht="75" x14ac:dyDescent="0.25">
      <c r="A4" s="23"/>
      <c r="B4" s="23"/>
      <c r="C4" s="23"/>
      <c r="D4" s="13" t="s">
        <v>54</v>
      </c>
      <c r="E4" s="14" t="s">
        <v>55</v>
      </c>
      <c r="F4" s="17" t="s">
        <v>56</v>
      </c>
    </row>
    <row r="5" spans="1:6" ht="30" x14ac:dyDescent="0.25">
      <c r="A5" s="23"/>
      <c r="B5" s="23"/>
      <c r="C5" s="23"/>
      <c r="D5" s="13" t="s">
        <v>57</v>
      </c>
      <c r="E5" s="14" t="s">
        <v>58</v>
      </c>
      <c r="F5" s="18" t="s">
        <v>59</v>
      </c>
    </row>
    <row r="6" spans="1:6" ht="60" x14ac:dyDescent="0.25">
      <c r="A6" s="23"/>
      <c r="B6" s="23"/>
      <c r="C6" s="23"/>
      <c r="D6" s="19" t="s">
        <v>60</v>
      </c>
      <c r="E6" s="14" t="s">
        <v>61</v>
      </c>
      <c r="F6" s="16" t="s">
        <v>62</v>
      </c>
    </row>
    <row r="7" spans="1:6" ht="90" x14ac:dyDescent="0.25">
      <c r="A7" s="23"/>
      <c r="B7" s="23"/>
      <c r="C7" s="23"/>
      <c r="D7" s="13" t="s">
        <v>63</v>
      </c>
      <c r="E7" s="14" t="s">
        <v>64</v>
      </c>
      <c r="F7" s="18" t="s">
        <v>65</v>
      </c>
    </row>
    <row r="8" spans="1:6" ht="75" x14ac:dyDescent="0.25">
      <c r="A8" s="23"/>
      <c r="B8" s="23"/>
      <c r="C8" s="23"/>
      <c r="D8" s="13" t="s">
        <v>66</v>
      </c>
      <c r="E8" s="14" t="s">
        <v>67</v>
      </c>
      <c r="F8" s="18" t="s">
        <v>68</v>
      </c>
    </row>
    <row r="9" spans="1:6" x14ac:dyDescent="0.25">
      <c r="A9" s="23"/>
      <c r="B9" s="23"/>
      <c r="C9" s="23"/>
      <c r="D9" s="20" t="s">
        <v>69</v>
      </c>
      <c r="E9" s="14" t="s">
        <v>70</v>
      </c>
      <c r="F9" s="18" t="s">
        <v>71</v>
      </c>
    </row>
    <row r="10" spans="1:6" ht="60" x14ac:dyDescent="0.25">
      <c r="A10" s="23"/>
      <c r="B10" s="23"/>
      <c r="C10" s="23"/>
      <c r="D10" s="13" t="s">
        <v>72</v>
      </c>
      <c r="E10" s="14" t="s">
        <v>73</v>
      </c>
      <c r="F10" s="18" t="s">
        <v>74</v>
      </c>
    </row>
    <row r="11" spans="1:6" ht="60" x14ac:dyDescent="0.25">
      <c r="A11" s="23"/>
      <c r="B11" s="23"/>
      <c r="C11" s="23"/>
      <c r="D11" s="13" t="s">
        <v>75</v>
      </c>
      <c r="E11" s="14" t="s">
        <v>76</v>
      </c>
      <c r="F11" s="18" t="s">
        <v>77</v>
      </c>
    </row>
    <row r="12" spans="1:6" ht="105" x14ac:dyDescent="0.25">
      <c r="A12" s="23"/>
      <c r="B12" s="23"/>
      <c r="C12" s="23"/>
      <c r="D12" s="13" t="s">
        <v>78</v>
      </c>
      <c r="E12" s="14" t="s">
        <v>79</v>
      </c>
      <c r="F12" s="18" t="s">
        <v>80</v>
      </c>
    </row>
    <row r="13" spans="1:6" x14ac:dyDescent="0.25">
      <c r="A13" s="23"/>
      <c r="B13" s="23"/>
      <c r="C13" s="23"/>
      <c r="D13" s="20" t="s">
        <v>81</v>
      </c>
      <c r="E13" s="14" t="s">
        <v>82</v>
      </c>
      <c r="F13" s="18" t="s">
        <v>83</v>
      </c>
    </row>
    <row r="14" spans="1:6" ht="45" x14ac:dyDescent="0.25">
      <c r="A14" s="23"/>
      <c r="B14" s="23"/>
      <c r="C14" s="23"/>
      <c r="D14" s="13" t="s">
        <v>84</v>
      </c>
      <c r="E14" s="14" t="s">
        <v>85</v>
      </c>
      <c r="F14" s="18" t="s">
        <v>86</v>
      </c>
    </row>
    <row r="15" spans="1:6" ht="45" x14ac:dyDescent="0.25">
      <c r="A15" s="23"/>
      <c r="B15" s="23"/>
      <c r="C15" s="23"/>
      <c r="D15" s="13" t="s">
        <v>87</v>
      </c>
      <c r="E15" s="14" t="s">
        <v>88</v>
      </c>
      <c r="F15" s="18" t="s">
        <v>89</v>
      </c>
    </row>
    <row r="16" spans="1:6" ht="60" x14ac:dyDescent="0.25">
      <c r="A16" s="23"/>
      <c r="B16" s="23"/>
      <c r="C16" s="23"/>
      <c r="D16" s="13" t="s">
        <v>90</v>
      </c>
      <c r="E16" s="14" t="s">
        <v>91</v>
      </c>
      <c r="F16" s="17" t="s">
        <v>92</v>
      </c>
    </row>
    <row r="17" spans="1:6" ht="75" x14ac:dyDescent="0.25">
      <c r="A17" s="23"/>
      <c r="B17" s="23"/>
      <c r="C17" s="23"/>
      <c r="D17" s="13" t="s">
        <v>93</v>
      </c>
      <c r="E17" s="21" t="s">
        <v>94</v>
      </c>
      <c r="F17" s="18" t="s">
        <v>95</v>
      </c>
    </row>
    <row r="18" spans="1:6" ht="30" x14ac:dyDescent="0.25">
      <c r="A18" s="24"/>
      <c r="B18" s="24"/>
      <c r="C18" s="24"/>
      <c r="D18" s="13" t="s">
        <v>96</v>
      </c>
      <c r="E18" s="14" t="s">
        <v>97</v>
      </c>
      <c r="F18" s="18" t="s">
        <v>98</v>
      </c>
    </row>
  </sheetData>
  <mergeCells count="3">
    <mergeCell ref="A2:A18"/>
    <mergeCell ref="B2:B18"/>
    <mergeCell ref="C2:C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3FE40-39A7-4AF1-8CE1-C2D0C24D82DB}">
  <dimension ref="A1:D16"/>
  <sheetViews>
    <sheetView topLeftCell="A3" zoomScale="85" zoomScaleNormal="85" workbookViewId="0">
      <selection activeCell="B9" sqref="B9"/>
    </sheetView>
  </sheetViews>
  <sheetFormatPr defaultColWidth="11.42578125" defaultRowHeight="15" x14ac:dyDescent="0.25"/>
  <cols>
    <col min="1" max="1" width="33.28515625" bestFit="1" customWidth="1"/>
    <col min="2" max="2" width="49" style="1" bestFit="1" customWidth="1"/>
    <col min="3" max="3" width="81.42578125" style="2" customWidth="1"/>
    <col min="4" max="4" width="28.28515625" style="4" customWidth="1"/>
  </cols>
  <sheetData>
    <row r="1" spans="1:4" x14ac:dyDescent="0.25">
      <c r="A1" s="26" t="s">
        <v>99</v>
      </c>
      <c r="B1" s="26" t="s">
        <v>100</v>
      </c>
      <c r="C1"/>
    </row>
    <row r="2" spans="1:4" x14ac:dyDescent="0.25">
      <c r="A2" s="26" t="s">
        <v>101</v>
      </c>
      <c r="B2" s="27" t="s">
        <v>102</v>
      </c>
      <c r="C2"/>
    </row>
    <row r="3" spans="1:4" ht="50.25" customHeight="1" x14ac:dyDescent="0.25">
      <c r="A3" s="26" t="s">
        <v>103</v>
      </c>
      <c r="B3" s="27" t="s">
        <v>104</v>
      </c>
      <c r="C3"/>
      <c r="D3" s="4" t="s">
        <v>0</v>
      </c>
    </row>
    <row r="4" spans="1:4" ht="68.25" customHeight="1" x14ac:dyDescent="0.25">
      <c r="A4" s="28" t="s">
        <v>105</v>
      </c>
      <c r="B4" s="29"/>
      <c r="C4"/>
      <c r="D4" s="4" t="s">
        <v>6</v>
      </c>
    </row>
    <row r="5" spans="1:4" ht="60" x14ac:dyDescent="0.25">
      <c r="A5" s="30"/>
      <c r="B5" s="29"/>
      <c r="C5"/>
      <c r="D5" s="4" t="s">
        <v>4</v>
      </c>
    </row>
    <row r="6" spans="1:4" ht="30" x14ac:dyDescent="0.25">
      <c r="A6" s="31"/>
      <c r="B6" s="32"/>
      <c r="C6"/>
      <c r="D6" s="4" t="s">
        <v>1</v>
      </c>
    </row>
    <row r="7" spans="1:4" ht="30" x14ac:dyDescent="0.25">
      <c r="A7" s="28" t="s">
        <v>106</v>
      </c>
      <c r="B7" s="33" t="s">
        <v>107</v>
      </c>
      <c r="C7"/>
    </row>
    <row r="8" spans="1:4" ht="60" x14ac:dyDescent="0.25">
      <c r="A8" s="30"/>
      <c r="B8" s="29" t="s">
        <v>117</v>
      </c>
      <c r="C8"/>
    </row>
    <row r="9" spans="1:4" ht="30" x14ac:dyDescent="0.25">
      <c r="A9" s="30"/>
      <c r="B9" s="29" t="s">
        <v>108</v>
      </c>
      <c r="C9"/>
    </row>
    <row r="10" spans="1:4" ht="30" x14ac:dyDescent="0.25">
      <c r="A10" s="31"/>
      <c r="B10" s="32" t="s">
        <v>109</v>
      </c>
      <c r="C10"/>
    </row>
    <row r="11" spans="1:4" ht="30" x14ac:dyDescent="0.25">
      <c r="A11" s="26" t="s">
        <v>110</v>
      </c>
      <c r="B11" s="6" t="s">
        <v>111</v>
      </c>
      <c r="C11"/>
      <c r="D11" s="4" t="s">
        <v>3</v>
      </c>
    </row>
    <row r="12" spans="1:4" x14ac:dyDescent="0.25">
      <c r="A12" s="26" t="s">
        <v>112</v>
      </c>
      <c r="B12" s="6"/>
    </row>
    <row r="13" spans="1:4" x14ac:dyDescent="0.25">
      <c r="A13" s="26" t="s">
        <v>113</v>
      </c>
      <c r="B13" s="6" t="s">
        <v>114</v>
      </c>
    </row>
    <row r="14" spans="1:4" x14ac:dyDescent="0.25">
      <c r="A14" s="26" t="s">
        <v>115</v>
      </c>
      <c r="B14" s="6" t="s">
        <v>5</v>
      </c>
    </row>
    <row r="15" spans="1:4" x14ac:dyDescent="0.25">
      <c r="A15" s="26" t="s">
        <v>2</v>
      </c>
      <c r="B15" s="6"/>
    </row>
    <row r="16" spans="1:4" x14ac:dyDescent="0.25">
      <c r="A16" s="26" t="s">
        <v>116</v>
      </c>
      <c r="B16" s="6"/>
    </row>
  </sheetData>
  <mergeCells count="2">
    <mergeCell ref="A4:A6"/>
    <mergeCell ref="A7:A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1B701-2D8B-40F1-A242-503C80E276FD}">
  <dimension ref="A1:N39"/>
  <sheetViews>
    <sheetView tabSelected="1" topLeftCell="J1" workbookViewId="0">
      <selection activeCell="N11" sqref="N11"/>
    </sheetView>
  </sheetViews>
  <sheetFormatPr defaultColWidth="11.42578125" defaultRowHeight="15" x14ac:dyDescent="0.25"/>
  <cols>
    <col min="2" max="2" width="19.140625" bestFit="1" customWidth="1"/>
    <col min="3" max="3" width="12.85546875" bestFit="1" customWidth="1"/>
    <col min="4" max="4" width="12.7109375" bestFit="1" customWidth="1"/>
    <col min="5" max="5" width="14.7109375" bestFit="1" customWidth="1"/>
    <col min="10" max="10" width="14.7109375" bestFit="1" customWidth="1"/>
    <col min="11" max="11" width="14.42578125" bestFit="1" customWidth="1"/>
    <col min="12" max="12" width="9.5703125" customWidth="1"/>
    <col min="13" max="13" width="4.85546875" style="8" customWidth="1"/>
    <col min="14" max="14" width="41.85546875" bestFit="1" customWidth="1"/>
  </cols>
  <sheetData>
    <row r="1" spans="1:14" ht="18.75" x14ac:dyDescent="0.3">
      <c r="A1" s="5" t="s">
        <v>17</v>
      </c>
      <c r="M1" s="8">
        <v>1</v>
      </c>
      <c r="N1" t="s">
        <v>143</v>
      </c>
    </row>
    <row r="2" spans="1:14" x14ac:dyDescent="0.25">
      <c r="B2" s="7" t="s">
        <v>14</v>
      </c>
      <c r="M2" s="8">
        <v>2</v>
      </c>
      <c r="N2" t="s">
        <v>144</v>
      </c>
    </row>
    <row r="3" spans="1:14" x14ac:dyDescent="0.25">
      <c r="B3" s="7"/>
      <c r="M3" s="8">
        <v>3</v>
      </c>
      <c r="N3" t="s">
        <v>139</v>
      </c>
    </row>
    <row r="4" spans="1:14" x14ac:dyDescent="0.25">
      <c r="B4" s="7" t="s">
        <v>130</v>
      </c>
      <c r="C4" s="7" t="s">
        <v>131</v>
      </c>
      <c r="D4" s="7" t="s">
        <v>132</v>
      </c>
      <c r="E4" s="7" t="s">
        <v>133</v>
      </c>
      <c r="F4" s="7" t="s">
        <v>134</v>
      </c>
      <c r="G4" s="7" t="s">
        <v>135</v>
      </c>
      <c r="H4" s="7" t="s">
        <v>136</v>
      </c>
      <c r="I4" s="7" t="s">
        <v>137</v>
      </c>
      <c r="J4" s="7" t="s">
        <v>138</v>
      </c>
      <c r="M4" s="8">
        <v>4</v>
      </c>
      <c r="N4" t="s">
        <v>146</v>
      </c>
    </row>
    <row r="5" spans="1:14" x14ac:dyDescent="0.25">
      <c r="B5" s="7"/>
      <c r="C5" s="7"/>
      <c r="D5" s="7"/>
      <c r="E5" s="7"/>
      <c r="F5" s="7"/>
      <c r="G5" s="7"/>
      <c r="H5" s="7"/>
      <c r="I5" s="7"/>
      <c r="J5" s="7"/>
      <c r="N5" t="s">
        <v>145</v>
      </c>
    </row>
    <row r="6" spans="1:14" x14ac:dyDescent="0.25">
      <c r="B6" s="6" t="s">
        <v>21</v>
      </c>
      <c r="C6" s="6">
        <v>8564</v>
      </c>
      <c r="D6" s="6" t="s">
        <v>10</v>
      </c>
      <c r="E6" s="3">
        <v>100</v>
      </c>
      <c r="F6" s="3">
        <v>95</v>
      </c>
      <c r="G6" s="3">
        <v>97</v>
      </c>
      <c r="H6" s="3">
        <v>92</v>
      </c>
      <c r="I6" s="3">
        <v>82</v>
      </c>
      <c r="J6" s="3">
        <v>68</v>
      </c>
      <c r="N6" t="s">
        <v>150</v>
      </c>
    </row>
    <row r="7" spans="1:14" x14ac:dyDescent="0.25">
      <c r="B7" s="6" t="s">
        <v>22</v>
      </c>
      <c r="C7" s="6">
        <v>6521</v>
      </c>
      <c r="D7" s="6" t="s">
        <v>11</v>
      </c>
      <c r="E7" s="3">
        <v>95</v>
      </c>
      <c r="F7" s="3">
        <v>97</v>
      </c>
      <c r="G7" s="3">
        <v>82</v>
      </c>
      <c r="H7" s="3">
        <v>100</v>
      </c>
      <c r="I7" s="3">
        <v>93</v>
      </c>
      <c r="J7" s="3">
        <v>100</v>
      </c>
      <c r="M7" s="8">
        <v>6</v>
      </c>
      <c r="N7" t="s">
        <v>140</v>
      </c>
    </row>
    <row r="8" spans="1:14" x14ac:dyDescent="0.25">
      <c r="B8" s="6" t="s">
        <v>23</v>
      </c>
      <c r="C8" s="6">
        <v>8462</v>
      </c>
      <c r="D8" s="6" t="s">
        <v>12</v>
      </c>
      <c r="E8" s="3">
        <v>97</v>
      </c>
      <c r="F8" s="3">
        <v>82</v>
      </c>
      <c r="G8" s="3">
        <v>100</v>
      </c>
      <c r="H8" s="3">
        <v>93</v>
      </c>
      <c r="I8" s="3">
        <v>100</v>
      </c>
      <c r="J8" s="3">
        <v>95</v>
      </c>
      <c r="M8" s="8">
        <v>7</v>
      </c>
      <c r="N8" t="s">
        <v>141</v>
      </c>
    </row>
    <row r="9" spans="1:14" x14ac:dyDescent="0.25">
      <c r="B9" s="6" t="s">
        <v>24</v>
      </c>
      <c r="C9" s="6">
        <v>2354</v>
      </c>
      <c r="D9" s="6" t="s">
        <v>9</v>
      </c>
      <c r="E9" s="3">
        <v>82</v>
      </c>
      <c r="F9" s="3">
        <v>100</v>
      </c>
      <c r="G9" s="3">
        <v>93</v>
      </c>
      <c r="H9" s="3">
        <v>100</v>
      </c>
      <c r="I9" s="3">
        <v>97</v>
      </c>
      <c r="J9" s="3">
        <v>82</v>
      </c>
      <c r="M9" s="8">
        <v>8</v>
      </c>
      <c r="N9" t="s">
        <v>142</v>
      </c>
    </row>
    <row r="10" spans="1:14" x14ac:dyDescent="0.25">
      <c r="B10" s="6" t="s">
        <v>25</v>
      </c>
      <c r="C10" s="6">
        <v>8521</v>
      </c>
      <c r="D10" s="6" t="s">
        <v>7</v>
      </c>
      <c r="E10" s="3">
        <v>97</v>
      </c>
      <c r="F10" s="3">
        <v>82</v>
      </c>
      <c r="G10" s="3">
        <v>100</v>
      </c>
      <c r="H10" s="3">
        <v>100</v>
      </c>
      <c r="I10" s="3">
        <v>97</v>
      </c>
      <c r="J10" s="3">
        <v>82</v>
      </c>
      <c r="M10" s="8">
        <v>9</v>
      </c>
      <c r="N10" t="s">
        <v>154</v>
      </c>
    </row>
    <row r="11" spans="1:14" x14ac:dyDescent="0.25">
      <c r="B11" s="6" t="s">
        <v>26</v>
      </c>
      <c r="C11" s="6">
        <v>1234</v>
      </c>
      <c r="D11" s="6" t="s">
        <v>16</v>
      </c>
      <c r="E11" s="3">
        <v>100</v>
      </c>
      <c r="F11" s="3">
        <v>97</v>
      </c>
      <c r="G11" s="3">
        <v>82</v>
      </c>
      <c r="H11" s="3">
        <v>97</v>
      </c>
      <c r="I11" s="3">
        <v>82</v>
      </c>
      <c r="J11" s="3">
        <v>100</v>
      </c>
      <c r="M11" s="8">
        <v>10</v>
      </c>
      <c r="N11" t="s">
        <v>155</v>
      </c>
    </row>
    <row r="12" spans="1:14" x14ac:dyDescent="0.25">
      <c r="M12" s="8">
        <v>11</v>
      </c>
      <c r="N12" t="s">
        <v>139</v>
      </c>
    </row>
    <row r="13" spans="1:14" ht="18.75" x14ac:dyDescent="0.3">
      <c r="A13" s="5" t="s">
        <v>27</v>
      </c>
      <c r="B13" s="7" t="s">
        <v>118</v>
      </c>
      <c r="M13" s="8">
        <v>12</v>
      </c>
      <c r="N13" t="s">
        <v>147</v>
      </c>
    </row>
    <row r="14" spans="1:14" x14ac:dyDescent="0.25">
      <c r="B14" s="7" t="s">
        <v>119</v>
      </c>
      <c r="C14" s="7" t="s">
        <v>120</v>
      </c>
      <c r="D14" s="7" t="s">
        <v>121</v>
      </c>
      <c r="E14" s="7" t="s">
        <v>122</v>
      </c>
      <c r="F14" s="7" t="s">
        <v>123</v>
      </c>
      <c r="G14" s="7" t="s">
        <v>124</v>
      </c>
      <c r="H14" s="7" t="s">
        <v>125</v>
      </c>
      <c r="I14" s="7" t="s">
        <v>126</v>
      </c>
      <c r="J14" s="7" t="s">
        <v>127</v>
      </c>
      <c r="K14" s="7" t="s">
        <v>128</v>
      </c>
      <c r="M14" s="8">
        <v>13</v>
      </c>
      <c r="N14" t="s">
        <v>156</v>
      </c>
    </row>
    <row r="15" spans="1:14" x14ac:dyDescent="0.25">
      <c r="B15" s="7"/>
      <c r="C15" s="7"/>
      <c r="D15" s="7"/>
      <c r="E15" s="7"/>
      <c r="F15" s="7"/>
      <c r="G15" s="7"/>
      <c r="H15" s="7"/>
      <c r="I15" s="7"/>
      <c r="J15" s="7"/>
      <c r="K15" s="34"/>
      <c r="M15" s="8">
        <v>14</v>
      </c>
      <c r="N15" t="s">
        <v>158</v>
      </c>
    </row>
    <row r="16" spans="1:14" x14ac:dyDescent="0.25">
      <c r="B16" s="6" t="s">
        <v>21</v>
      </c>
      <c r="C16" s="6">
        <v>8564</v>
      </c>
      <c r="D16" s="6" t="s">
        <v>10</v>
      </c>
      <c r="E16" s="3">
        <v>100</v>
      </c>
      <c r="F16" s="3">
        <v>95</v>
      </c>
      <c r="G16" s="3">
        <v>97</v>
      </c>
      <c r="H16" s="3">
        <v>92</v>
      </c>
      <c r="I16" s="3">
        <v>82</v>
      </c>
      <c r="J16" s="3">
        <v>68</v>
      </c>
      <c r="K16" s="6">
        <f>AVERAGE(E16:J16)</f>
        <v>89</v>
      </c>
      <c r="M16" s="8">
        <v>15</v>
      </c>
      <c r="N16" t="s">
        <v>157</v>
      </c>
    </row>
    <row r="17" spans="1:14" x14ac:dyDescent="0.25">
      <c r="B17" s="6" t="s">
        <v>22</v>
      </c>
      <c r="C17" s="6">
        <v>6521</v>
      </c>
      <c r="D17" s="6" t="s">
        <v>11</v>
      </c>
      <c r="E17" s="3">
        <v>95</v>
      </c>
      <c r="F17" s="3">
        <v>97</v>
      </c>
      <c r="G17" s="3">
        <v>82</v>
      </c>
      <c r="H17" s="3">
        <v>100</v>
      </c>
      <c r="I17" s="3">
        <v>93</v>
      </c>
      <c r="J17" s="3">
        <v>100</v>
      </c>
      <c r="K17" s="6">
        <f>AVERAGE(E17:J17)</f>
        <v>94.5</v>
      </c>
      <c r="M17" s="8">
        <v>16</v>
      </c>
      <c r="N17" t="s">
        <v>148</v>
      </c>
    </row>
    <row r="18" spans="1:14" x14ac:dyDescent="0.25">
      <c r="N18" t="s">
        <v>149</v>
      </c>
    </row>
    <row r="19" spans="1:14" x14ac:dyDescent="0.25">
      <c r="N19" s="35" t="s">
        <v>81</v>
      </c>
    </row>
    <row r="24" spans="1:14" ht="18.75" x14ac:dyDescent="0.3">
      <c r="A24" s="5" t="s">
        <v>31</v>
      </c>
      <c r="B24" s="7" t="s">
        <v>13</v>
      </c>
    </row>
    <row r="25" spans="1:14" x14ac:dyDescent="0.25">
      <c r="B25" s="7" t="s">
        <v>28</v>
      </c>
      <c r="C25" s="7" t="s">
        <v>29</v>
      </c>
      <c r="D25" s="7" t="s">
        <v>30</v>
      </c>
      <c r="E25" s="7" t="s">
        <v>32</v>
      </c>
      <c r="F25" s="7" t="s">
        <v>33</v>
      </c>
      <c r="G25" s="7" t="s">
        <v>34</v>
      </c>
      <c r="H25" s="7" t="s">
        <v>35</v>
      </c>
      <c r="I25" s="7" t="s">
        <v>36</v>
      </c>
      <c r="J25" s="7" t="s">
        <v>37</v>
      </c>
    </row>
    <row r="26" spans="1:14" x14ac:dyDescent="0.25">
      <c r="B26" s="7" t="s">
        <v>8</v>
      </c>
      <c r="C26" s="7" t="s">
        <v>18</v>
      </c>
      <c r="D26" s="7" t="s">
        <v>19</v>
      </c>
      <c r="E26" s="7" t="s">
        <v>20</v>
      </c>
      <c r="F26" s="7" t="s">
        <v>20</v>
      </c>
      <c r="G26" s="7" t="s">
        <v>20</v>
      </c>
      <c r="H26" s="7" t="s">
        <v>20</v>
      </c>
      <c r="I26" s="7" t="s">
        <v>20</v>
      </c>
      <c r="J26" s="7" t="s">
        <v>20</v>
      </c>
    </row>
    <row r="27" spans="1:14" x14ac:dyDescent="0.25">
      <c r="B27" s="6" t="s">
        <v>22</v>
      </c>
      <c r="C27" s="6">
        <v>6521</v>
      </c>
      <c r="D27" s="6" t="s">
        <v>11</v>
      </c>
      <c r="E27" s="3">
        <v>95</v>
      </c>
      <c r="F27" s="3">
        <v>97</v>
      </c>
      <c r="G27" s="3">
        <v>82</v>
      </c>
      <c r="H27" s="3">
        <v>100</v>
      </c>
      <c r="I27" s="3">
        <v>93</v>
      </c>
      <c r="J27" s="3">
        <v>100</v>
      </c>
    </row>
    <row r="29" spans="1:14" x14ac:dyDescent="0.25">
      <c r="B29" s="7" t="s">
        <v>118</v>
      </c>
    </row>
    <row r="30" spans="1:14" x14ac:dyDescent="0.25">
      <c r="B30" s="7" t="s">
        <v>119</v>
      </c>
      <c r="C30" s="7" t="s">
        <v>120</v>
      </c>
      <c r="D30" s="7" t="s">
        <v>121</v>
      </c>
      <c r="E30" s="7" t="s">
        <v>122</v>
      </c>
      <c r="F30" s="7" t="s">
        <v>123</v>
      </c>
      <c r="G30" s="7" t="s">
        <v>124</v>
      </c>
      <c r="H30" s="7" t="s">
        <v>125</v>
      </c>
      <c r="I30" s="7" t="s">
        <v>126</v>
      </c>
      <c r="J30" s="7" t="s">
        <v>127</v>
      </c>
      <c r="K30" s="7" t="s">
        <v>128</v>
      </c>
    </row>
    <row r="31" spans="1:14" x14ac:dyDescent="0.25">
      <c r="B31" s="7" t="s">
        <v>8</v>
      </c>
      <c r="C31" s="7" t="s">
        <v>18</v>
      </c>
      <c r="D31" s="7" t="s">
        <v>19</v>
      </c>
      <c r="E31" s="7" t="s">
        <v>20</v>
      </c>
      <c r="F31" s="7" t="s">
        <v>20</v>
      </c>
      <c r="G31" s="7" t="s">
        <v>20</v>
      </c>
      <c r="H31" s="7" t="s">
        <v>20</v>
      </c>
      <c r="I31" s="7" t="s">
        <v>20</v>
      </c>
      <c r="J31" s="7" t="s">
        <v>20</v>
      </c>
      <c r="K31" s="34" t="s">
        <v>129</v>
      </c>
    </row>
    <row r="32" spans="1:14" x14ac:dyDescent="0.25">
      <c r="B32" s="6" t="s">
        <v>22</v>
      </c>
      <c r="C32" s="6">
        <v>6521</v>
      </c>
      <c r="D32" s="6" t="s">
        <v>11</v>
      </c>
      <c r="E32" s="3">
        <v>95</v>
      </c>
      <c r="F32" s="3">
        <v>97</v>
      </c>
      <c r="G32" s="3">
        <v>82</v>
      </c>
      <c r="H32" s="3">
        <v>100</v>
      </c>
      <c r="I32" s="3">
        <v>93</v>
      </c>
      <c r="J32" s="3">
        <v>100</v>
      </c>
      <c r="K32" s="6">
        <f>AVERAGE(E32:J32)</f>
        <v>94.5</v>
      </c>
    </row>
    <row r="35" spans="1:13" ht="18.75" x14ac:dyDescent="0.3">
      <c r="A35" s="5" t="s">
        <v>15</v>
      </c>
    </row>
    <row r="36" spans="1:13" x14ac:dyDescent="0.25">
      <c r="B36" s="7" t="s">
        <v>151</v>
      </c>
      <c r="C36" s="7" t="s">
        <v>38</v>
      </c>
      <c r="D36" s="7" t="s">
        <v>152</v>
      </c>
    </row>
    <row r="37" spans="1:13" x14ac:dyDescent="0.25">
      <c r="B37" s="7">
        <v>9</v>
      </c>
      <c r="C37" s="7">
        <v>999</v>
      </c>
      <c r="D37" s="7" t="s">
        <v>20</v>
      </c>
    </row>
    <row r="38" spans="1:13" x14ac:dyDescent="0.25">
      <c r="B38" s="10" t="s">
        <v>153</v>
      </c>
      <c r="C38" s="6">
        <v>2</v>
      </c>
      <c r="D38" s="6">
        <f>SUM(K16:K17) /C38</f>
        <v>91.75</v>
      </c>
    </row>
    <row r="39" spans="1:13" x14ac:dyDescent="0.25">
      <c r="M39" s="9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E7BB7-CB65-422D-A0A9-BCEA9121BFA1}">
  <dimension ref="A1"/>
  <sheetViews>
    <sheetView workbookViewId="0">
      <selection activeCell="E19" sqref="E19"/>
    </sheetView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PRACTICAS</vt:lpstr>
      <vt:lpstr>PSP</vt:lpstr>
      <vt:lpstr>MODELO</vt:lpstr>
      <vt:lpstr>EVIDENCIAS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cesar martinez</cp:lastModifiedBy>
  <dcterms:created xsi:type="dcterms:W3CDTF">2023-01-25T19:41:28Z</dcterms:created>
  <dcterms:modified xsi:type="dcterms:W3CDTF">2024-10-30T20:20:57Z</dcterms:modified>
</cp:coreProperties>
</file>