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grab\Desktop\perso\investissement\pea\"/>
    </mc:Choice>
  </mc:AlternateContent>
  <xr:revisionPtr revIDLastSave="0" documentId="13_ncr:1_{119DC5FE-5EF7-40F8-925B-6AA0D326D84E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Dashboard PEA" sheetId="3" r:id="rId1"/>
    <sheet name="Dataset pea" sheetId="2" r:id="rId2"/>
    <sheet name="Dataset CIC" sheetId="11" r:id="rId3"/>
    <sheet name="Dashboard CIC" sheetId="6" r:id="rId4"/>
    <sheet name="pivot_table" sheetId="14" r:id="rId5"/>
    <sheet name="Août" sheetId="7" r:id="rId6"/>
  </sheets>
  <definedNames>
    <definedName name="_xlchart.v1.0" hidden="1">Août!$B$26:$C$31</definedName>
    <definedName name="_xlchart.v1.1" hidden="1">Août!$D$26:$D$31</definedName>
    <definedName name="Segment_Année">#N/A</definedName>
    <definedName name="Segment_Mois">#N/A</definedName>
  </definedNames>
  <calcPr calcId="181029"/>
  <pivotCaches>
    <pivotCache cacheId="2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B5" i="2"/>
  <c r="C5" i="2"/>
  <c r="B32" i="6"/>
  <c r="C32" i="6"/>
  <c r="B33" i="6"/>
  <c r="C33" i="6"/>
  <c r="I9" i="14"/>
  <c r="I8" i="14"/>
  <c r="I10" i="14"/>
  <c r="I11" i="14"/>
  <c r="I12" i="14"/>
  <c r="I7" i="14"/>
  <c r="C22" i="6"/>
  <c r="B22" i="6"/>
  <c r="L50" i="14"/>
  <c r="L49" i="14"/>
  <c r="L44" i="11"/>
  <c r="L49" i="11"/>
  <c r="L50" i="1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G6" i="2"/>
  <c r="G7" i="2"/>
  <c r="G8" i="2"/>
  <c r="G9" i="2"/>
  <c r="G10" i="2"/>
  <c r="G11" i="2"/>
  <c r="G12" i="2"/>
  <c r="G13" i="2"/>
  <c r="G14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5" i="2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B784" i="11"/>
  <c r="C783" i="11"/>
  <c r="B783" i="11"/>
  <c r="C782" i="11"/>
  <c r="B782" i="11"/>
  <c r="C781" i="11"/>
  <c r="B781" i="11"/>
  <c r="C780" i="11"/>
  <c r="B780" i="11"/>
  <c r="C779" i="11"/>
  <c r="B779" i="11"/>
  <c r="C778" i="11"/>
  <c r="B778" i="11"/>
  <c r="C777" i="11"/>
  <c r="B777" i="11"/>
  <c r="C776" i="11"/>
  <c r="B776" i="11"/>
  <c r="C775" i="11"/>
  <c r="B775" i="11"/>
  <c r="C774" i="11"/>
  <c r="B774" i="11"/>
  <c r="C773" i="11"/>
  <c r="B773" i="11"/>
  <c r="C772" i="11"/>
  <c r="B772" i="11"/>
  <c r="C771" i="11"/>
  <c r="B771" i="11"/>
  <c r="C770" i="11"/>
  <c r="B770" i="11"/>
  <c r="C769" i="11"/>
  <c r="B769" i="11"/>
  <c r="C768" i="11"/>
  <c r="B768" i="11"/>
  <c r="C767" i="11"/>
  <c r="B767" i="11"/>
  <c r="C766" i="11"/>
  <c r="B766" i="11"/>
  <c r="C765" i="11"/>
  <c r="B765" i="11"/>
  <c r="C764" i="11"/>
  <c r="B764" i="11"/>
  <c r="C763" i="11"/>
  <c r="B763" i="11"/>
  <c r="C762" i="11"/>
  <c r="B762" i="11"/>
  <c r="C761" i="11"/>
  <c r="B761" i="11"/>
  <c r="C760" i="11"/>
  <c r="B760" i="11"/>
  <c r="C759" i="11"/>
  <c r="B759" i="11"/>
  <c r="C758" i="11"/>
  <c r="B758" i="11"/>
  <c r="C757" i="11"/>
  <c r="B757" i="11"/>
  <c r="C756" i="11"/>
  <c r="B756" i="11"/>
  <c r="C755" i="11"/>
  <c r="B755" i="11"/>
  <c r="C754" i="11"/>
  <c r="B754" i="11"/>
  <c r="C753" i="11"/>
  <c r="B753" i="11"/>
  <c r="C752" i="11"/>
  <c r="B752" i="11"/>
  <c r="C751" i="11"/>
  <c r="B751" i="11"/>
  <c r="C750" i="11"/>
  <c r="B750" i="11"/>
  <c r="C749" i="11"/>
  <c r="B749" i="11"/>
  <c r="C748" i="11"/>
  <c r="B748" i="11"/>
  <c r="C747" i="11"/>
  <c r="B747" i="11"/>
  <c r="C746" i="11"/>
  <c r="B746" i="11"/>
  <c r="C745" i="11"/>
  <c r="B745" i="11"/>
  <c r="C744" i="11"/>
  <c r="B744" i="11"/>
  <c r="C743" i="11"/>
  <c r="B743" i="11"/>
  <c r="C742" i="11"/>
  <c r="B742" i="11"/>
  <c r="C741" i="11"/>
  <c r="B741" i="11"/>
  <c r="C740" i="11"/>
  <c r="B740" i="11"/>
  <c r="C739" i="11"/>
  <c r="B739" i="11"/>
  <c r="C738" i="11"/>
  <c r="B738" i="11"/>
  <c r="C737" i="11"/>
  <c r="B737" i="11"/>
  <c r="C736" i="11"/>
  <c r="B736" i="11"/>
  <c r="C735" i="11"/>
  <c r="B735" i="11"/>
  <c r="C734" i="11"/>
  <c r="B734" i="11"/>
  <c r="C733" i="11"/>
  <c r="B733" i="11"/>
  <c r="C732" i="11"/>
  <c r="B732" i="11"/>
  <c r="C731" i="11"/>
  <c r="B731" i="11"/>
  <c r="C730" i="11"/>
  <c r="B730" i="11"/>
  <c r="C729" i="11"/>
  <c r="B729" i="11"/>
  <c r="C728" i="11"/>
  <c r="B728" i="11"/>
  <c r="C727" i="11"/>
  <c r="B727" i="11"/>
  <c r="C726" i="11"/>
  <c r="B726" i="11"/>
  <c r="C725" i="11"/>
  <c r="B725" i="11"/>
  <c r="C724" i="11"/>
  <c r="B724" i="11"/>
  <c r="C723" i="11"/>
  <c r="B723" i="11"/>
  <c r="C722" i="11"/>
  <c r="B722" i="11"/>
  <c r="C721" i="11"/>
  <c r="B721" i="11"/>
  <c r="C720" i="11"/>
  <c r="B720" i="11"/>
  <c r="C719" i="11"/>
  <c r="B719" i="11"/>
  <c r="C718" i="11"/>
  <c r="B718" i="11"/>
  <c r="C717" i="11"/>
  <c r="B717" i="11"/>
  <c r="C716" i="11"/>
  <c r="B716" i="11"/>
  <c r="C715" i="11"/>
  <c r="B715" i="11"/>
  <c r="C714" i="11"/>
  <c r="B714" i="11"/>
  <c r="C713" i="11"/>
  <c r="B713" i="11"/>
  <c r="C712" i="11"/>
  <c r="B712" i="11"/>
  <c r="C711" i="11"/>
  <c r="B711" i="11"/>
  <c r="C710" i="11"/>
  <c r="B710" i="11"/>
  <c r="C709" i="11"/>
  <c r="B709" i="11"/>
  <c r="C708" i="11"/>
  <c r="B708" i="11"/>
  <c r="C707" i="11"/>
  <c r="B707" i="11"/>
  <c r="C706" i="11"/>
  <c r="B706" i="11"/>
  <c r="C705" i="11"/>
  <c r="B705" i="11"/>
  <c r="C704" i="11"/>
  <c r="B704" i="11"/>
  <c r="C703" i="11"/>
  <c r="B703" i="11"/>
  <c r="C702" i="11"/>
  <c r="B702" i="11"/>
  <c r="C701" i="11"/>
  <c r="B701" i="11"/>
  <c r="C700" i="11"/>
  <c r="B700" i="11"/>
  <c r="C699" i="11"/>
  <c r="B699" i="11"/>
  <c r="C698" i="11"/>
  <c r="B698" i="11"/>
  <c r="C697" i="11"/>
  <c r="B697" i="11"/>
  <c r="C696" i="11"/>
  <c r="B696" i="11"/>
  <c r="C695" i="11"/>
  <c r="B695" i="11"/>
  <c r="C694" i="11"/>
  <c r="B694" i="11"/>
  <c r="C693" i="11"/>
  <c r="B693" i="11"/>
  <c r="C692" i="11"/>
  <c r="B692" i="11"/>
  <c r="C691" i="11"/>
  <c r="B691" i="11"/>
  <c r="C690" i="11"/>
  <c r="B690" i="11"/>
  <c r="C689" i="11"/>
  <c r="B689" i="11"/>
  <c r="C688" i="11"/>
  <c r="B688" i="11"/>
  <c r="C687" i="11"/>
  <c r="B687" i="11"/>
  <c r="C686" i="11"/>
  <c r="B686" i="11"/>
  <c r="C685" i="11"/>
  <c r="B685" i="11"/>
  <c r="C684" i="11"/>
  <c r="B684" i="11"/>
  <c r="C683" i="11"/>
  <c r="B683" i="11"/>
  <c r="C682" i="11"/>
  <c r="B682" i="11"/>
  <c r="C681" i="11"/>
  <c r="B681" i="11"/>
  <c r="C680" i="11"/>
  <c r="B680" i="11"/>
  <c r="C679" i="11"/>
  <c r="B679" i="11"/>
  <c r="C678" i="11"/>
  <c r="B678" i="11"/>
  <c r="C677" i="11"/>
  <c r="B677" i="11"/>
  <c r="C676" i="11"/>
  <c r="B676" i="11"/>
  <c r="C675" i="11"/>
  <c r="B675" i="11"/>
  <c r="C674" i="11"/>
  <c r="B674" i="11"/>
  <c r="C673" i="11"/>
  <c r="B673" i="11"/>
  <c r="C672" i="11"/>
  <c r="B672" i="11"/>
  <c r="C671" i="11"/>
  <c r="B671" i="11"/>
  <c r="C670" i="11"/>
  <c r="B670" i="11"/>
  <c r="C669" i="11"/>
  <c r="B669" i="11"/>
  <c r="C668" i="11"/>
  <c r="B668" i="11"/>
  <c r="C667" i="11"/>
  <c r="B667" i="11"/>
  <c r="C666" i="11"/>
  <c r="B666" i="11"/>
  <c r="C665" i="11"/>
  <c r="B665" i="11"/>
  <c r="C664" i="11"/>
  <c r="B664" i="11"/>
  <c r="C663" i="11"/>
  <c r="B663" i="11"/>
  <c r="C662" i="11"/>
  <c r="B662" i="11"/>
  <c r="C661" i="11"/>
  <c r="B661" i="11"/>
  <c r="C660" i="11"/>
  <c r="B660" i="11"/>
  <c r="C659" i="11"/>
  <c r="B659" i="11"/>
  <c r="C658" i="11"/>
  <c r="B658" i="11"/>
  <c r="C657" i="11"/>
  <c r="B657" i="11"/>
  <c r="C656" i="11"/>
  <c r="B656" i="11"/>
  <c r="C655" i="11"/>
  <c r="B655" i="11"/>
  <c r="C654" i="11"/>
  <c r="B654" i="11"/>
  <c r="C653" i="11"/>
  <c r="B653" i="11"/>
  <c r="C652" i="11"/>
  <c r="B652" i="11"/>
  <c r="C651" i="11"/>
  <c r="B651" i="11"/>
  <c r="C650" i="11"/>
  <c r="B650" i="11"/>
  <c r="C649" i="11"/>
  <c r="B649" i="11"/>
  <c r="C648" i="11"/>
  <c r="B648" i="11"/>
  <c r="C647" i="11"/>
  <c r="B647" i="11"/>
  <c r="C646" i="11"/>
  <c r="B646" i="11"/>
  <c r="C645" i="11"/>
  <c r="B645" i="11"/>
  <c r="C644" i="11"/>
  <c r="B644" i="11"/>
  <c r="C643" i="11"/>
  <c r="B643" i="11"/>
  <c r="C642" i="11"/>
  <c r="B642" i="11"/>
  <c r="C641" i="11"/>
  <c r="B641" i="11"/>
  <c r="C640" i="11"/>
  <c r="B640" i="11"/>
  <c r="C639" i="11"/>
  <c r="B639" i="11"/>
  <c r="C638" i="11"/>
  <c r="B638" i="11"/>
  <c r="C637" i="11"/>
  <c r="B637" i="11"/>
  <c r="C636" i="11"/>
  <c r="B636" i="11"/>
  <c r="C635" i="11"/>
  <c r="B635" i="11"/>
  <c r="C634" i="11"/>
  <c r="B634" i="11"/>
  <c r="C633" i="11"/>
  <c r="B633" i="11"/>
  <c r="C632" i="11"/>
  <c r="B632" i="11"/>
  <c r="C631" i="11"/>
  <c r="B631" i="11"/>
  <c r="C630" i="11"/>
  <c r="B630" i="11"/>
  <c r="C629" i="11"/>
  <c r="B629" i="11"/>
  <c r="C628" i="11"/>
  <c r="B628" i="11"/>
  <c r="C627" i="11"/>
  <c r="B627" i="11"/>
  <c r="C626" i="11"/>
  <c r="B626" i="11"/>
  <c r="C625" i="11"/>
  <c r="B625" i="11"/>
  <c r="C624" i="11"/>
  <c r="B624" i="11"/>
  <c r="C623" i="11"/>
  <c r="B623" i="11"/>
  <c r="C622" i="11"/>
  <c r="B622" i="11"/>
  <c r="C621" i="11"/>
  <c r="B621" i="11"/>
  <c r="C620" i="11"/>
  <c r="B620" i="11"/>
  <c r="C619" i="11"/>
  <c r="B619" i="11"/>
  <c r="C618" i="11"/>
  <c r="B618" i="11"/>
  <c r="C617" i="11"/>
  <c r="B617" i="11"/>
  <c r="C616" i="11"/>
  <c r="B616" i="11"/>
  <c r="C615" i="11"/>
  <c r="B615" i="11"/>
  <c r="C614" i="11"/>
  <c r="B614" i="11"/>
  <c r="C613" i="11"/>
  <c r="B613" i="11"/>
  <c r="C612" i="11"/>
  <c r="B612" i="11"/>
  <c r="C611" i="11"/>
  <c r="B611" i="11"/>
  <c r="C610" i="11"/>
  <c r="B610" i="11"/>
  <c r="C609" i="11"/>
  <c r="B609" i="11"/>
  <c r="C608" i="11"/>
  <c r="B608" i="11"/>
  <c r="C607" i="11"/>
  <c r="B607" i="11"/>
  <c r="C606" i="11"/>
  <c r="B606" i="11"/>
  <c r="C605" i="11"/>
  <c r="B605" i="11"/>
  <c r="C604" i="11"/>
  <c r="B604" i="11"/>
  <c r="C603" i="11"/>
  <c r="B603" i="11"/>
  <c r="C602" i="11"/>
  <c r="B602" i="11"/>
  <c r="C601" i="11"/>
  <c r="B601" i="11"/>
  <c r="C600" i="11"/>
  <c r="B600" i="11"/>
  <c r="C599" i="11"/>
  <c r="B599" i="11"/>
  <c r="C598" i="11"/>
  <c r="B598" i="11"/>
  <c r="C597" i="11"/>
  <c r="B597" i="11"/>
  <c r="C596" i="11"/>
  <c r="B596" i="11"/>
  <c r="C595" i="11"/>
  <c r="B595" i="11"/>
  <c r="C594" i="11"/>
  <c r="B594" i="11"/>
  <c r="C593" i="11"/>
  <c r="B593" i="11"/>
  <c r="C592" i="11"/>
  <c r="B592" i="11"/>
  <c r="C591" i="11"/>
  <c r="B591" i="11"/>
  <c r="C590" i="11"/>
  <c r="B590" i="11"/>
  <c r="C589" i="11"/>
  <c r="B589" i="11"/>
  <c r="C588" i="11"/>
  <c r="B588" i="11"/>
  <c r="C587" i="11"/>
  <c r="B587" i="11"/>
  <c r="C586" i="11"/>
  <c r="B586" i="11"/>
  <c r="C585" i="11"/>
  <c r="B585" i="11"/>
  <c r="C584" i="11"/>
  <c r="B584" i="11"/>
  <c r="C583" i="11"/>
  <c r="B583" i="11"/>
  <c r="C582" i="11"/>
  <c r="B582" i="11"/>
  <c r="C581" i="11"/>
  <c r="B581" i="11"/>
  <c r="C580" i="11"/>
  <c r="B580" i="11"/>
  <c r="C579" i="11"/>
  <c r="B579" i="11"/>
  <c r="C578" i="11"/>
  <c r="B578" i="11"/>
  <c r="C577" i="11"/>
  <c r="B577" i="11"/>
  <c r="C576" i="11"/>
  <c r="B576" i="11"/>
  <c r="C575" i="11"/>
  <c r="B575" i="11"/>
  <c r="C574" i="11"/>
  <c r="B574" i="11"/>
  <c r="C573" i="11"/>
  <c r="B573" i="11"/>
  <c r="C572" i="11"/>
  <c r="B572" i="11"/>
  <c r="C571" i="11"/>
  <c r="B571" i="11"/>
  <c r="C570" i="11"/>
  <c r="B570" i="11"/>
  <c r="C569" i="11"/>
  <c r="B569" i="11"/>
  <c r="C568" i="11"/>
  <c r="B568" i="11"/>
  <c r="C567" i="11"/>
  <c r="B567" i="11"/>
  <c r="C566" i="11"/>
  <c r="B566" i="11"/>
  <c r="C565" i="11"/>
  <c r="B565" i="11"/>
  <c r="C564" i="11"/>
  <c r="B564" i="11"/>
  <c r="C563" i="11"/>
  <c r="B563" i="11"/>
  <c r="C562" i="11"/>
  <c r="B562" i="11"/>
  <c r="C561" i="11"/>
  <c r="B561" i="11"/>
  <c r="C560" i="11"/>
  <c r="B560" i="11"/>
  <c r="C559" i="11"/>
  <c r="B559" i="11"/>
  <c r="C558" i="11"/>
  <c r="B558" i="11"/>
  <c r="C557" i="11"/>
  <c r="B557" i="11"/>
  <c r="C556" i="11"/>
  <c r="B556" i="11"/>
  <c r="C555" i="11"/>
  <c r="B555" i="11"/>
  <c r="C554" i="11"/>
  <c r="B554" i="11"/>
  <c r="C553" i="11"/>
  <c r="B553" i="11"/>
  <c r="C552" i="11"/>
  <c r="B552" i="11"/>
  <c r="C551" i="11"/>
  <c r="B551" i="11"/>
  <c r="C550" i="11"/>
  <c r="B550" i="11"/>
  <c r="C549" i="11"/>
  <c r="B549" i="11"/>
  <c r="C548" i="11"/>
  <c r="B548" i="11"/>
  <c r="C547" i="11"/>
  <c r="B547" i="11"/>
  <c r="C546" i="11"/>
  <c r="B546" i="11"/>
  <c r="C545" i="11"/>
  <c r="B545" i="11"/>
  <c r="C544" i="11"/>
  <c r="B544" i="11"/>
  <c r="C543" i="11"/>
  <c r="B543" i="11"/>
  <c r="C542" i="11"/>
  <c r="B542" i="11"/>
  <c r="C541" i="11"/>
  <c r="B541" i="11"/>
  <c r="C540" i="11"/>
  <c r="B540" i="11"/>
  <c r="C539" i="11"/>
  <c r="B539" i="11"/>
  <c r="C538" i="11"/>
  <c r="B538" i="11"/>
  <c r="C537" i="11"/>
  <c r="B537" i="11"/>
  <c r="C536" i="11"/>
  <c r="B536" i="11"/>
  <c r="C535" i="11"/>
  <c r="B535" i="11"/>
  <c r="C534" i="11"/>
  <c r="B534" i="11"/>
  <c r="C533" i="11"/>
  <c r="B533" i="11"/>
  <c r="C532" i="11"/>
  <c r="B532" i="11"/>
  <c r="C531" i="11"/>
  <c r="B531" i="11"/>
  <c r="C530" i="11"/>
  <c r="B530" i="11"/>
  <c r="C529" i="11"/>
  <c r="B529" i="11"/>
  <c r="C528" i="11"/>
  <c r="B528" i="11"/>
  <c r="C527" i="11"/>
  <c r="B527" i="11"/>
  <c r="C526" i="11"/>
  <c r="B526" i="11"/>
  <c r="C525" i="11"/>
  <c r="B525" i="11"/>
  <c r="C524" i="11"/>
  <c r="B524" i="11"/>
  <c r="C523" i="11"/>
  <c r="B523" i="11"/>
  <c r="C522" i="11"/>
  <c r="B522" i="11"/>
  <c r="C521" i="11"/>
  <c r="B521" i="11"/>
  <c r="C520" i="11"/>
  <c r="B520" i="11"/>
  <c r="C519" i="11"/>
  <c r="B519" i="11"/>
  <c r="C518" i="11"/>
  <c r="B518" i="11"/>
  <c r="C517" i="11"/>
  <c r="B517" i="11"/>
  <c r="C516" i="11"/>
  <c r="B516" i="11"/>
  <c r="C515" i="11"/>
  <c r="B515" i="11"/>
  <c r="C514" i="11"/>
  <c r="B514" i="11"/>
  <c r="C513" i="11"/>
  <c r="B513" i="11"/>
  <c r="C512" i="11"/>
  <c r="B512" i="11"/>
  <c r="C511" i="11"/>
  <c r="B511" i="11"/>
  <c r="C510" i="11"/>
  <c r="B510" i="11"/>
  <c r="C509" i="11"/>
  <c r="B509" i="11"/>
  <c r="C508" i="11"/>
  <c r="B508" i="11"/>
  <c r="C507" i="11"/>
  <c r="B507" i="11"/>
  <c r="C506" i="11"/>
  <c r="B506" i="11"/>
  <c r="C505" i="11"/>
  <c r="B505" i="11"/>
  <c r="C504" i="11"/>
  <c r="B504" i="11"/>
  <c r="C503" i="11"/>
  <c r="B503" i="11"/>
  <c r="C502" i="11"/>
  <c r="B502" i="11"/>
  <c r="C501" i="11"/>
  <c r="B501" i="11"/>
  <c r="C500" i="11"/>
  <c r="B500" i="11"/>
  <c r="C499" i="11"/>
  <c r="B499" i="11"/>
  <c r="C498" i="11"/>
  <c r="B498" i="11"/>
  <c r="C497" i="11"/>
  <c r="B497" i="11"/>
  <c r="C496" i="11"/>
  <c r="B496" i="11"/>
  <c r="C495" i="11"/>
  <c r="B495" i="11"/>
  <c r="C494" i="11"/>
  <c r="B494" i="11"/>
  <c r="C493" i="11"/>
  <c r="B493" i="11"/>
  <c r="C492" i="11"/>
  <c r="B492" i="11"/>
  <c r="C491" i="11"/>
  <c r="B491" i="11"/>
  <c r="C490" i="11"/>
  <c r="B490" i="11"/>
  <c r="C489" i="11"/>
  <c r="B489" i="11"/>
  <c r="C488" i="11"/>
  <c r="B488" i="11"/>
  <c r="C487" i="11"/>
  <c r="B487" i="11"/>
  <c r="C486" i="11"/>
  <c r="B486" i="11"/>
  <c r="C485" i="11"/>
  <c r="B485" i="11"/>
  <c r="C484" i="11"/>
  <c r="B484" i="11"/>
  <c r="C483" i="11"/>
  <c r="B483" i="11"/>
  <c r="C482" i="11"/>
  <c r="B482" i="11"/>
  <c r="C481" i="11"/>
  <c r="B481" i="11"/>
  <c r="C480" i="11"/>
  <c r="B480" i="11"/>
  <c r="C479" i="11"/>
  <c r="B479" i="11"/>
  <c r="C478" i="11"/>
  <c r="B478" i="11"/>
  <c r="C477" i="11"/>
  <c r="B477" i="11"/>
  <c r="C476" i="11"/>
  <c r="B476" i="11"/>
  <c r="C475" i="11"/>
  <c r="B475" i="11"/>
  <c r="C474" i="11"/>
  <c r="B474" i="11"/>
  <c r="C473" i="11"/>
  <c r="B473" i="11"/>
  <c r="C472" i="11"/>
  <c r="B472" i="11"/>
  <c r="C471" i="11"/>
  <c r="B471" i="11"/>
  <c r="C470" i="11"/>
  <c r="B470" i="11"/>
  <c r="C469" i="11"/>
  <c r="B469" i="11"/>
  <c r="C468" i="11"/>
  <c r="B468" i="11"/>
  <c r="C467" i="11"/>
  <c r="B467" i="11"/>
  <c r="C466" i="11"/>
  <c r="B466" i="11"/>
  <c r="C465" i="11"/>
  <c r="B465" i="11"/>
  <c r="C464" i="11"/>
  <c r="B464" i="11"/>
  <c r="C463" i="11"/>
  <c r="B463" i="11"/>
  <c r="C462" i="11"/>
  <c r="B462" i="11"/>
  <c r="C461" i="11"/>
  <c r="B461" i="11"/>
  <c r="C460" i="11"/>
  <c r="B460" i="11"/>
  <c r="C459" i="11"/>
  <c r="B459" i="11"/>
  <c r="C458" i="11"/>
  <c r="B458" i="11"/>
  <c r="C457" i="11"/>
  <c r="B457" i="11"/>
  <c r="C456" i="11"/>
  <c r="B456" i="11"/>
  <c r="C455" i="11"/>
  <c r="B455" i="11"/>
  <c r="C454" i="11"/>
  <c r="B454" i="11"/>
  <c r="C453" i="11"/>
  <c r="B453" i="11"/>
  <c r="C452" i="11"/>
  <c r="B452" i="11"/>
  <c r="C451" i="11"/>
  <c r="B451" i="11"/>
  <c r="C450" i="11"/>
  <c r="B450" i="11"/>
  <c r="C449" i="11"/>
  <c r="B449" i="11"/>
  <c r="C448" i="11"/>
  <c r="B448" i="11"/>
  <c r="C447" i="11"/>
  <c r="B447" i="11"/>
  <c r="C446" i="11"/>
  <c r="B446" i="11"/>
  <c r="C445" i="11"/>
  <c r="B445" i="11"/>
  <c r="C444" i="11"/>
  <c r="B444" i="11"/>
  <c r="C443" i="11"/>
  <c r="B443" i="11"/>
  <c r="C442" i="11"/>
  <c r="B442" i="11"/>
  <c r="C441" i="11"/>
  <c r="B441" i="11"/>
  <c r="C440" i="11"/>
  <c r="B440" i="11"/>
  <c r="C439" i="11"/>
  <c r="B439" i="11"/>
  <c r="C438" i="11"/>
  <c r="B438" i="11"/>
  <c r="C437" i="11"/>
  <c r="B437" i="11"/>
  <c r="C436" i="11"/>
  <c r="B436" i="11"/>
  <c r="C435" i="11"/>
  <c r="B435" i="11"/>
  <c r="C434" i="11"/>
  <c r="B434" i="11"/>
  <c r="C433" i="11"/>
  <c r="B433" i="11"/>
  <c r="C432" i="11"/>
  <c r="B432" i="11"/>
  <c r="C431" i="11"/>
  <c r="B431" i="11"/>
  <c r="C430" i="11"/>
  <c r="B430" i="11"/>
  <c r="C429" i="11"/>
  <c r="B429" i="11"/>
  <c r="C428" i="11"/>
  <c r="B428" i="11"/>
  <c r="C427" i="11"/>
  <c r="B427" i="11"/>
  <c r="C426" i="11"/>
  <c r="B426" i="11"/>
  <c r="C425" i="11"/>
  <c r="B425" i="11"/>
  <c r="C424" i="11"/>
  <c r="B424" i="11"/>
  <c r="C423" i="11"/>
  <c r="B423" i="11"/>
  <c r="C422" i="11"/>
  <c r="B422" i="11"/>
  <c r="C421" i="11"/>
  <c r="B421" i="11"/>
  <c r="C420" i="11"/>
  <c r="B420" i="11"/>
  <c r="C419" i="11"/>
  <c r="B419" i="11"/>
  <c r="C418" i="11"/>
  <c r="B418" i="11"/>
  <c r="C417" i="11"/>
  <c r="B417" i="11"/>
  <c r="C416" i="11"/>
  <c r="B416" i="11"/>
  <c r="C415" i="11"/>
  <c r="B415" i="11"/>
  <c r="C414" i="11"/>
  <c r="B414" i="11"/>
  <c r="C413" i="11"/>
  <c r="B413" i="11"/>
  <c r="C412" i="11"/>
  <c r="B412" i="11"/>
  <c r="C411" i="11"/>
  <c r="B411" i="11"/>
  <c r="C410" i="11"/>
  <c r="B410" i="11"/>
  <c r="C409" i="11"/>
  <c r="B409" i="11"/>
  <c r="C408" i="11"/>
  <c r="B408" i="11"/>
  <c r="C407" i="11"/>
  <c r="B407" i="11"/>
  <c r="C406" i="11"/>
  <c r="B406" i="11"/>
  <c r="C405" i="11"/>
  <c r="B405" i="11"/>
  <c r="C404" i="11"/>
  <c r="B404" i="11"/>
  <c r="C403" i="11"/>
  <c r="B403" i="11"/>
  <c r="C402" i="11"/>
  <c r="B402" i="11"/>
  <c r="C401" i="11"/>
  <c r="B401" i="11"/>
  <c r="C400" i="11"/>
  <c r="B400" i="11"/>
  <c r="C399" i="11"/>
  <c r="B399" i="11"/>
  <c r="C398" i="11"/>
  <c r="B398" i="11"/>
  <c r="C397" i="11"/>
  <c r="B397" i="11"/>
  <c r="C396" i="11"/>
  <c r="B396" i="11"/>
  <c r="C395" i="11"/>
  <c r="B395" i="11"/>
  <c r="C394" i="11"/>
  <c r="B394" i="11"/>
  <c r="C393" i="11"/>
  <c r="B393" i="11"/>
  <c r="C392" i="11"/>
  <c r="B392" i="11"/>
  <c r="C391" i="11"/>
  <c r="B391" i="11"/>
  <c r="C390" i="11"/>
  <c r="B390" i="11"/>
  <c r="C389" i="11"/>
  <c r="B389" i="11"/>
  <c r="C388" i="11"/>
  <c r="B388" i="11"/>
  <c r="C387" i="11"/>
  <c r="B387" i="11"/>
  <c r="C386" i="11"/>
  <c r="B386" i="11"/>
  <c r="C385" i="11"/>
  <c r="B385" i="11"/>
  <c r="C384" i="11"/>
  <c r="B384" i="11"/>
  <c r="C383" i="11"/>
  <c r="B383" i="11"/>
  <c r="C382" i="11"/>
  <c r="B382" i="11"/>
  <c r="C381" i="11"/>
  <c r="B381" i="11"/>
  <c r="C380" i="11"/>
  <c r="B380" i="11"/>
  <c r="C379" i="11"/>
  <c r="B379" i="11"/>
  <c r="C378" i="11"/>
  <c r="B378" i="11"/>
  <c r="C377" i="11"/>
  <c r="B377" i="11"/>
  <c r="C376" i="11"/>
  <c r="B376" i="11"/>
  <c r="C375" i="11"/>
  <c r="B375" i="11"/>
  <c r="C374" i="11"/>
  <c r="B374" i="11"/>
  <c r="C373" i="11"/>
  <c r="B373" i="11"/>
  <c r="C372" i="11"/>
  <c r="B372" i="11"/>
  <c r="C371" i="11"/>
  <c r="B371" i="11"/>
  <c r="C370" i="11"/>
  <c r="B370" i="11"/>
  <c r="C369" i="11"/>
  <c r="B369" i="11"/>
  <c r="C368" i="11"/>
  <c r="B368" i="11"/>
  <c r="C367" i="11"/>
  <c r="B367" i="11"/>
  <c r="C366" i="11"/>
  <c r="B366" i="11"/>
  <c r="C365" i="11"/>
  <c r="B365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7" i="11"/>
  <c r="B357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9" i="11"/>
  <c r="B349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1" i="11"/>
  <c r="B341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3" i="11"/>
  <c r="B333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5" i="11"/>
  <c r="B325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7" i="11"/>
  <c r="B317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9" i="11"/>
  <c r="B309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1" i="11"/>
  <c r="B301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3" i="11"/>
  <c r="B293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5" i="11"/>
  <c r="B285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7" i="11"/>
  <c r="B277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9" i="11"/>
  <c r="B269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1" i="11"/>
  <c r="B261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3" i="11"/>
  <c r="B253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D26" i="7"/>
  <c r="D27" i="7"/>
  <c r="D28" i="7"/>
  <c r="D29" i="7"/>
  <c r="D30" i="7"/>
  <c r="D31" i="7"/>
  <c r="H2" i="2"/>
  <c r="H3" i="2" s="1"/>
  <c r="H4" i="2" s="1"/>
  <c r="H5" i="2" s="1"/>
  <c r="G2" i="2"/>
  <c r="G3" i="2" s="1"/>
  <c r="G4" i="2" s="1"/>
  <c r="C3" i="2"/>
  <c r="C4" i="2"/>
  <c r="C2" i="2"/>
  <c r="B3" i="2"/>
  <c r="B4" i="2"/>
  <c r="B2" i="2"/>
  <c r="D18" i="7"/>
  <c r="D17" i="7"/>
  <c r="C25" i="7"/>
  <c r="B25" i="7"/>
  <c r="L50" i="7"/>
  <c r="L49" i="7"/>
  <c r="F19" i="7"/>
  <c r="F1063" i="7"/>
  <c r="F1062" i="7"/>
  <c r="F1061" i="7"/>
  <c r="F1060" i="7"/>
  <c r="F1059" i="7"/>
  <c r="F1058" i="7"/>
  <c r="F1057" i="7"/>
  <c r="F1056" i="7"/>
  <c r="G1055" i="7"/>
  <c r="F1055" i="7"/>
  <c r="G1054" i="7"/>
  <c r="F1054" i="7"/>
  <c r="G1053" i="7"/>
  <c r="F1053" i="7"/>
  <c r="G1052" i="7"/>
  <c r="F1052" i="7"/>
  <c r="G1051" i="7"/>
  <c r="F1051" i="7"/>
  <c r="G1050" i="7"/>
  <c r="F1050" i="7"/>
  <c r="G1049" i="7"/>
  <c r="F1049" i="7"/>
  <c r="G1048" i="7"/>
  <c r="F1048" i="7"/>
  <c r="G1047" i="7"/>
  <c r="F1047" i="7"/>
  <c r="G1046" i="7"/>
  <c r="F1046" i="7"/>
  <c r="G1045" i="7"/>
  <c r="F1045" i="7"/>
  <c r="G1044" i="7"/>
  <c r="F1044" i="7"/>
  <c r="G1043" i="7"/>
  <c r="F1043" i="7"/>
  <c r="G1042" i="7"/>
  <c r="F1042" i="7"/>
  <c r="G1041" i="7"/>
  <c r="F1041" i="7"/>
  <c r="G1040" i="7"/>
  <c r="F1040" i="7"/>
  <c r="G1039" i="7"/>
  <c r="F1039" i="7"/>
  <c r="G1038" i="7"/>
  <c r="F1038" i="7"/>
  <c r="G1037" i="7"/>
  <c r="F1037" i="7"/>
  <c r="G1036" i="7"/>
  <c r="F1036" i="7"/>
  <c r="G1035" i="7"/>
  <c r="F1035" i="7"/>
  <c r="G1034" i="7"/>
  <c r="F1034" i="7"/>
  <c r="G1033" i="7"/>
  <c r="F1033" i="7"/>
  <c r="G1032" i="7"/>
  <c r="F1032" i="7"/>
  <c r="G1031" i="7"/>
  <c r="F1031" i="7"/>
  <c r="G1030" i="7"/>
  <c r="F1030" i="7"/>
  <c r="G1029" i="7"/>
  <c r="F1029" i="7"/>
  <c r="G1028" i="7"/>
  <c r="F1028" i="7"/>
  <c r="G1027" i="7"/>
  <c r="F1027" i="7"/>
  <c r="G1026" i="7"/>
  <c r="F1026" i="7"/>
  <c r="G1025" i="7"/>
  <c r="F1025" i="7"/>
  <c r="G1024" i="7"/>
  <c r="F1024" i="7"/>
  <c r="G1023" i="7"/>
  <c r="F1023" i="7"/>
  <c r="G1022" i="7"/>
  <c r="F1022" i="7"/>
  <c r="G1021" i="7"/>
  <c r="F1021" i="7"/>
  <c r="G1020" i="7"/>
  <c r="F1020" i="7"/>
  <c r="G1019" i="7"/>
  <c r="F1019" i="7"/>
  <c r="G1018" i="7"/>
  <c r="F1018" i="7"/>
  <c r="G1017" i="7"/>
  <c r="F1017" i="7"/>
  <c r="G1016" i="7"/>
  <c r="F1016" i="7"/>
  <c r="G1015" i="7"/>
  <c r="F1015" i="7"/>
  <c r="G1014" i="7"/>
  <c r="F1014" i="7"/>
  <c r="G1013" i="7"/>
  <c r="F1013" i="7"/>
  <c r="G1012" i="7"/>
  <c r="F1012" i="7"/>
  <c r="G1011" i="7"/>
  <c r="F1011" i="7"/>
  <c r="G1010" i="7"/>
  <c r="F1010" i="7"/>
  <c r="G1009" i="7"/>
  <c r="F1009" i="7"/>
  <c r="G1008" i="7"/>
  <c r="F1008" i="7"/>
  <c r="G1007" i="7"/>
  <c r="F1007" i="7"/>
  <c r="G1006" i="7"/>
  <c r="F1006" i="7"/>
  <c r="G1005" i="7"/>
  <c r="F1005" i="7"/>
  <c r="G1004" i="7"/>
  <c r="F1004" i="7"/>
  <c r="G1003" i="7"/>
  <c r="F1003" i="7"/>
  <c r="G1002" i="7"/>
  <c r="F1002" i="7"/>
  <c r="G1001" i="7"/>
  <c r="F1001" i="7"/>
  <c r="G1000" i="7"/>
  <c r="F1000" i="7"/>
  <c r="G999" i="7"/>
  <c r="F999" i="7"/>
  <c r="G998" i="7"/>
  <c r="F998" i="7"/>
  <c r="G997" i="7"/>
  <c r="F997" i="7"/>
  <c r="G996" i="7"/>
  <c r="F996" i="7"/>
  <c r="G995" i="7"/>
  <c r="F995" i="7"/>
  <c r="G994" i="7"/>
  <c r="F994" i="7"/>
  <c r="G993" i="7"/>
  <c r="F993" i="7"/>
  <c r="G992" i="7"/>
  <c r="F992" i="7"/>
  <c r="G991" i="7"/>
  <c r="F991" i="7"/>
  <c r="G990" i="7"/>
  <c r="F990" i="7"/>
  <c r="G989" i="7"/>
  <c r="F989" i="7"/>
  <c r="G988" i="7"/>
  <c r="F988" i="7"/>
  <c r="G987" i="7"/>
  <c r="F987" i="7"/>
  <c r="G986" i="7"/>
  <c r="F986" i="7"/>
  <c r="G985" i="7"/>
  <c r="F985" i="7"/>
  <c r="G984" i="7"/>
  <c r="F984" i="7"/>
  <c r="G983" i="7"/>
  <c r="F983" i="7"/>
  <c r="G982" i="7"/>
  <c r="F982" i="7"/>
  <c r="G981" i="7"/>
  <c r="F981" i="7"/>
  <c r="G980" i="7"/>
  <c r="F980" i="7"/>
  <c r="G979" i="7"/>
  <c r="F979" i="7"/>
  <c r="G978" i="7"/>
  <c r="F978" i="7"/>
  <c r="G977" i="7"/>
  <c r="F977" i="7"/>
  <c r="G976" i="7"/>
  <c r="F976" i="7"/>
  <c r="G975" i="7"/>
  <c r="F975" i="7"/>
  <c r="G974" i="7"/>
  <c r="F974" i="7"/>
  <c r="G973" i="7"/>
  <c r="F973" i="7"/>
  <c r="G972" i="7"/>
  <c r="F972" i="7"/>
  <c r="G971" i="7"/>
  <c r="F971" i="7"/>
  <c r="G970" i="7"/>
  <c r="F970" i="7"/>
  <c r="G969" i="7"/>
  <c r="F969" i="7"/>
  <c r="G968" i="7"/>
  <c r="F968" i="7"/>
  <c r="G967" i="7"/>
  <c r="F967" i="7"/>
  <c r="G966" i="7"/>
  <c r="F966" i="7"/>
  <c r="G965" i="7"/>
  <c r="F965" i="7"/>
  <c r="G964" i="7"/>
  <c r="F964" i="7"/>
  <c r="G963" i="7"/>
  <c r="F963" i="7"/>
  <c r="G962" i="7"/>
  <c r="F962" i="7"/>
  <c r="G961" i="7"/>
  <c r="F961" i="7"/>
  <c r="G960" i="7"/>
  <c r="F960" i="7"/>
  <c r="G959" i="7"/>
  <c r="F959" i="7"/>
  <c r="G958" i="7"/>
  <c r="F958" i="7"/>
  <c r="G957" i="7"/>
  <c r="F957" i="7"/>
  <c r="G956" i="7"/>
  <c r="F956" i="7"/>
  <c r="G955" i="7"/>
  <c r="F955" i="7"/>
  <c r="G954" i="7"/>
  <c r="F954" i="7"/>
  <c r="G953" i="7"/>
  <c r="F953" i="7"/>
  <c r="G952" i="7"/>
  <c r="F952" i="7"/>
  <c r="G951" i="7"/>
  <c r="F951" i="7"/>
  <c r="G950" i="7"/>
  <c r="F950" i="7"/>
  <c r="G949" i="7"/>
  <c r="F949" i="7"/>
  <c r="G948" i="7"/>
  <c r="F948" i="7"/>
  <c r="G947" i="7"/>
  <c r="F947" i="7"/>
  <c r="G946" i="7"/>
  <c r="F946" i="7"/>
  <c r="G945" i="7"/>
  <c r="F945" i="7"/>
  <c r="G944" i="7"/>
  <c r="F944" i="7"/>
  <c r="G943" i="7"/>
  <c r="F943" i="7"/>
  <c r="G942" i="7"/>
  <c r="F942" i="7"/>
  <c r="G941" i="7"/>
  <c r="F941" i="7"/>
  <c r="G940" i="7"/>
  <c r="F940" i="7"/>
  <c r="G939" i="7"/>
  <c r="F939" i="7"/>
  <c r="G938" i="7"/>
  <c r="F938" i="7"/>
  <c r="G937" i="7"/>
  <c r="F937" i="7"/>
  <c r="G936" i="7"/>
  <c r="F936" i="7"/>
  <c r="G935" i="7"/>
  <c r="F935" i="7"/>
  <c r="G934" i="7"/>
  <c r="F934" i="7"/>
  <c r="G933" i="7"/>
  <c r="F933" i="7"/>
  <c r="G932" i="7"/>
  <c r="F932" i="7"/>
  <c r="G931" i="7"/>
  <c r="F931" i="7"/>
  <c r="G930" i="7"/>
  <c r="F930" i="7"/>
  <c r="G929" i="7"/>
  <c r="F929" i="7"/>
  <c r="G928" i="7"/>
  <c r="F928" i="7"/>
  <c r="G927" i="7"/>
  <c r="F927" i="7"/>
  <c r="G926" i="7"/>
  <c r="F926" i="7"/>
  <c r="G925" i="7"/>
  <c r="F925" i="7"/>
  <c r="G924" i="7"/>
  <c r="F924" i="7"/>
  <c r="G923" i="7"/>
  <c r="F923" i="7"/>
  <c r="G922" i="7"/>
  <c r="F922" i="7"/>
  <c r="G921" i="7"/>
  <c r="F921" i="7"/>
  <c r="G920" i="7"/>
  <c r="F920" i="7"/>
  <c r="G919" i="7"/>
  <c r="F919" i="7"/>
  <c r="G918" i="7"/>
  <c r="F918" i="7"/>
  <c r="G917" i="7"/>
  <c r="F917" i="7"/>
  <c r="G916" i="7"/>
  <c r="F916" i="7"/>
  <c r="G915" i="7"/>
  <c r="F915" i="7"/>
  <c r="G914" i="7"/>
  <c r="F914" i="7"/>
  <c r="G913" i="7"/>
  <c r="F913" i="7"/>
  <c r="G912" i="7"/>
  <c r="F912" i="7"/>
  <c r="G911" i="7"/>
  <c r="F911" i="7"/>
  <c r="G910" i="7"/>
  <c r="F910" i="7"/>
  <c r="G909" i="7"/>
  <c r="F909" i="7"/>
  <c r="G908" i="7"/>
  <c r="F908" i="7"/>
  <c r="G907" i="7"/>
  <c r="F907" i="7"/>
  <c r="G906" i="7"/>
  <c r="F906" i="7"/>
  <c r="G905" i="7"/>
  <c r="F905" i="7"/>
  <c r="G904" i="7"/>
  <c r="F904" i="7"/>
  <c r="G903" i="7"/>
  <c r="F903" i="7"/>
  <c r="G902" i="7"/>
  <c r="F902" i="7"/>
  <c r="G901" i="7"/>
  <c r="F901" i="7"/>
  <c r="G900" i="7"/>
  <c r="F900" i="7"/>
  <c r="G899" i="7"/>
  <c r="F899" i="7"/>
  <c r="G898" i="7"/>
  <c r="F898" i="7"/>
  <c r="G897" i="7"/>
  <c r="F897" i="7"/>
  <c r="G896" i="7"/>
  <c r="F896" i="7"/>
  <c r="G895" i="7"/>
  <c r="F895" i="7"/>
  <c r="G894" i="7"/>
  <c r="F894" i="7"/>
  <c r="G893" i="7"/>
  <c r="F893" i="7"/>
  <c r="G892" i="7"/>
  <c r="F892" i="7"/>
  <c r="G891" i="7"/>
  <c r="F891" i="7"/>
  <c r="G890" i="7"/>
  <c r="F890" i="7"/>
  <c r="G889" i="7"/>
  <c r="F889" i="7"/>
  <c r="G888" i="7"/>
  <c r="F888" i="7"/>
  <c r="G887" i="7"/>
  <c r="F887" i="7"/>
  <c r="G886" i="7"/>
  <c r="F886" i="7"/>
  <c r="G885" i="7"/>
  <c r="F885" i="7"/>
  <c r="G884" i="7"/>
  <c r="F884" i="7"/>
  <c r="G883" i="7"/>
  <c r="F883" i="7"/>
  <c r="G882" i="7"/>
  <c r="F882" i="7"/>
  <c r="G881" i="7"/>
  <c r="F881" i="7"/>
  <c r="G880" i="7"/>
  <c r="F880" i="7"/>
  <c r="G879" i="7"/>
  <c r="F879" i="7"/>
  <c r="G878" i="7"/>
  <c r="F878" i="7"/>
  <c r="G877" i="7"/>
  <c r="F877" i="7"/>
  <c r="G876" i="7"/>
  <c r="F876" i="7"/>
  <c r="G875" i="7"/>
  <c r="F875" i="7"/>
  <c r="G874" i="7"/>
  <c r="F874" i="7"/>
  <c r="G873" i="7"/>
  <c r="F873" i="7"/>
  <c r="G872" i="7"/>
  <c r="F872" i="7"/>
  <c r="G871" i="7"/>
  <c r="F871" i="7"/>
  <c r="G870" i="7"/>
  <c r="F870" i="7"/>
  <c r="G869" i="7"/>
  <c r="F869" i="7"/>
  <c r="G868" i="7"/>
  <c r="F868" i="7"/>
  <c r="G867" i="7"/>
  <c r="F867" i="7"/>
  <c r="G866" i="7"/>
  <c r="F866" i="7"/>
  <c r="G865" i="7"/>
  <c r="F865" i="7"/>
  <c r="G864" i="7"/>
  <c r="F864" i="7"/>
  <c r="G863" i="7"/>
  <c r="F863" i="7"/>
  <c r="C863" i="7"/>
  <c r="G862" i="7"/>
  <c r="F862" i="7"/>
  <c r="C862" i="7"/>
  <c r="G861" i="7"/>
  <c r="F861" i="7"/>
  <c r="C861" i="7"/>
  <c r="G860" i="7"/>
  <c r="F860" i="7"/>
  <c r="C860" i="7"/>
  <c r="G859" i="7"/>
  <c r="F859" i="7"/>
  <c r="C859" i="7"/>
  <c r="G858" i="7"/>
  <c r="F858" i="7"/>
  <c r="C858" i="7"/>
  <c r="G857" i="7"/>
  <c r="F857" i="7"/>
  <c r="C857" i="7"/>
  <c r="G856" i="7"/>
  <c r="F856" i="7"/>
  <c r="C856" i="7"/>
  <c r="G855" i="7"/>
  <c r="F855" i="7"/>
  <c r="C855" i="7"/>
  <c r="G854" i="7"/>
  <c r="F854" i="7"/>
  <c r="C854" i="7"/>
  <c r="G853" i="7"/>
  <c r="F853" i="7"/>
  <c r="C853" i="7"/>
  <c r="G852" i="7"/>
  <c r="F852" i="7"/>
  <c r="C852" i="7"/>
  <c r="G851" i="7"/>
  <c r="F851" i="7"/>
  <c r="C851" i="7"/>
  <c r="G850" i="7"/>
  <c r="F850" i="7"/>
  <c r="C850" i="7"/>
  <c r="G849" i="7"/>
  <c r="F849" i="7"/>
  <c r="C849" i="7"/>
  <c r="G848" i="7"/>
  <c r="F848" i="7"/>
  <c r="C848" i="7"/>
  <c r="G847" i="7"/>
  <c r="F847" i="7"/>
  <c r="C847" i="7"/>
  <c r="G846" i="7"/>
  <c r="F846" i="7"/>
  <c r="C846" i="7"/>
  <c r="G845" i="7"/>
  <c r="F845" i="7"/>
  <c r="C845" i="7"/>
  <c r="G844" i="7"/>
  <c r="F844" i="7"/>
  <c r="C844" i="7"/>
  <c r="G843" i="7"/>
  <c r="F843" i="7"/>
  <c r="C843" i="7"/>
  <c r="G842" i="7"/>
  <c r="F842" i="7"/>
  <c r="C842" i="7"/>
  <c r="G841" i="7"/>
  <c r="F841" i="7"/>
  <c r="C841" i="7"/>
  <c r="G840" i="7"/>
  <c r="F840" i="7"/>
  <c r="C840" i="7"/>
  <c r="G839" i="7"/>
  <c r="F839" i="7"/>
  <c r="C839" i="7"/>
  <c r="G838" i="7"/>
  <c r="F838" i="7"/>
  <c r="C838" i="7"/>
  <c r="G837" i="7"/>
  <c r="F837" i="7"/>
  <c r="C837" i="7"/>
  <c r="G836" i="7"/>
  <c r="F836" i="7"/>
  <c r="C836" i="7"/>
  <c r="G835" i="7"/>
  <c r="F835" i="7"/>
  <c r="C835" i="7"/>
  <c r="G834" i="7"/>
  <c r="F834" i="7"/>
  <c r="C834" i="7"/>
  <c r="G833" i="7"/>
  <c r="F833" i="7"/>
  <c r="C833" i="7"/>
  <c r="G832" i="7"/>
  <c r="F832" i="7"/>
  <c r="C832" i="7"/>
  <c r="G831" i="7"/>
  <c r="F831" i="7"/>
  <c r="C831" i="7"/>
  <c r="G830" i="7"/>
  <c r="F830" i="7"/>
  <c r="C830" i="7"/>
  <c r="G829" i="7"/>
  <c r="F829" i="7"/>
  <c r="C829" i="7"/>
  <c r="G828" i="7"/>
  <c r="F828" i="7"/>
  <c r="C828" i="7"/>
  <c r="G827" i="7"/>
  <c r="F827" i="7"/>
  <c r="C827" i="7"/>
  <c r="G826" i="7"/>
  <c r="F826" i="7"/>
  <c r="C826" i="7"/>
  <c r="G825" i="7"/>
  <c r="F825" i="7"/>
  <c r="C825" i="7"/>
  <c r="G824" i="7"/>
  <c r="F824" i="7"/>
  <c r="C824" i="7"/>
  <c r="G823" i="7"/>
  <c r="F823" i="7"/>
  <c r="C823" i="7"/>
  <c r="G822" i="7"/>
  <c r="F822" i="7"/>
  <c r="C822" i="7"/>
  <c r="G821" i="7"/>
  <c r="F821" i="7"/>
  <c r="C821" i="7"/>
  <c r="G820" i="7"/>
  <c r="F820" i="7"/>
  <c r="C820" i="7"/>
  <c r="G819" i="7"/>
  <c r="F819" i="7"/>
  <c r="C819" i="7"/>
  <c r="G818" i="7"/>
  <c r="F818" i="7"/>
  <c r="C818" i="7"/>
  <c r="G817" i="7"/>
  <c r="F817" i="7"/>
  <c r="C817" i="7"/>
  <c r="G816" i="7"/>
  <c r="F816" i="7"/>
  <c r="C816" i="7"/>
  <c r="G815" i="7"/>
  <c r="F815" i="7"/>
  <c r="C815" i="7"/>
  <c r="G814" i="7"/>
  <c r="F814" i="7"/>
  <c r="C814" i="7"/>
  <c r="G813" i="7"/>
  <c r="F813" i="7"/>
  <c r="C813" i="7"/>
  <c r="G812" i="7"/>
  <c r="F812" i="7"/>
  <c r="C812" i="7"/>
  <c r="G811" i="7"/>
  <c r="F811" i="7"/>
  <c r="C811" i="7"/>
  <c r="G810" i="7"/>
  <c r="F810" i="7"/>
  <c r="C810" i="7"/>
  <c r="G809" i="7"/>
  <c r="F809" i="7"/>
  <c r="C809" i="7"/>
  <c r="G808" i="7"/>
  <c r="F808" i="7"/>
  <c r="C808" i="7"/>
  <c r="G807" i="7"/>
  <c r="F807" i="7"/>
  <c r="C807" i="7"/>
  <c r="G806" i="7"/>
  <c r="F806" i="7"/>
  <c r="C806" i="7"/>
  <c r="G805" i="7"/>
  <c r="F805" i="7"/>
  <c r="C805" i="7"/>
  <c r="G804" i="7"/>
  <c r="F804" i="7"/>
  <c r="C804" i="7"/>
  <c r="G803" i="7"/>
  <c r="F803" i="7"/>
  <c r="C803" i="7"/>
  <c r="G802" i="7"/>
  <c r="F802" i="7"/>
  <c r="C802" i="7"/>
  <c r="G801" i="7"/>
  <c r="F801" i="7"/>
  <c r="C801" i="7"/>
  <c r="G800" i="7"/>
  <c r="F800" i="7"/>
  <c r="C800" i="7"/>
  <c r="G799" i="7"/>
  <c r="F799" i="7"/>
  <c r="C799" i="7"/>
  <c r="G798" i="7"/>
  <c r="F798" i="7"/>
  <c r="C798" i="7"/>
  <c r="G797" i="7"/>
  <c r="F797" i="7"/>
  <c r="C797" i="7"/>
  <c r="G796" i="7"/>
  <c r="F796" i="7"/>
  <c r="C796" i="7"/>
  <c r="G795" i="7"/>
  <c r="F795" i="7"/>
  <c r="C795" i="7"/>
  <c r="G794" i="7"/>
  <c r="F794" i="7"/>
  <c r="C794" i="7"/>
  <c r="G793" i="7"/>
  <c r="F793" i="7"/>
  <c r="C793" i="7"/>
  <c r="G792" i="7"/>
  <c r="F792" i="7"/>
  <c r="C792" i="7"/>
  <c r="G791" i="7"/>
  <c r="F791" i="7"/>
  <c r="C791" i="7"/>
  <c r="G790" i="7"/>
  <c r="F790" i="7"/>
  <c r="C790" i="7"/>
  <c r="G789" i="7"/>
  <c r="F789" i="7"/>
  <c r="C789" i="7"/>
  <c r="G788" i="7"/>
  <c r="F788" i="7"/>
  <c r="C788" i="7"/>
  <c r="G787" i="7"/>
  <c r="F787" i="7"/>
  <c r="C787" i="7"/>
  <c r="G786" i="7"/>
  <c r="F786" i="7"/>
  <c r="C786" i="7"/>
  <c r="G785" i="7"/>
  <c r="F785" i="7"/>
  <c r="C785" i="7"/>
  <c r="G784" i="7"/>
  <c r="F784" i="7"/>
  <c r="C784" i="7"/>
  <c r="B784" i="7"/>
  <c r="G783" i="7"/>
  <c r="F783" i="7"/>
  <c r="C783" i="7"/>
  <c r="B783" i="7"/>
  <c r="G782" i="7"/>
  <c r="F782" i="7"/>
  <c r="C782" i="7"/>
  <c r="B782" i="7"/>
  <c r="G781" i="7"/>
  <c r="F781" i="7"/>
  <c r="C781" i="7"/>
  <c r="B781" i="7"/>
  <c r="G780" i="7"/>
  <c r="F780" i="7"/>
  <c r="C780" i="7"/>
  <c r="B780" i="7"/>
  <c r="G779" i="7"/>
  <c r="F779" i="7"/>
  <c r="C779" i="7"/>
  <c r="B779" i="7"/>
  <c r="G778" i="7"/>
  <c r="F778" i="7"/>
  <c r="C778" i="7"/>
  <c r="B778" i="7"/>
  <c r="G777" i="7"/>
  <c r="F777" i="7"/>
  <c r="C777" i="7"/>
  <c r="B777" i="7"/>
  <c r="G776" i="7"/>
  <c r="F776" i="7"/>
  <c r="C776" i="7"/>
  <c r="B776" i="7"/>
  <c r="G775" i="7"/>
  <c r="F775" i="7"/>
  <c r="C775" i="7"/>
  <c r="B775" i="7"/>
  <c r="G774" i="7"/>
  <c r="F774" i="7"/>
  <c r="C774" i="7"/>
  <c r="B774" i="7"/>
  <c r="G773" i="7"/>
  <c r="F773" i="7"/>
  <c r="C773" i="7"/>
  <c r="B773" i="7"/>
  <c r="G772" i="7"/>
  <c r="F772" i="7"/>
  <c r="C772" i="7"/>
  <c r="B772" i="7"/>
  <c r="G771" i="7"/>
  <c r="F771" i="7"/>
  <c r="C771" i="7"/>
  <c r="B771" i="7"/>
  <c r="G770" i="7"/>
  <c r="F770" i="7"/>
  <c r="C770" i="7"/>
  <c r="B770" i="7"/>
  <c r="G769" i="7"/>
  <c r="F769" i="7"/>
  <c r="C769" i="7"/>
  <c r="B769" i="7"/>
  <c r="G768" i="7"/>
  <c r="F768" i="7"/>
  <c r="C768" i="7"/>
  <c r="B768" i="7"/>
  <c r="G767" i="7"/>
  <c r="F767" i="7"/>
  <c r="C767" i="7"/>
  <c r="B767" i="7"/>
  <c r="G766" i="7"/>
  <c r="F766" i="7"/>
  <c r="C766" i="7"/>
  <c r="B766" i="7"/>
  <c r="G765" i="7"/>
  <c r="F765" i="7"/>
  <c r="C765" i="7"/>
  <c r="B765" i="7"/>
  <c r="G764" i="7"/>
  <c r="F764" i="7"/>
  <c r="C764" i="7"/>
  <c r="B764" i="7"/>
  <c r="G763" i="7"/>
  <c r="F763" i="7"/>
  <c r="C763" i="7"/>
  <c r="B763" i="7"/>
  <c r="G762" i="7"/>
  <c r="F762" i="7"/>
  <c r="C762" i="7"/>
  <c r="B762" i="7"/>
  <c r="G761" i="7"/>
  <c r="F761" i="7"/>
  <c r="C761" i="7"/>
  <c r="B761" i="7"/>
  <c r="G760" i="7"/>
  <c r="F760" i="7"/>
  <c r="C760" i="7"/>
  <c r="B760" i="7"/>
  <c r="G759" i="7"/>
  <c r="F759" i="7"/>
  <c r="C759" i="7"/>
  <c r="B759" i="7"/>
  <c r="G758" i="7"/>
  <c r="F758" i="7"/>
  <c r="C758" i="7"/>
  <c r="B758" i="7"/>
  <c r="G757" i="7"/>
  <c r="F757" i="7"/>
  <c r="C757" i="7"/>
  <c r="B757" i="7"/>
  <c r="G756" i="7"/>
  <c r="F756" i="7"/>
  <c r="C756" i="7"/>
  <c r="B756" i="7"/>
  <c r="G755" i="7"/>
  <c r="F755" i="7"/>
  <c r="C755" i="7"/>
  <c r="B755" i="7"/>
  <c r="G754" i="7"/>
  <c r="F754" i="7"/>
  <c r="C754" i="7"/>
  <c r="B754" i="7"/>
  <c r="G753" i="7"/>
  <c r="F753" i="7"/>
  <c r="C753" i="7"/>
  <c r="B753" i="7"/>
  <c r="G752" i="7"/>
  <c r="F752" i="7"/>
  <c r="C752" i="7"/>
  <c r="B752" i="7"/>
  <c r="G751" i="7"/>
  <c r="F751" i="7"/>
  <c r="C751" i="7"/>
  <c r="B751" i="7"/>
  <c r="G750" i="7"/>
  <c r="F750" i="7"/>
  <c r="C750" i="7"/>
  <c r="B750" i="7"/>
  <c r="G749" i="7"/>
  <c r="F749" i="7"/>
  <c r="C749" i="7"/>
  <c r="B749" i="7"/>
  <c r="G748" i="7"/>
  <c r="F748" i="7"/>
  <c r="C748" i="7"/>
  <c r="B748" i="7"/>
  <c r="G747" i="7"/>
  <c r="F747" i="7"/>
  <c r="C747" i="7"/>
  <c r="B747" i="7"/>
  <c r="G746" i="7"/>
  <c r="F746" i="7"/>
  <c r="C746" i="7"/>
  <c r="B746" i="7"/>
  <c r="G745" i="7"/>
  <c r="F745" i="7"/>
  <c r="C745" i="7"/>
  <c r="B745" i="7"/>
  <c r="G744" i="7"/>
  <c r="F744" i="7"/>
  <c r="C744" i="7"/>
  <c r="B744" i="7"/>
  <c r="G743" i="7"/>
  <c r="F743" i="7"/>
  <c r="C743" i="7"/>
  <c r="B743" i="7"/>
  <c r="G742" i="7"/>
  <c r="F742" i="7"/>
  <c r="C742" i="7"/>
  <c r="B742" i="7"/>
  <c r="G741" i="7"/>
  <c r="F741" i="7"/>
  <c r="C741" i="7"/>
  <c r="B741" i="7"/>
  <c r="G740" i="7"/>
  <c r="F740" i="7"/>
  <c r="C740" i="7"/>
  <c r="B740" i="7"/>
  <c r="G739" i="7"/>
  <c r="F739" i="7"/>
  <c r="C739" i="7"/>
  <c r="B739" i="7"/>
  <c r="G738" i="7"/>
  <c r="F738" i="7"/>
  <c r="C738" i="7"/>
  <c r="B738" i="7"/>
  <c r="G737" i="7"/>
  <c r="F737" i="7"/>
  <c r="C737" i="7"/>
  <c r="B737" i="7"/>
  <c r="G736" i="7"/>
  <c r="F736" i="7"/>
  <c r="C736" i="7"/>
  <c r="B736" i="7"/>
  <c r="G735" i="7"/>
  <c r="F735" i="7"/>
  <c r="C735" i="7"/>
  <c r="B735" i="7"/>
  <c r="G734" i="7"/>
  <c r="F734" i="7"/>
  <c r="C734" i="7"/>
  <c r="B734" i="7"/>
  <c r="G733" i="7"/>
  <c r="F733" i="7"/>
  <c r="C733" i="7"/>
  <c r="B733" i="7"/>
  <c r="G732" i="7"/>
  <c r="F732" i="7"/>
  <c r="C732" i="7"/>
  <c r="B732" i="7"/>
  <c r="G731" i="7"/>
  <c r="F731" i="7"/>
  <c r="C731" i="7"/>
  <c r="B731" i="7"/>
  <c r="G730" i="7"/>
  <c r="F730" i="7"/>
  <c r="C730" i="7"/>
  <c r="B730" i="7"/>
  <c r="G729" i="7"/>
  <c r="F729" i="7"/>
  <c r="C729" i="7"/>
  <c r="B729" i="7"/>
  <c r="G728" i="7"/>
  <c r="F728" i="7"/>
  <c r="C728" i="7"/>
  <c r="B728" i="7"/>
  <c r="G727" i="7"/>
  <c r="F727" i="7"/>
  <c r="C727" i="7"/>
  <c r="B727" i="7"/>
  <c r="G726" i="7"/>
  <c r="F726" i="7"/>
  <c r="C726" i="7"/>
  <c r="B726" i="7"/>
  <c r="G725" i="7"/>
  <c r="F725" i="7"/>
  <c r="C725" i="7"/>
  <c r="B725" i="7"/>
  <c r="G724" i="7"/>
  <c r="F724" i="7"/>
  <c r="C724" i="7"/>
  <c r="B724" i="7"/>
  <c r="G723" i="7"/>
  <c r="F723" i="7"/>
  <c r="C723" i="7"/>
  <c r="B723" i="7"/>
  <c r="G722" i="7"/>
  <c r="F722" i="7"/>
  <c r="C722" i="7"/>
  <c r="B722" i="7"/>
  <c r="G721" i="7"/>
  <c r="F721" i="7"/>
  <c r="C721" i="7"/>
  <c r="B721" i="7"/>
  <c r="G720" i="7"/>
  <c r="F720" i="7"/>
  <c r="C720" i="7"/>
  <c r="B720" i="7"/>
  <c r="G719" i="7"/>
  <c r="F719" i="7"/>
  <c r="C719" i="7"/>
  <c r="B719" i="7"/>
  <c r="G718" i="7"/>
  <c r="F718" i="7"/>
  <c r="C718" i="7"/>
  <c r="B718" i="7"/>
  <c r="G717" i="7"/>
  <c r="F717" i="7"/>
  <c r="C717" i="7"/>
  <c r="B717" i="7"/>
  <c r="G716" i="7"/>
  <c r="F716" i="7"/>
  <c r="C716" i="7"/>
  <c r="B716" i="7"/>
  <c r="G715" i="7"/>
  <c r="F715" i="7"/>
  <c r="C715" i="7"/>
  <c r="B715" i="7"/>
  <c r="G714" i="7"/>
  <c r="F714" i="7"/>
  <c r="C714" i="7"/>
  <c r="B714" i="7"/>
  <c r="G713" i="7"/>
  <c r="F713" i="7"/>
  <c r="C713" i="7"/>
  <c r="B713" i="7"/>
  <c r="G712" i="7"/>
  <c r="F712" i="7"/>
  <c r="C712" i="7"/>
  <c r="B712" i="7"/>
  <c r="G711" i="7"/>
  <c r="F711" i="7"/>
  <c r="C711" i="7"/>
  <c r="B711" i="7"/>
  <c r="G710" i="7"/>
  <c r="F710" i="7"/>
  <c r="C710" i="7"/>
  <c r="B710" i="7"/>
  <c r="G709" i="7"/>
  <c r="F709" i="7"/>
  <c r="C709" i="7"/>
  <c r="B709" i="7"/>
  <c r="G708" i="7"/>
  <c r="F708" i="7"/>
  <c r="C708" i="7"/>
  <c r="B708" i="7"/>
  <c r="G707" i="7"/>
  <c r="F707" i="7"/>
  <c r="C707" i="7"/>
  <c r="B707" i="7"/>
  <c r="G706" i="7"/>
  <c r="F706" i="7"/>
  <c r="C706" i="7"/>
  <c r="B706" i="7"/>
  <c r="G705" i="7"/>
  <c r="F705" i="7"/>
  <c r="C705" i="7"/>
  <c r="B705" i="7"/>
  <c r="G704" i="7"/>
  <c r="F704" i="7"/>
  <c r="C704" i="7"/>
  <c r="B704" i="7"/>
  <c r="G703" i="7"/>
  <c r="F703" i="7"/>
  <c r="C703" i="7"/>
  <c r="B703" i="7"/>
  <c r="G702" i="7"/>
  <c r="F702" i="7"/>
  <c r="C702" i="7"/>
  <c r="B702" i="7"/>
  <c r="G701" i="7"/>
  <c r="F701" i="7"/>
  <c r="C701" i="7"/>
  <c r="B701" i="7"/>
  <c r="G700" i="7"/>
  <c r="F700" i="7"/>
  <c r="C700" i="7"/>
  <c r="B700" i="7"/>
  <c r="G699" i="7"/>
  <c r="F699" i="7"/>
  <c r="C699" i="7"/>
  <c r="B699" i="7"/>
  <c r="G698" i="7"/>
  <c r="F698" i="7"/>
  <c r="C698" i="7"/>
  <c r="B698" i="7"/>
  <c r="G697" i="7"/>
  <c r="F697" i="7"/>
  <c r="C697" i="7"/>
  <c r="B697" i="7"/>
  <c r="G696" i="7"/>
  <c r="F696" i="7"/>
  <c r="C696" i="7"/>
  <c r="B696" i="7"/>
  <c r="G695" i="7"/>
  <c r="F695" i="7"/>
  <c r="C695" i="7"/>
  <c r="B695" i="7"/>
  <c r="G694" i="7"/>
  <c r="F694" i="7"/>
  <c r="C694" i="7"/>
  <c r="B694" i="7"/>
  <c r="G693" i="7"/>
  <c r="F693" i="7"/>
  <c r="C693" i="7"/>
  <c r="B693" i="7"/>
  <c r="G692" i="7"/>
  <c r="F692" i="7"/>
  <c r="C692" i="7"/>
  <c r="B692" i="7"/>
  <c r="G691" i="7"/>
  <c r="F691" i="7"/>
  <c r="C691" i="7"/>
  <c r="B691" i="7"/>
  <c r="G690" i="7"/>
  <c r="F690" i="7"/>
  <c r="C690" i="7"/>
  <c r="B690" i="7"/>
  <c r="G689" i="7"/>
  <c r="F689" i="7"/>
  <c r="C689" i="7"/>
  <c r="B689" i="7"/>
  <c r="G688" i="7"/>
  <c r="F688" i="7"/>
  <c r="C688" i="7"/>
  <c r="B688" i="7"/>
  <c r="G687" i="7"/>
  <c r="F687" i="7"/>
  <c r="C687" i="7"/>
  <c r="B687" i="7"/>
  <c r="G686" i="7"/>
  <c r="F686" i="7"/>
  <c r="C686" i="7"/>
  <c r="B686" i="7"/>
  <c r="G685" i="7"/>
  <c r="F685" i="7"/>
  <c r="C685" i="7"/>
  <c r="B685" i="7"/>
  <c r="G684" i="7"/>
  <c r="F684" i="7"/>
  <c r="C684" i="7"/>
  <c r="B684" i="7"/>
  <c r="G683" i="7"/>
  <c r="F683" i="7"/>
  <c r="C683" i="7"/>
  <c r="B683" i="7"/>
  <c r="G682" i="7"/>
  <c r="F682" i="7"/>
  <c r="C682" i="7"/>
  <c r="B682" i="7"/>
  <c r="G681" i="7"/>
  <c r="F681" i="7"/>
  <c r="C681" i="7"/>
  <c r="B681" i="7"/>
  <c r="G680" i="7"/>
  <c r="F680" i="7"/>
  <c r="C680" i="7"/>
  <c r="B680" i="7"/>
  <c r="G679" i="7"/>
  <c r="F679" i="7"/>
  <c r="C679" i="7"/>
  <c r="B679" i="7"/>
  <c r="G678" i="7"/>
  <c r="F678" i="7"/>
  <c r="C678" i="7"/>
  <c r="B678" i="7"/>
  <c r="G677" i="7"/>
  <c r="F677" i="7"/>
  <c r="C677" i="7"/>
  <c r="B677" i="7"/>
  <c r="G676" i="7"/>
  <c r="F676" i="7"/>
  <c r="C676" i="7"/>
  <c r="B676" i="7"/>
  <c r="G675" i="7"/>
  <c r="F675" i="7"/>
  <c r="C675" i="7"/>
  <c r="B675" i="7"/>
  <c r="G674" i="7"/>
  <c r="F674" i="7"/>
  <c r="C674" i="7"/>
  <c r="B674" i="7"/>
  <c r="G673" i="7"/>
  <c r="F673" i="7"/>
  <c r="C673" i="7"/>
  <c r="B673" i="7"/>
  <c r="G672" i="7"/>
  <c r="F672" i="7"/>
  <c r="C672" i="7"/>
  <c r="B672" i="7"/>
  <c r="G671" i="7"/>
  <c r="F671" i="7"/>
  <c r="C671" i="7"/>
  <c r="B671" i="7"/>
  <c r="G670" i="7"/>
  <c r="F670" i="7"/>
  <c r="C670" i="7"/>
  <c r="B670" i="7"/>
  <c r="G669" i="7"/>
  <c r="F669" i="7"/>
  <c r="C669" i="7"/>
  <c r="B669" i="7"/>
  <c r="G668" i="7"/>
  <c r="F668" i="7"/>
  <c r="C668" i="7"/>
  <c r="B668" i="7"/>
  <c r="G667" i="7"/>
  <c r="F667" i="7"/>
  <c r="C667" i="7"/>
  <c r="B667" i="7"/>
  <c r="G666" i="7"/>
  <c r="F666" i="7"/>
  <c r="C666" i="7"/>
  <c r="B666" i="7"/>
  <c r="G665" i="7"/>
  <c r="F665" i="7"/>
  <c r="C665" i="7"/>
  <c r="B665" i="7"/>
  <c r="G664" i="7"/>
  <c r="F664" i="7"/>
  <c r="C664" i="7"/>
  <c r="B664" i="7"/>
  <c r="G663" i="7"/>
  <c r="F663" i="7"/>
  <c r="C663" i="7"/>
  <c r="B663" i="7"/>
  <c r="G662" i="7"/>
  <c r="F662" i="7"/>
  <c r="C662" i="7"/>
  <c r="B662" i="7"/>
  <c r="G661" i="7"/>
  <c r="F661" i="7"/>
  <c r="C661" i="7"/>
  <c r="B661" i="7"/>
  <c r="G660" i="7"/>
  <c r="F660" i="7"/>
  <c r="C660" i="7"/>
  <c r="B660" i="7"/>
  <c r="G659" i="7"/>
  <c r="F659" i="7"/>
  <c r="C659" i="7"/>
  <c r="B659" i="7"/>
  <c r="G658" i="7"/>
  <c r="F658" i="7"/>
  <c r="C658" i="7"/>
  <c r="B658" i="7"/>
  <c r="G657" i="7"/>
  <c r="F657" i="7"/>
  <c r="C657" i="7"/>
  <c r="B657" i="7"/>
  <c r="G656" i="7"/>
  <c r="F656" i="7"/>
  <c r="C656" i="7"/>
  <c r="B656" i="7"/>
  <c r="G655" i="7"/>
  <c r="F655" i="7"/>
  <c r="C655" i="7"/>
  <c r="B655" i="7"/>
  <c r="G654" i="7"/>
  <c r="F654" i="7"/>
  <c r="C654" i="7"/>
  <c r="B654" i="7"/>
  <c r="G653" i="7"/>
  <c r="F653" i="7"/>
  <c r="C653" i="7"/>
  <c r="B653" i="7"/>
  <c r="G652" i="7"/>
  <c r="F652" i="7"/>
  <c r="C652" i="7"/>
  <c r="B652" i="7"/>
  <c r="G651" i="7"/>
  <c r="F651" i="7"/>
  <c r="C651" i="7"/>
  <c r="B651" i="7"/>
  <c r="G650" i="7"/>
  <c r="F650" i="7"/>
  <c r="C650" i="7"/>
  <c r="B650" i="7"/>
  <c r="G649" i="7"/>
  <c r="F649" i="7"/>
  <c r="C649" i="7"/>
  <c r="B649" i="7"/>
  <c r="G648" i="7"/>
  <c r="F648" i="7"/>
  <c r="C648" i="7"/>
  <c r="B648" i="7"/>
  <c r="G647" i="7"/>
  <c r="F647" i="7"/>
  <c r="C647" i="7"/>
  <c r="B647" i="7"/>
  <c r="G646" i="7"/>
  <c r="F646" i="7"/>
  <c r="C646" i="7"/>
  <c r="B646" i="7"/>
  <c r="G645" i="7"/>
  <c r="F645" i="7"/>
  <c r="C645" i="7"/>
  <c r="B645" i="7"/>
  <c r="G644" i="7"/>
  <c r="F644" i="7"/>
  <c r="C644" i="7"/>
  <c r="B644" i="7"/>
  <c r="G643" i="7"/>
  <c r="F643" i="7"/>
  <c r="C643" i="7"/>
  <c r="B643" i="7"/>
  <c r="G642" i="7"/>
  <c r="F642" i="7"/>
  <c r="C642" i="7"/>
  <c r="B642" i="7"/>
  <c r="G641" i="7"/>
  <c r="F641" i="7"/>
  <c r="C641" i="7"/>
  <c r="B641" i="7"/>
  <c r="G640" i="7"/>
  <c r="F640" i="7"/>
  <c r="C640" i="7"/>
  <c r="B640" i="7"/>
  <c r="G639" i="7"/>
  <c r="F639" i="7"/>
  <c r="C639" i="7"/>
  <c r="B639" i="7"/>
  <c r="G638" i="7"/>
  <c r="F638" i="7"/>
  <c r="C638" i="7"/>
  <c r="B638" i="7"/>
  <c r="G637" i="7"/>
  <c r="F637" i="7"/>
  <c r="C637" i="7"/>
  <c r="B637" i="7"/>
  <c r="G636" i="7"/>
  <c r="F636" i="7"/>
  <c r="C636" i="7"/>
  <c r="B636" i="7"/>
  <c r="G635" i="7"/>
  <c r="F635" i="7"/>
  <c r="C635" i="7"/>
  <c r="B635" i="7"/>
  <c r="G634" i="7"/>
  <c r="F634" i="7"/>
  <c r="C634" i="7"/>
  <c r="B634" i="7"/>
  <c r="G633" i="7"/>
  <c r="F633" i="7"/>
  <c r="C633" i="7"/>
  <c r="B633" i="7"/>
  <c r="G632" i="7"/>
  <c r="F632" i="7"/>
  <c r="C632" i="7"/>
  <c r="B632" i="7"/>
  <c r="G631" i="7"/>
  <c r="F631" i="7"/>
  <c r="C631" i="7"/>
  <c r="B631" i="7"/>
  <c r="G630" i="7"/>
  <c r="F630" i="7"/>
  <c r="C630" i="7"/>
  <c r="B630" i="7"/>
  <c r="G629" i="7"/>
  <c r="F629" i="7"/>
  <c r="C629" i="7"/>
  <c r="B629" i="7"/>
  <c r="G628" i="7"/>
  <c r="F628" i="7"/>
  <c r="C628" i="7"/>
  <c r="B628" i="7"/>
  <c r="G627" i="7"/>
  <c r="F627" i="7"/>
  <c r="C627" i="7"/>
  <c r="B627" i="7"/>
  <c r="G626" i="7"/>
  <c r="F626" i="7"/>
  <c r="C626" i="7"/>
  <c r="B626" i="7"/>
  <c r="G625" i="7"/>
  <c r="F625" i="7"/>
  <c r="C625" i="7"/>
  <c r="B625" i="7"/>
  <c r="G624" i="7"/>
  <c r="F624" i="7"/>
  <c r="C624" i="7"/>
  <c r="B624" i="7"/>
  <c r="G623" i="7"/>
  <c r="F623" i="7"/>
  <c r="C623" i="7"/>
  <c r="B623" i="7"/>
  <c r="G622" i="7"/>
  <c r="F622" i="7"/>
  <c r="C622" i="7"/>
  <c r="B622" i="7"/>
  <c r="G621" i="7"/>
  <c r="F621" i="7"/>
  <c r="C621" i="7"/>
  <c r="B621" i="7"/>
  <c r="G620" i="7"/>
  <c r="F620" i="7"/>
  <c r="C620" i="7"/>
  <c r="B620" i="7"/>
  <c r="G619" i="7"/>
  <c r="F619" i="7"/>
  <c r="C619" i="7"/>
  <c r="B619" i="7"/>
  <c r="G618" i="7"/>
  <c r="F618" i="7"/>
  <c r="C618" i="7"/>
  <c r="B618" i="7"/>
  <c r="G617" i="7"/>
  <c r="F617" i="7"/>
  <c r="C617" i="7"/>
  <c r="B617" i="7"/>
  <c r="G616" i="7"/>
  <c r="F616" i="7"/>
  <c r="C616" i="7"/>
  <c r="B616" i="7"/>
  <c r="G615" i="7"/>
  <c r="F615" i="7"/>
  <c r="C615" i="7"/>
  <c r="B615" i="7"/>
  <c r="G614" i="7"/>
  <c r="F614" i="7"/>
  <c r="C614" i="7"/>
  <c r="B614" i="7"/>
  <c r="G613" i="7"/>
  <c r="F613" i="7"/>
  <c r="C613" i="7"/>
  <c r="B613" i="7"/>
  <c r="G612" i="7"/>
  <c r="F612" i="7"/>
  <c r="C612" i="7"/>
  <c r="B612" i="7"/>
  <c r="G611" i="7"/>
  <c r="F611" i="7"/>
  <c r="C611" i="7"/>
  <c r="B611" i="7"/>
  <c r="G610" i="7"/>
  <c r="F610" i="7"/>
  <c r="C610" i="7"/>
  <c r="B610" i="7"/>
  <c r="G609" i="7"/>
  <c r="F609" i="7"/>
  <c r="C609" i="7"/>
  <c r="B609" i="7"/>
  <c r="G608" i="7"/>
  <c r="F608" i="7"/>
  <c r="C608" i="7"/>
  <c r="B608" i="7"/>
  <c r="G607" i="7"/>
  <c r="F607" i="7"/>
  <c r="C607" i="7"/>
  <c r="B607" i="7"/>
  <c r="G606" i="7"/>
  <c r="F606" i="7"/>
  <c r="C606" i="7"/>
  <c r="B606" i="7"/>
  <c r="G605" i="7"/>
  <c r="F605" i="7"/>
  <c r="C605" i="7"/>
  <c r="B605" i="7"/>
  <c r="G604" i="7"/>
  <c r="F604" i="7"/>
  <c r="C604" i="7"/>
  <c r="B604" i="7"/>
  <c r="G603" i="7"/>
  <c r="F603" i="7"/>
  <c r="C603" i="7"/>
  <c r="B603" i="7"/>
  <c r="G602" i="7"/>
  <c r="F602" i="7"/>
  <c r="C602" i="7"/>
  <c r="B602" i="7"/>
  <c r="G601" i="7"/>
  <c r="F601" i="7"/>
  <c r="C601" i="7"/>
  <c r="B601" i="7"/>
  <c r="G600" i="7"/>
  <c r="F600" i="7"/>
  <c r="C600" i="7"/>
  <c r="B600" i="7"/>
  <c r="G599" i="7"/>
  <c r="F599" i="7"/>
  <c r="C599" i="7"/>
  <c r="B599" i="7"/>
  <c r="G598" i="7"/>
  <c r="F598" i="7"/>
  <c r="C598" i="7"/>
  <c r="B598" i="7"/>
  <c r="G597" i="7"/>
  <c r="F597" i="7"/>
  <c r="C597" i="7"/>
  <c r="B597" i="7"/>
  <c r="G596" i="7"/>
  <c r="F596" i="7"/>
  <c r="C596" i="7"/>
  <c r="B596" i="7"/>
  <c r="G595" i="7"/>
  <c r="F595" i="7"/>
  <c r="C595" i="7"/>
  <c r="B595" i="7"/>
  <c r="G594" i="7"/>
  <c r="F594" i="7"/>
  <c r="C594" i="7"/>
  <c r="B594" i="7"/>
  <c r="G593" i="7"/>
  <c r="F593" i="7"/>
  <c r="C593" i="7"/>
  <c r="B593" i="7"/>
  <c r="G592" i="7"/>
  <c r="F592" i="7"/>
  <c r="C592" i="7"/>
  <c r="B592" i="7"/>
  <c r="G591" i="7"/>
  <c r="F591" i="7"/>
  <c r="C591" i="7"/>
  <c r="B591" i="7"/>
  <c r="G590" i="7"/>
  <c r="F590" i="7"/>
  <c r="C590" i="7"/>
  <c r="B590" i="7"/>
  <c r="G589" i="7"/>
  <c r="F589" i="7"/>
  <c r="C589" i="7"/>
  <c r="B589" i="7"/>
  <c r="G588" i="7"/>
  <c r="F588" i="7"/>
  <c r="C588" i="7"/>
  <c r="B588" i="7"/>
  <c r="G587" i="7"/>
  <c r="F587" i="7"/>
  <c r="C587" i="7"/>
  <c r="B587" i="7"/>
  <c r="G586" i="7"/>
  <c r="F586" i="7"/>
  <c r="C586" i="7"/>
  <c r="B586" i="7"/>
  <c r="G585" i="7"/>
  <c r="F585" i="7"/>
  <c r="C585" i="7"/>
  <c r="B585" i="7"/>
  <c r="G584" i="7"/>
  <c r="F584" i="7"/>
  <c r="C584" i="7"/>
  <c r="B584" i="7"/>
  <c r="G583" i="7"/>
  <c r="F583" i="7"/>
  <c r="C583" i="7"/>
  <c r="B583" i="7"/>
  <c r="G582" i="7"/>
  <c r="F582" i="7"/>
  <c r="C582" i="7"/>
  <c r="B582" i="7"/>
  <c r="G581" i="7"/>
  <c r="F581" i="7"/>
  <c r="C581" i="7"/>
  <c r="B581" i="7"/>
  <c r="G580" i="7"/>
  <c r="F580" i="7"/>
  <c r="C580" i="7"/>
  <c r="B580" i="7"/>
  <c r="G579" i="7"/>
  <c r="F579" i="7"/>
  <c r="C579" i="7"/>
  <c r="B579" i="7"/>
  <c r="G578" i="7"/>
  <c r="F578" i="7"/>
  <c r="C578" i="7"/>
  <c r="B578" i="7"/>
  <c r="G577" i="7"/>
  <c r="F577" i="7"/>
  <c r="C577" i="7"/>
  <c r="B577" i="7"/>
  <c r="G576" i="7"/>
  <c r="F576" i="7"/>
  <c r="C576" i="7"/>
  <c r="B576" i="7"/>
  <c r="G575" i="7"/>
  <c r="F575" i="7"/>
  <c r="C575" i="7"/>
  <c r="B575" i="7"/>
  <c r="G574" i="7"/>
  <c r="F574" i="7"/>
  <c r="C574" i="7"/>
  <c r="B574" i="7"/>
  <c r="G573" i="7"/>
  <c r="F573" i="7"/>
  <c r="C573" i="7"/>
  <c r="B573" i="7"/>
  <c r="G572" i="7"/>
  <c r="F572" i="7"/>
  <c r="C572" i="7"/>
  <c r="B572" i="7"/>
  <c r="G571" i="7"/>
  <c r="F571" i="7"/>
  <c r="C571" i="7"/>
  <c r="B571" i="7"/>
  <c r="G570" i="7"/>
  <c r="F570" i="7"/>
  <c r="C570" i="7"/>
  <c r="B570" i="7"/>
  <c r="G569" i="7"/>
  <c r="F569" i="7"/>
  <c r="C569" i="7"/>
  <c r="B569" i="7"/>
  <c r="G568" i="7"/>
  <c r="F568" i="7"/>
  <c r="C568" i="7"/>
  <c r="B568" i="7"/>
  <c r="G567" i="7"/>
  <c r="F567" i="7"/>
  <c r="C567" i="7"/>
  <c r="B567" i="7"/>
  <c r="G566" i="7"/>
  <c r="F566" i="7"/>
  <c r="C566" i="7"/>
  <c r="B566" i="7"/>
  <c r="G565" i="7"/>
  <c r="F565" i="7"/>
  <c r="C565" i="7"/>
  <c r="B565" i="7"/>
  <c r="G564" i="7"/>
  <c r="F564" i="7"/>
  <c r="C564" i="7"/>
  <c r="B564" i="7"/>
  <c r="G563" i="7"/>
  <c r="F563" i="7"/>
  <c r="C563" i="7"/>
  <c r="B563" i="7"/>
  <c r="G562" i="7"/>
  <c r="F562" i="7"/>
  <c r="C562" i="7"/>
  <c r="B562" i="7"/>
  <c r="G561" i="7"/>
  <c r="F561" i="7"/>
  <c r="C561" i="7"/>
  <c r="B561" i="7"/>
  <c r="G560" i="7"/>
  <c r="F560" i="7"/>
  <c r="C560" i="7"/>
  <c r="B560" i="7"/>
  <c r="G559" i="7"/>
  <c r="F559" i="7"/>
  <c r="C559" i="7"/>
  <c r="B559" i="7"/>
  <c r="G558" i="7"/>
  <c r="F558" i="7"/>
  <c r="C558" i="7"/>
  <c r="B558" i="7"/>
  <c r="G557" i="7"/>
  <c r="F557" i="7"/>
  <c r="C557" i="7"/>
  <c r="B557" i="7"/>
  <c r="G556" i="7"/>
  <c r="F556" i="7"/>
  <c r="C556" i="7"/>
  <c r="B556" i="7"/>
  <c r="G555" i="7"/>
  <c r="F555" i="7"/>
  <c r="C555" i="7"/>
  <c r="B555" i="7"/>
  <c r="G554" i="7"/>
  <c r="F554" i="7"/>
  <c r="C554" i="7"/>
  <c r="B554" i="7"/>
  <c r="G553" i="7"/>
  <c r="F553" i="7"/>
  <c r="C553" i="7"/>
  <c r="B553" i="7"/>
  <c r="G552" i="7"/>
  <c r="F552" i="7"/>
  <c r="C552" i="7"/>
  <c r="B552" i="7"/>
  <c r="G551" i="7"/>
  <c r="F551" i="7"/>
  <c r="C551" i="7"/>
  <c r="B551" i="7"/>
  <c r="G550" i="7"/>
  <c r="F550" i="7"/>
  <c r="C550" i="7"/>
  <c r="B550" i="7"/>
  <c r="G549" i="7"/>
  <c r="F549" i="7"/>
  <c r="C549" i="7"/>
  <c r="B549" i="7"/>
  <c r="G548" i="7"/>
  <c r="F548" i="7"/>
  <c r="C548" i="7"/>
  <c r="B548" i="7"/>
  <c r="G547" i="7"/>
  <c r="F547" i="7"/>
  <c r="C547" i="7"/>
  <c r="B547" i="7"/>
  <c r="G546" i="7"/>
  <c r="F546" i="7"/>
  <c r="C546" i="7"/>
  <c r="B546" i="7"/>
  <c r="G545" i="7"/>
  <c r="F545" i="7"/>
  <c r="C545" i="7"/>
  <c r="B545" i="7"/>
  <c r="G544" i="7"/>
  <c r="F544" i="7"/>
  <c r="C544" i="7"/>
  <c r="B544" i="7"/>
  <c r="G543" i="7"/>
  <c r="F543" i="7"/>
  <c r="C543" i="7"/>
  <c r="B543" i="7"/>
  <c r="G542" i="7"/>
  <c r="F542" i="7"/>
  <c r="C542" i="7"/>
  <c r="B542" i="7"/>
  <c r="G541" i="7"/>
  <c r="F541" i="7"/>
  <c r="C541" i="7"/>
  <c r="B541" i="7"/>
  <c r="G540" i="7"/>
  <c r="F540" i="7"/>
  <c r="C540" i="7"/>
  <c r="B540" i="7"/>
  <c r="G539" i="7"/>
  <c r="F539" i="7"/>
  <c r="C539" i="7"/>
  <c r="B539" i="7"/>
  <c r="G538" i="7"/>
  <c r="F538" i="7"/>
  <c r="C538" i="7"/>
  <c r="B538" i="7"/>
  <c r="G537" i="7"/>
  <c r="F537" i="7"/>
  <c r="C537" i="7"/>
  <c r="B537" i="7"/>
  <c r="G536" i="7"/>
  <c r="F536" i="7"/>
  <c r="C536" i="7"/>
  <c r="B536" i="7"/>
  <c r="G535" i="7"/>
  <c r="F535" i="7"/>
  <c r="C535" i="7"/>
  <c r="B535" i="7"/>
  <c r="G534" i="7"/>
  <c r="F534" i="7"/>
  <c r="C534" i="7"/>
  <c r="B534" i="7"/>
  <c r="G533" i="7"/>
  <c r="F533" i="7"/>
  <c r="C533" i="7"/>
  <c r="B533" i="7"/>
  <c r="G532" i="7"/>
  <c r="F532" i="7"/>
  <c r="C532" i="7"/>
  <c r="B532" i="7"/>
  <c r="G531" i="7"/>
  <c r="F531" i="7"/>
  <c r="C531" i="7"/>
  <c r="B531" i="7"/>
  <c r="G530" i="7"/>
  <c r="F530" i="7"/>
  <c r="C530" i="7"/>
  <c r="B530" i="7"/>
  <c r="G529" i="7"/>
  <c r="F529" i="7"/>
  <c r="C529" i="7"/>
  <c r="B529" i="7"/>
  <c r="G528" i="7"/>
  <c r="F528" i="7"/>
  <c r="C528" i="7"/>
  <c r="B528" i="7"/>
  <c r="G527" i="7"/>
  <c r="F527" i="7"/>
  <c r="C527" i="7"/>
  <c r="B527" i="7"/>
  <c r="G526" i="7"/>
  <c r="F526" i="7"/>
  <c r="C526" i="7"/>
  <c r="B526" i="7"/>
  <c r="G525" i="7"/>
  <c r="F525" i="7"/>
  <c r="C525" i="7"/>
  <c r="B525" i="7"/>
  <c r="G524" i="7"/>
  <c r="F524" i="7"/>
  <c r="C524" i="7"/>
  <c r="B524" i="7"/>
  <c r="G523" i="7"/>
  <c r="F523" i="7"/>
  <c r="C523" i="7"/>
  <c r="B523" i="7"/>
  <c r="G522" i="7"/>
  <c r="F522" i="7"/>
  <c r="C522" i="7"/>
  <c r="B522" i="7"/>
  <c r="G521" i="7"/>
  <c r="F521" i="7"/>
  <c r="C521" i="7"/>
  <c r="B521" i="7"/>
  <c r="G520" i="7"/>
  <c r="F520" i="7"/>
  <c r="C520" i="7"/>
  <c r="B520" i="7"/>
  <c r="G519" i="7"/>
  <c r="F519" i="7"/>
  <c r="C519" i="7"/>
  <c r="B519" i="7"/>
  <c r="G518" i="7"/>
  <c r="F518" i="7"/>
  <c r="C518" i="7"/>
  <c r="B518" i="7"/>
  <c r="G517" i="7"/>
  <c r="F517" i="7"/>
  <c r="C517" i="7"/>
  <c r="B517" i="7"/>
  <c r="G516" i="7"/>
  <c r="F516" i="7"/>
  <c r="C516" i="7"/>
  <c r="B516" i="7"/>
  <c r="G515" i="7"/>
  <c r="F515" i="7"/>
  <c r="C515" i="7"/>
  <c r="B515" i="7"/>
  <c r="G514" i="7"/>
  <c r="F514" i="7"/>
  <c r="C514" i="7"/>
  <c r="B514" i="7"/>
  <c r="G513" i="7"/>
  <c r="F513" i="7"/>
  <c r="C513" i="7"/>
  <c r="B513" i="7"/>
  <c r="G512" i="7"/>
  <c r="F512" i="7"/>
  <c r="C512" i="7"/>
  <c r="B512" i="7"/>
  <c r="G511" i="7"/>
  <c r="F511" i="7"/>
  <c r="C511" i="7"/>
  <c r="B511" i="7"/>
  <c r="G510" i="7"/>
  <c r="F510" i="7"/>
  <c r="C510" i="7"/>
  <c r="B510" i="7"/>
  <c r="G509" i="7"/>
  <c r="F509" i="7"/>
  <c r="C509" i="7"/>
  <c r="B509" i="7"/>
  <c r="G508" i="7"/>
  <c r="F508" i="7"/>
  <c r="C508" i="7"/>
  <c r="B508" i="7"/>
  <c r="G507" i="7"/>
  <c r="F507" i="7"/>
  <c r="C507" i="7"/>
  <c r="B507" i="7"/>
  <c r="G506" i="7"/>
  <c r="F506" i="7"/>
  <c r="C506" i="7"/>
  <c r="B506" i="7"/>
  <c r="G505" i="7"/>
  <c r="F505" i="7"/>
  <c r="C505" i="7"/>
  <c r="B505" i="7"/>
  <c r="G504" i="7"/>
  <c r="F504" i="7"/>
  <c r="C504" i="7"/>
  <c r="B504" i="7"/>
  <c r="G503" i="7"/>
  <c r="F503" i="7"/>
  <c r="C503" i="7"/>
  <c r="B503" i="7"/>
  <c r="G502" i="7"/>
  <c r="F502" i="7"/>
  <c r="C502" i="7"/>
  <c r="B502" i="7"/>
  <c r="G501" i="7"/>
  <c r="F501" i="7"/>
  <c r="C501" i="7"/>
  <c r="B501" i="7"/>
  <c r="G500" i="7"/>
  <c r="F500" i="7"/>
  <c r="C500" i="7"/>
  <c r="B500" i="7"/>
  <c r="G499" i="7"/>
  <c r="F499" i="7"/>
  <c r="C499" i="7"/>
  <c r="B499" i="7"/>
  <c r="G498" i="7"/>
  <c r="F498" i="7"/>
  <c r="C498" i="7"/>
  <c r="B498" i="7"/>
  <c r="G497" i="7"/>
  <c r="F497" i="7"/>
  <c r="C497" i="7"/>
  <c r="B497" i="7"/>
  <c r="G496" i="7"/>
  <c r="F496" i="7"/>
  <c r="C496" i="7"/>
  <c r="B496" i="7"/>
  <c r="G495" i="7"/>
  <c r="F495" i="7"/>
  <c r="C495" i="7"/>
  <c r="B495" i="7"/>
  <c r="G494" i="7"/>
  <c r="F494" i="7"/>
  <c r="C494" i="7"/>
  <c r="B494" i="7"/>
  <c r="G493" i="7"/>
  <c r="F493" i="7"/>
  <c r="C493" i="7"/>
  <c r="B493" i="7"/>
  <c r="G492" i="7"/>
  <c r="F492" i="7"/>
  <c r="C492" i="7"/>
  <c r="B492" i="7"/>
  <c r="G491" i="7"/>
  <c r="F491" i="7"/>
  <c r="C491" i="7"/>
  <c r="B491" i="7"/>
  <c r="G490" i="7"/>
  <c r="F490" i="7"/>
  <c r="C490" i="7"/>
  <c r="B490" i="7"/>
  <c r="G489" i="7"/>
  <c r="F489" i="7"/>
  <c r="C489" i="7"/>
  <c r="B489" i="7"/>
  <c r="G488" i="7"/>
  <c r="F488" i="7"/>
  <c r="C488" i="7"/>
  <c r="B488" i="7"/>
  <c r="G487" i="7"/>
  <c r="F487" i="7"/>
  <c r="C487" i="7"/>
  <c r="B487" i="7"/>
  <c r="G486" i="7"/>
  <c r="F486" i="7"/>
  <c r="C486" i="7"/>
  <c r="B486" i="7"/>
  <c r="G485" i="7"/>
  <c r="F485" i="7"/>
  <c r="C485" i="7"/>
  <c r="B485" i="7"/>
  <c r="G484" i="7"/>
  <c r="F484" i="7"/>
  <c r="C484" i="7"/>
  <c r="B484" i="7"/>
  <c r="G483" i="7"/>
  <c r="F483" i="7"/>
  <c r="C483" i="7"/>
  <c r="B483" i="7"/>
  <c r="G482" i="7"/>
  <c r="F482" i="7"/>
  <c r="C482" i="7"/>
  <c r="B482" i="7"/>
  <c r="G481" i="7"/>
  <c r="F481" i="7"/>
  <c r="C481" i="7"/>
  <c r="B481" i="7"/>
  <c r="G480" i="7"/>
  <c r="F480" i="7"/>
  <c r="C480" i="7"/>
  <c r="B480" i="7"/>
  <c r="G479" i="7"/>
  <c r="F479" i="7"/>
  <c r="C479" i="7"/>
  <c r="B479" i="7"/>
  <c r="G478" i="7"/>
  <c r="F478" i="7"/>
  <c r="C478" i="7"/>
  <c r="B478" i="7"/>
  <c r="G477" i="7"/>
  <c r="F477" i="7"/>
  <c r="C477" i="7"/>
  <c r="B477" i="7"/>
  <c r="G476" i="7"/>
  <c r="F476" i="7"/>
  <c r="C476" i="7"/>
  <c r="B476" i="7"/>
  <c r="G475" i="7"/>
  <c r="F475" i="7"/>
  <c r="C475" i="7"/>
  <c r="B475" i="7"/>
  <c r="G474" i="7"/>
  <c r="F474" i="7"/>
  <c r="C474" i="7"/>
  <c r="B474" i="7"/>
  <c r="G473" i="7"/>
  <c r="F473" i="7"/>
  <c r="C473" i="7"/>
  <c r="B473" i="7"/>
  <c r="G472" i="7"/>
  <c r="F472" i="7"/>
  <c r="C472" i="7"/>
  <c r="B472" i="7"/>
  <c r="G471" i="7"/>
  <c r="F471" i="7"/>
  <c r="C471" i="7"/>
  <c r="B471" i="7"/>
  <c r="G470" i="7"/>
  <c r="F470" i="7"/>
  <c r="C470" i="7"/>
  <c r="B470" i="7"/>
  <c r="G469" i="7"/>
  <c r="F469" i="7"/>
  <c r="C469" i="7"/>
  <c r="B469" i="7"/>
  <c r="G468" i="7"/>
  <c r="F468" i="7"/>
  <c r="C468" i="7"/>
  <c r="B468" i="7"/>
  <c r="G467" i="7"/>
  <c r="F467" i="7"/>
  <c r="C467" i="7"/>
  <c r="B467" i="7"/>
  <c r="G466" i="7"/>
  <c r="F466" i="7"/>
  <c r="C466" i="7"/>
  <c r="B466" i="7"/>
  <c r="G465" i="7"/>
  <c r="F465" i="7"/>
  <c r="C465" i="7"/>
  <c r="B465" i="7"/>
  <c r="G464" i="7"/>
  <c r="F464" i="7"/>
  <c r="C464" i="7"/>
  <c r="B464" i="7"/>
  <c r="G463" i="7"/>
  <c r="F463" i="7"/>
  <c r="C463" i="7"/>
  <c r="B463" i="7"/>
  <c r="G462" i="7"/>
  <c r="F462" i="7"/>
  <c r="C462" i="7"/>
  <c r="B462" i="7"/>
  <c r="G461" i="7"/>
  <c r="F461" i="7"/>
  <c r="C461" i="7"/>
  <c r="B461" i="7"/>
  <c r="G460" i="7"/>
  <c r="F460" i="7"/>
  <c r="C460" i="7"/>
  <c r="B460" i="7"/>
  <c r="G459" i="7"/>
  <c r="F459" i="7"/>
  <c r="C459" i="7"/>
  <c r="B459" i="7"/>
  <c r="G458" i="7"/>
  <c r="F458" i="7"/>
  <c r="C458" i="7"/>
  <c r="B458" i="7"/>
  <c r="G457" i="7"/>
  <c r="F457" i="7"/>
  <c r="C457" i="7"/>
  <c r="B457" i="7"/>
  <c r="G456" i="7"/>
  <c r="F456" i="7"/>
  <c r="C456" i="7"/>
  <c r="B456" i="7"/>
  <c r="G455" i="7"/>
  <c r="F455" i="7"/>
  <c r="C455" i="7"/>
  <c r="B455" i="7"/>
  <c r="G454" i="7"/>
  <c r="F454" i="7"/>
  <c r="C454" i="7"/>
  <c r="B454" i="7"/>
  <c r="G453" i="7"/>
  <c r="F453" i="7"/>
  <c r="C453" i="7"/>
  <c r="B453" i="7"/>
  <c r="G452" i="7"/>
  <c r="F452" i="7"/>
  <c r="C452" i="7"/>
  <c r="B452" i="7"/>
  <c r="G451" i="7"/>
  <c r="F451" i="7"/>
  <c r="C451" i="7"/>
  <c r="B451" i="7"/>
  <c r="G450" i="7"/>
  <c r="F450" i="7"/>
  <c r="C450" i="7"/>
  <c r="B450" i="7"/>
  <c r="G449" i="7"/>
  <c r="F449" i="7"/>
  <c r="C449" i="7"/>
  <c r="B449" i="7"/>
  <c r="G448" i="7"/>
  <c r="F448" i="7"/>
  <c r="C448" i="7"/>
  <c r="B448" i="7"/>
  <c r="G447" i="7"/>
  <c r="F447" i="7"/>
  <c r="C447" i="7"/>
  <c r="B447" i="7"/>
  <c r="G446" i="7"/>
  <c r="F446" i="7"/>
  <c r="C446" i="7"/>
  <c r="B446" i="7"/>
  <c r="G445" i="7"/>
  <c r="F445" i="7"/>
  <c r="C445" i="7"/>
  <c r="B445" i="7"/>
  <c r="G444" i="7"/>
  <c r="F444" i="7"/>
  <c r="C444" i="7"/>
  <c r="B444" i="7"/>
  <c r="G443" i="7"/>
  <c r="F443" i="7"/>
  <c r="C443" i="7"/>
  <c r="B443" i="7"/>
  <c r="G442" i="7"/>
  <c r="F442" i="7"/>
  <c r="C442" i="7"/>
  <c r="B442" i="7"/>
  <c r="G441" i="7"/>
  <c r="F441" i="7"/>
  <c r="C441" i="7"/>
  <c r="B441" i="7"/>
  <c r="G440" i="7"/>
  <c r="F440" i="7"/>
  <c r="C440" i="7"/>
  <c r="B440" i="7"/>
  <c r="G439" i="7"/>
  <c r="F439" i="7"/>
  <c r="C439" i="7"/>
  <c r="B439" i="7"/>
  <c r="G438" i="7"/>
  <c r="F438" i="7"/>
  <c r="C438" i="7"/>
  <c r="B438" i="7"/>
  <c r="G437" i="7"/>
  <c r="F437" i="7"/>
  <c r="C437" i="7"/>
  <c r="B437" i="7"/>
  <c r="G436" i="7"/>
  <c r="F436" i="7"/>
  <c r="C436" i="7"/>
  <c r="B436" i="7"/>
  <c r="G435" i="7"/>
  <c r="F435" i="7"/>
  <c r="C435" i="7"/>
  <c r="B435" i="7"/>
  <c r="G434" i="7"/>
  <c r="F434" i="7"/>
  <c r="C434" i="7"/>
  <c r="B434" i="7"/>
  <c r="G433" i="7"/>
  <c r="F433" i="7"/>
  <c r="C433" i="7"/>
  <c r="B433" i="7"/>
  <c r="G432" i="7"/>
  <c r="F432" i="7"/>
  <c r="C432" i="7"/>
  <c r="B432" i="7"/>
  <c r="G431" i="7"/>
  <c r="F431" i="7"/>
  <c r="C431" i="7"/>
  <c r="B431" i="7"/>
  <c r="G430" i="7"/>
  <c r="F430" i="7"/>
  <c r="C430" i="7"/>
  <c r="B430" i="7"/>
  <c r="G429" i="7"/>
  <c r="F429" i="7"/>
  <c r="C429" i="7"/>
  <c r="B429" i="7"/>
  <c r="G428" i="7"/>
  <c r="F428" i="7"/>
  <c r="C428" i="7"/>
  <c r="B428" i="7"/>
  <c r="G427" i="7"/>
  <c r="F427" i="7"/>
  <c r="C427" i="7"/>
  <c r="B427" i="7"/>
  <c r="G426" i="7"/>
  <c r="F426" i="7"/>
  <c r="C426" i="7"/>
  <c r="B426" i="7"/>
  <c r="G425" i="7"/>
  <c r="F425" i="7"/>
  <c r="C425" i="7"/>
  <c r="B425" i="7"/>
  <c r="G424" i="7"/>
  <c r="F424" i="7"/>
  <c r="C424" i="7"/>
  <c r="B424" i="7"/>
  <c r="G423" i="7"/>
  <c r="F423" i="7"/>
  <c r="C423" i="7"/>
  <c r="B423" i="7"/>
  <c r="G422" i="7"/>
  <c r="F422" i="7"/>
  <c r="C422" i="7"/>
  <c r="B422" i="7"/>
  <c r="G421" i="7"/>
  <c r="F421" i="7"/>
  <c r="C421" i="7"/>
  <c r="B421" i="7"/>
  <c r="G420" i="7"/>
  <c r="F420" i="7"/>
  <c r="C420" i="7"/>
  <c r="B420" i="7"/>
  <c r="G419" i="7"/>
  <c r="F419" i="7"/>
  <c r="C419" i="7"/>
  <c r="B419" i="7"/>
  <c r="G418" i="7"/>
  <c r="F418" i="7"/>
  <c r="C418" i="7"/>
  <c r="B418" i="7"/>
  <c r="G417" i="7"/>
  <c r="F417" i="7"/>
  <c r="C417" i="7"/>
  <c r="B417" i="7"/>
  <c r="G416" i="7"/>
  <c r="F416" i="7"/>
  <c r="C416" i="7"/>
  <c r="B416" i="7"/>
  <c r="G415" i="7"/>
  <c r="F415" i="7"/>
  <c r="C415" i="7"/>
  <c r="B415" i="7"/>
  <c r="G414" i="7"/>
  <c r="F414" i="7"/>
  <c r="C414" i="7"/>
  <c r="B414" i="7"/>
  <c r="G413" i="7"/>
  <c r="F413" i="7"/>
  <c r="C413" i="7"/>
  <c r="B413" i="7"/>
  <c r="G412" i="7"/>
  <c r="F412" i="7"/>
  <c r="C412" i="7"/>
  <c r="B412" i="7"/>
  <c r="G411" i="7"/>
  <c r="F411" i="7"/>
  <c r="C411" i="7"/>
  <c r="B411" i="7"/>
  <c r="G410" i="7"/>
  <c r="F410" i="7"/>
  <c r="C410" i="7"/>
  <c r="B410" i="7"/>
  <c r="G409" i="7"/>
  <c r="F409" i="7"/>
  <c r="C409" i="7"/>
  <c r="B409" i="7"/>
  <c r="G408" i="7"/>
  <c r="F408" i="7"/>
  <c r="C408" i="7"/>
  <c r="B408" i="7"/>
  <c r="G407" i="7"/>
  <c r="F407" i="7"/>
  <c r="C407" i="7"/>
  <c r="B407" i="7"/>
  <c r="G406" i="7"/>
  <c r="F406" i="7"/>
  <c r="C406" i="7"/>
  <c r="B406" i="7"/>
  <c r="G405" i="7"/>
  <c r="F405" i="7"/>
  <c r="C405" i="7"/>
  <c r="B405" i="7"/>
  <c r="G404" i="7"/>
  <c r="F404" i="7"/>
  <c r="C404" i="7"/>
  <c r="B404" i="7"/>
  <c r="G403" i="7"/>
  <c r="F403" i="7"/>
  <c r="C403" i="7"/>
  <c r="B403" i="7"/>
  <c r="G402" i="7"/>
  <c r="F402" i="7"/>
  <c r="C402" i="7"/>
  <c r="B402" i="7"/>
  <c r="G401" i="7"/>
  <c r="F401" i="7"/>
  <c r="C401" i="7"/>
  <c r="B401" i="7"/>
  <c r="G400" i="7"/>
  <c r="F400" i="7"/>
  <c r="C400" i="7"/>
  <c r="B400" i="7"/>
  <c r="G399" i="7"/>
  <c r="F399" i="7"/>
  <c r="C399" i="7"/>
  <c r="B399" i="7"/>
  <c r="G398" i="7"/>
  <c r="F398" i="7"/>
  <c r="C398" i="7"/>
  <c r="B398" i="7"/>
  <c r="G397" i="7"/>
  <c r="F397" i="7"/>
  <c r="C397" i="7"/>
  <c r="B397" i="7"/>
  <c r="G396" i="7"/>
  <c r="F396" i="7"/>
  <c r="C396" i="7"/>
  <c r="B396" i="7"/>
  <c r="G395" i="7"/>
  <c r="F395" i="7"/>
  <c r="C395" i="7"/>
  <c r="B395" i="7"/>
  <c r="G394" i="7"/>
  <c r="F394" i="7"/>
  <c r="C394" i="7"/>
  <c r="B394" i="7"/>
  <c r="G393" i="7"/>
  <c r="F393" i="7"/>
  <c r="C393" i="7"/>
  <c r="B393" i="7"/>
  <c r="G392" i="7"/>
  <c r="F392" i="7"/>
  <c r="C392" i="7"/>
  <c r="B392" i="7"/>
  <c r="G391" i="7"/>
  <c r="F391" i="7"/>
  <c r="C391" i="7"/>
  <c r="B391" i="7"/>
  <c r="G390" i="7"/>
  <c r="F390" i="7"/>
  <c r="C390" i="7"/>
  <c r="B390" i="7"/>
  <c r="G389" i="7"/>
  <c r="F389" i="7"/>
  <c r="C389" i="7"/>
  <c r="B389" i="7"/>
  <c r="G388" i="7"/>
  <c r="F388" i="7"/>
  <c r="C388" i="7"/>
  <c r="B388" i="7"/>
  <c r="G387" i="7"/>
  <c r="F387" i="7"/>
  <c r="C387" i="7"/>
  <c r="B387" i="7"/>
  <c r="G386" i="7"/>
  <c r="F386" i="7"/>
  <c r="C386" i="7"/>
  <c r="B386" i="7"/>
  <c r="G385" i="7"/>
  <c r="F385" i="7"/>
  <c r="C385" i="7"/>
  <c r="B385" i="7"/>
  <c r="G384" i="7"/>
  <c r="F384" i="7"/>
  <c r="C384" i="7"/>
  <c r="B384" i="7"/>
  <c r="G383" i="7"/>
  <c r="F383" i="7"/>
  <c r="C383" i="7"/>
  <c r="B383" i="7"/>
  <c r="G382" i="7"/>
  <c r="F382" i="7"/>
  <c r="C382" i="7"/>
  <c r="B382" i="7"/>
  <c r="G381" i="7"/>
  <c r="F381" i="7"/>
  <c r="C381" i="7"/>
  <c r="B381" i="7"/>
  <c r="G380" i="7"/>
  <c r="F380" i="7"/>
  <c r="C380" i="7"/>
  <c r="B380" i="7"/>
  <c r="G379" i="7"/>
  <c r="F379" i="7"/>
  <c r="C379" i="7"/>
  <c r="B379" i="7"/>
  <c r="G378" i="7"/>
  <c r="F378" i="7"/>
  <c r="C378" i="7"/>
  <c r="B378" i="7"/>
  <c r="G377" i="7"/>
  <c r="F377" i="7"/>
  <c r="C377" i="7"/>
  <c r="B377" i="7"/>
  <c r="G376" i="7"/>
  <c r="F376" i="7"/>
  <c r="C376" i="7"/>
  <c r="B376" i="7"/>
  <c r="G375" i="7"/>
  <c r="F375" i="7"/>
  <c r="C375" i="7"/>
  <c r="B375" i="7"/>
  <c r="G374" i="7"/>
  <c r="F374" i="7"/>
  <c r="C374" i="7"/>
  <c r="B374" i="7"/>
  <c r="G373" i="7"/>
  <c r="F373" i="7"/>
  <c r="C373" i="7"/>
  <c r="B373" i="7"/>
  <c r="G372" i="7"/>
  <c r="F372" i="7"/>
  <c r="C372" i="7"/>
  <c r="B372" i="7"/>
  <c r="G371" i="7"/>
  <c r="F371" i="7"/>
  <c r="C371" i="7"/>
  <c r="B371" i="7"/>
  <c r="G370" i="7"/>
  <c r="F370" i="7"/>
  <c r="C370" i="7"/>
  <c r="B370" i="7"/>
  <c r="G369" i="7"/>
  <c r="F369" i="7"/>
  <c r="C369" i="7"/>
  <c r="B369" i="7"/>
  <c r="G368" i="7"/>
  <c r="F368" i="7"/>
  <c r="C368" i="7"/>
  <c r="B368" i="7"/>
  <c r="G367" i="7"/>
  <c r="F367" i="7"/>
  <c r="C367" i="7"/>
  <c r="B367" i="7"/>
  <c r="G366" i="7"/>
  <c r="F366" i="7"/>
  <c r="C366" i="7"/>
  <c r="B366" i="7"/>
  <c r="G365" i="7"/>
  <c r="F365" i="7"/>
  <c r="C365" i="7"/>
  <c r="B365" i="7"/>
  <c r="G364" i="7"/>
  <c r="F364" i="7"/>
  <c r="C364" i="7"/>
  <c r="B364" i="7"/>
  <c r="G363" i="7"/>
  <c r="F363" i="7"/>
  <c r="C363" i="7"/>
  <c r="B363" i="7"/>
  <c r="G362" i="7"/>
  <c r="F362" i="7"/>
  <c r="C362" i="7"/>
  <c r="B362" i="7"/>
  <c r="G361" i="7"/>
  <c r="F361" i="7"/>
  <c r="C361" i="7"/>
  <c r="B361" i="7"/>
  <c r="G360" i="7"/>
  <c r="F360" i="7"/>
  <c r="C360" i="7"/>
  <c r="B360" i="7"/>
  <c r="G359" i="7"/>
  <c r="F359" i="7"/>
  <c r="C359" i="7"/>
  <c r="B359" i="7"/>
  <c r="G358" i="7"/>
  <c r="F358" i="7"/>
  <c r="C358" i="7"/>
  <c r="B358" i="7"/>
  <c r="G357" i="7"/>
  <c r="F357" i="7"/>
  <c r="C357" i="7"/>
  <c r="B357" i="7"/>
  <c r="G356" i="7"/>
  <c r="F356" i="7"/>
  <c r="C356" i="7"/>
  <c r="B356" i="7"/>
  <c r="G355" i="7"/>
  <c r="F355" i="7"/>
  <c r="C355" i="7"/>
  <c r="B355" i="7"/>
  <c r="G354" i="7"/>
  <c r="F354" i="7"/>
  <c r="C354" i="7"/>
  <c r="B354" i="7"/>
  <c r="G353" i="7"/>
  <c r="F353" i="7"/>
  <c r="C353" i="7"/>
  <c r="B353" i="7"/>
  <c r="G352" i="7"/>
  <c r="F352" i="7"/>
  <c r="C352" i="7"/>
  <c r="B352" i="7"/>
  <c r="G351" i="7"/>
  <c r="F351" i="7"/>
  <c r="C351" i="7"/>
  <c r="B351" i="7"/>
  <c r="G350" i="7"/>
  <c r="F350" i="7"/>
  <c r="C350" i="7"/>
  <c r="B350" i="7"/>
  <c r="G349" i="7"/>
  <c r="F349" i="7"/>
  <c r="C349" i="7"/>
  <c r="B349" i="7"/>
  <c r="G348" i="7"/>
  <c r="F348" i="7"/>
  <c r="C348" i="7"/>
  <c r="B348" i="7"/>
  <c r="G347" i="7"/>
  <c r="F347" i="7"/>
  <c r="C347" i="7"/>
  <c r="B347" i="7"/>
  <c r="G346" i="7"/>
  <c r="F346" i="7"/>
  <c r="C346" i="7"/>
  <c r="B346" i="7"/>
  <c r="G345" i="7"/>
  <c r="F345" i="7"/>
  <c r="C345" i="7"/>
  <c r="B345" i="7"/>
  <c r="G344" i="7"/>
  <c r="F344" i="7"/>
  <c r="C344" i="7"/>
  <c r="B344" i="7"/>
  <c r="G343" i="7"/>
  <c r="F343" i="7"/>
  <c r="C343" i="7"/>
  <c r="B343" i="7"/>
  <c r="G342" i="7"/>
  <c r="F342" i="7"/>
  <c r="C342" i="7"/>
  <c r="B342" i="7"/>
  <c r="G341" i="7"/>
  <c r="F341" i="7"/>
  <c r="C341" i="7"/>
  <c r="B341" i="7"/>
  <c r="G340" i="7"/>
  <c r="F340" i="7"/>
  <c r="C340" i="7"/>
  <c r="B340" i="7"/>
  <c r="G339" i="7"/>
  <c r="F339" i="7"/>
  <c r="C339" i="7"/>
  <c r="B339" i="7"/>
  <c r="G338" i="7"/>
  <c r="F338" i="7"/>
  <c r="C338" i="7"/>
  <c r="B338" i="7"/>
  <c r="G337" i="7"/>
  <c r="F337" i="7"/>
  <c r="C337" i="7"/>
  <c r="B337" i="7"/>
  <c r="G336" i="7"/>
  <c r="F336" i="7"/>
  <c r="C336" i="7"/>
  <c r="B336" i="7"/>
  <c r="G335" i="7"/>
  <c r="F335" i="7"/>
  <c r="C335" i="7"/>
  <c r="B335" i="7"/>
  <c r="G334" i="7"/>
  <c r="F334" i="7"/>
  <c r="C334" i="7"/>
  <c r="B334" i="7"/>
  <c r="G333" i="7"/>
  <c r="F333" i="7"/>
  <c r="C333" i="7"/>
  <c r="B333" i="7"/>
  <c r="G332" i="7"/>
  <c r="F332" i="7"/>
  <c r="C332" i="7"/>
  <c r="B332" i="7"/>
  <c r="G331" i="7"/>
  <c r="F331" i="7"/>
  <c r="C331" i="7"/>
  <c r="B331" i="7"/>
  <c r="G330" i="7"/>
  <c r="F330" i="7"/>
  <c r="C330" i="7"/>
  <c r="B330" i="7"/>
  <c r="G329" i="7"/>
  <c r="F329" i="7"/>
  <c r="C329" i="7"/>
  <c r="B329" i="7"/>
  <c r="G328" i="7"/>
  <c r="F328" i="7"/>
  <c r="C328" i="7"/>
  <c r="B328" i="7"/>
  <c r="G327" i="7"/>
  <c r="F327" i="7"/>
  <c r="C327" i="7"/>
  <c r="B327" i="7"/>
  <c r="G326" i="7"/>
  <c r="F326" i="7"/>
  <c r="C326" i="7"/>
  <c r="B326" i="7"/>
  <c r="G325" i="7"/>
  <c r="F325" i="7"/>
  <c r="C325" i="7"/>
  <c r="B325" i="7"/>
  <c r="G324" i="7"/>
  <c r="F324" i="7"/>
  <c r="C324" i="7"/>
  <c r="B324" i="7"/>
  <c r="G323" i="7"/>
  <c r="F323" i="7"/>
  <c r="C323" i="7"/>
  <c r="B323" i="7"/>
  <c r="G322" i="7"/>
  <c r="F322" i="7"/>
  <c r="C322" i="7"/>
  <c r="B322" i="7"/>
  <c r="G321" i="7"/>
  <c r="F321" i="7"/>
  <c r="C321" i="7"/>
  <c r="B321" i="7"/>
  <c r="G320" i="7"/>
  <c r="F320" i="7"/>
  <c r="C320" i="7"/>
  <c r="B320" i="7"/>
  <c r="G319" i="7"/>
  <c r="F319" i="7"/>
  <c r="C319" i="7"/>
  <c r="B319" i="7"/>
  <c r="G318" i="7"/>
  <c r="F318" i="7"/>
  <c r="C318" i="7"/>
  <c r="B318" i="7"/>
  <c r="G317" i="7"/>
  <c r="F317" i="7"/>
  <c r="C317" i="7"/>
  <c r="B317" i="7"/>
  <c r="G316" i="7"/>
  <c r="F316" i="7"/>
  <c r="C316" i="7"/>
  <c r="B316" i="7"/>
  <c r="G315" i="7"/>
  <c r="F315" i="7"/>
  <c r="C315" i="7"/>
  <c r="B315" i="7"/>
  <c r="G314" i="7"/>
  <c r="F314" i="7"/>
  <c r="C314" i="7"/>
  <c r="B314" i="7"/>
  <c r="G313" i="7"/>
  <c r="F313" i="7"/>
  <c r="C313" i="7"/>
  <c r="B313" i="7"/>
  <c r="G312" i="7"/>
  <c r="F312" i="7"/>
  <c r="C312" i="7"/>
  <c r="B312" i="7"/>
  <c r="G311" i="7"/>
  <c r="F311" i="7"/>
  <c r="C311" i="7"/>
  <c r="B311" i="7"/>
  <c r="G310" i="7"/>
  <c r="F310" i="7"/>
  <c r="C310" i="7"/>
  <c r="B310" i="7"/>
  <c r="G309" i="7"/>
  <c r="F309" i="7"/>
  <c r="C309" i="7"/>
  <c r="B309" i="7"/>
  <c r="G308" i="7"/>
  <c r="F308" i="7"/>
  <c r="C308" i="7"/>
  <c r="B308" i="7"/>
  <c r="G307" i="7"/>
  <c r="F307" i="7"/>
  <c r="C307" i="7"/>
  <c r="B307" i="7"/>
  <c r="G306" i="7"/>
  <c r="F306" i="7"/>
  <c r="C306" i="7"/>
  <c r="B306" i="7"/>
  <c r="G305" i="7"/>
  <c r="F305" i="7"/>
  <c r="C305" i="7"/>
  <c r="B305" i="7"/>
  <c r="G304" i="7"/>
  <c r="F304" i="7"/>
  <c r="C304" i="7"/>
  <c r="B304" i="7"/>
  <c r="G303" i="7"/>
  <c r="F303" i="7"/>
  <c r="C303" i="7"/>
  <c r="B303" i="7"/>
  <c r="G302" i="7"/>
  <c r="F302" i="7"/>
  <c r="C302" i="7"/>
  <c r="B302" i="7"/>
  <c r="G301" i="7"/>
  <c r="F301" i="7"/>
  <c r="C301" i="7"/>
  <c r="B301" i="7"/>
  <c r="G300" i="7"/>
  <c r="F300" i="7"/>
  <c r="C300" i="7"/>
  <c r="B300" i="7"/>
  <c r="G299" i="7"/>
  <c r="F299" i="7"/>
  <c r="C299" i="7"/>
  <c r="B299" i="7"/>
  <c r="G298" i="7"/>
  <c r="F298" i="7"/>
  <c r="C298" i="7"/>
  <c r="B298" i="7"/>
  <c r="G297" i="7"/>
  <c r="F297" i="7"/>
  <c r="C297" i="7"/>
  <c r="B297" i="7"/>
  <c r="G296" i="7"/>
  <c r="F296" i="7"/>
  <c r="C296" i="7"/>
  <c r="B296" i="7"/>
  <c r="G295" i="7"/>
  <c r="F295" i="7"/>
  <c r="C295" i="7"/>
  <c r="B295" i="7"/>
  <c r="G294" i="7"/>
  <c r="F294" i="7"/>
  <c r="C294" i="7"/>
  <c r="B294" i="7"/>
  <c r="G293" i="7"/>
  <c r="F293" i="7"/>
  <c r="C293" i="7"/>
  <c r="B293" i="7"/>
  <c r="G292" i="7"/>
  <c r="F292" i="7"/>
  <c r="C292" i="7"/>
  <c r="B292" i="7"/>
  <c r="G291" i="7"/>
  <c r="F291" i="7"/>
  <c r="C291" i="7"/>
  <c r="B291" i="7"/>
  <c r="G290" i="7"/>
  <c r="F290" i="7"/>
  <c r="C290" i="7"/>
  <c r="B290" i="7"/>
  <c r="G289" i="7"/>
  <c r="F289" i="7"/>
  <c r="C289" i="7"/>
  <c r="B289" i="7"/>
  <c r="G288" i="7"/>
  <c r="F288" i="7"/>
  <c r="C288" i="7"/>
  <c r="B288" i="7"/>
  <c r="G287" i="7"/>
  <c r="F287" i="7"/>
  <c r="C287" i="7"/>
  <c r="B287" i="7"/>
  <c r="G286" i="7"/>
  <c r="F286" i="7"/>
  <c r="C286" i="7"/>
  <c r="B286" i="7"/>
  <c r="G285" i="7"/>
  <c r="F285" i="7"/>
  <c r="C285" i="7"/>
  <c r="B285" i="7"/>
  <c r="G284" i="7"/>
  <c r="F284" i="7"/>
  <c r="C284" i="7"/>
  <c r="B284" i="7"/>
  <c r="G283" i="7"/>
  <c r="F283" i="7"/>
  <c r="C283" i="7"/>
  <c r="B283" i="7"/>
  <c r="G282" i="7"/>
  <c r="F282" i="7"/>
  <c r="C282" i="7"/>
  <c r="B282" i="7"/>
  <c r="G281" i="7"/>
  <c r="F281" i="7"/>
  <c r="C281" i="7"/>
  <c r="B281" i="7"/>
  <c r="G280" i="7"/>
  <c r="F280" i="7"/>
  <c r="C280" i="7"/>
  <c r="B280" i="7"/>
  <c r="G279" i="7"/>
  <c r="F279" i="7"/>
  <c r="C279" i="7"/>
  <c r="B279" i="7"/>
  <c r="G278" i="7"/>
  <c r="F278" i="7"/>
  <c r="C278" i="7"/>
  <c r="B278" i="7"/>
  <c r="G277" i="7"/>
  <c r="F277" i="7"/>
  <c r="C277" i="7"/>
  <c r="B277" i="7"/>
  <c r="G276" i="7"/>
  <c r="F276" i="7"/>
  <c r="C276" i="7"/>
  <c r="B276" i="7"/>
  <c r="G275" i="7"/>
  <c r="F275" i="7"/>
  <c r="C275" i="7"/>
  <c r="B275" i="7"/>
  <c r="G274" i="7"/>
  <c r="F274" i="7"/>
  <c r="C274" i="7"/>
  <c r="B274" i="7"/>
  <c r="G273" i="7"/>
  <c r="F273" i="7"/>
  <c r="C273" i="7"/>
  <c r="B273" i="7"/>
  <c r="G272" i="7"/>
  <c r="F272" i="7"/>
  <c r="C272" i="7"/>
  <c r="B272" i="7"/>
  <c r="G271" i="7"/>
  <c r="F271" i="7"/>
  <c r="C271" i="7"/>
  <c r="B271" i="7"/>
  <c r="G270" i="7"/>
  <c r="F270" i="7"/>
  <c r="C270" i="7"/>
  <c r="B270" i="7"/>
  <c r="G269" i="7"/>
  <c r="F269" i="7"/>
  <c r="C269" i="7"/>
  <c r="B269" i="7"/>
  <c r="G268" i="7"/>
  <c r="F268" i="7"/>
  <c r="C268" i="7"/>
  <c r="B268" i="7"/>
  <c r="G267" i="7"/>
  <c r="F267" i="7"/>
  <c r="C267" i="7"/>
  <c r="B267" i="7"/>
  <c r="G266" i="7"/>
  <c r="F266" i="7"/>
  <c r="C266" i="7"/>
  <c r="B266" i="7"/>
  <c r="G265" i="7"/>
  <c r="F265" i="7"/>
  <c r="C265" i="7"/>
  <c r="B265" i="7"/>
  <c r="G264" i="7"/>
  <c r="F264" i="7"/>
  <c r="C264" i="7"/>
  <c r="B264" i="7"/>
  <c r="G263" i="7"/>
  <c r="F263" i="7"/>
  <c r="C263" i="7"/>
  <c r="B263" i="7"/>
  <c r="G262" i="7"/>
  <c r="F262" i="7"/>
  <c r="C262" i="7"/>
  <c r="B262" i="7"/>
  <c r="G261" i="7"/>
  <c r="F261" i="7"/>
  <c r="C261" i="7"/>
  <c r="B261" i="7"/>
  <c r="G260" i="7"/>
  <c r="F260" i="7"/>
  <c r="C260" i="7"/>
  <c r="B260" i="7"/>
  <c r="G259" i="7"/>
  <c r="F259" i="7"/>
  <c r="C259" i="7"/>
  <c r="B259" i="7"/>
  <c r="G258" i="7"/>
  <c r="F258" i="7"/>
  <c r="C258" i="7"/>
  <c r="B258" i="7"/>
  <c r="G257" i="7"/>
  <c r="F257" i="7"/>
  <c r="C257" i="7"/>
  <c r="B257" i="7"/>
  <c r="G256" i="7"/>
  <c r="F256" i="7"/>
  <c r="C256" i="7"/>
  <c r="B256" i="7"/>
  <c r="G255" i="7"/>
  <c r="F255" i="7"/>
  <c r="C255" i="7"/>
  <c r="B255" i="7"/>
  <c r="G254" i="7"/>
  <c r="F254" i="7"/>
  <c r="C254" i="7"/>
  <c r="B254" i="7"/>
  <c r="G253" i="7"/>
  <c r="F253" i="7"/>
  <c r="C253" i="7"/>
  <c r="B253" i="7"/>
  <c r="G252" i="7"/>
  <c r="F252" i="7"/>
  <c r="C252" i="7"/>
  <c r="B252" i="7"/>
  <c r="G251" i="7"/>
  <c r="F251" i="7"/>
  <c r="C251" i="7"/>
  <c r="B251" i="7"/>
  <c r="G250" i="7"/>
  <c r="F250" i="7"/>
  <c r="C250" i="7"/>
  <c r="B250" i="7"/>
  <c r="G249" i="7"/>
  <c r="F249" i="7"/>
  <c r="C249" i="7"/>
  <c r="B249" i="7"/>
  <c r="G248" i="7"/>
  <c r="F248" i="7"/>
  <c r="C248" i="7"/>
  <c r="B248" i="7"/>
  <c r="G247" i="7"/>
  <c r="F247" i="7"/>
  <c r="C247" i="7"/>
  <c r="B247" i="7"/>
  <c r="G246" i="7"/>
  <c r="F246" i="7"/>
  <c r="C246" i="7"/>
  <c r="B246" i="7"/>
  <c r="G245" i="7"/>
  <c r="F245" i="7"/>
  <c r="C245" i="7"/>
  <c r="B245" i="7"/>
  <c r="G244" i="7"/>
  <c r="F244" i="7"/>
  <c r="C244" i="7"/>
  <c r="B244" i="7"/>
  <c r="G243" i="7"/>
  <c r="F243" i="7"/>
  <c r="C243" i="7"/>
  <c r="B243" i="7"/>
  <c r="G242" i="7"/>
  <c r="F242" i="7"/>
  <c r="C242" i="7"/>
  <c r="B242" i="7"/>
  <c r="G241" i="7"/>
  <c r="F241" i="7"/>
  <c r="C241" i="7"/>
  <c r="B241" i="7"/>
  <c r="G240" i="7"/>
  <c r="F240" i="7"/>
  <c r="C240" i="7"/>
  <c r="B240" i="7"/>
  <c r="G239" i="7"/>
  <c r="F239" i="7"/>
  <c r="C239" i="7"/>
  <c r="B239" i="7"/>
  <c r="G238" i="7"/>
  <c r="F238" i="7"/>
  <c r="C238" i="7"/>
  <c r="B238" i="7"/>
  <c r="G237" i="7"/>
  <c r="F237" i="7"/>
  <c r="C237" i="7"/>
  <c r="B237" i="7"/>
  <c r="G236" i="7"/>
  <c r="F236" i="7"/>
  <c r="C236" i="7"/>
  <c r="B236" i="7"/>
  <c r="G235" i="7"/>
  <c r="F235" i="7"/>
  <c r="C235" i="7"/>
  <c r="B235" i="7"/>
  <c r="G234" i="7"/>
  <c r="F234" i="7"/>
  <c r="C234" i="7"/>
  <c r="B234" i="7"/>
  <c r="G233" i="7"/>
  <c r="F233" i="7"/>
  <c r="C233" i="7"/>
  <c r="B233" i="7"/>
  <c r="G232" i="7"/>
  <c r="F232" i="7"/>
  <c r="C232" i="7"/>
  <c r="B232" i="7"/>
  <c r="G231" i="7"/>
  <c r="F231" i="7"/>
  <c r="C231" i="7"/>
  <c r="B231" i="7"/>
  <c r="G230" i="7"/>
  <c r="F230" i="7"/>
  <c r="C230" i="7"/>
  <c r="B230" i="7"/>
  <c r="G229" i="7"/>
  <c r="F229" i="7"/>
  <c r="C229" i="7"/>
  <c r="B229" i="7"/>
  <c r="G228" i="7"/>
  <c r="F228" i="7"/>
  <c r="C228" i="7"/>
  <c r="B228" i="7"/>
  <c r="G227" i="7"/>
  <c r="F227" i="7"/>
  <c r="C227" i="7"/>
  <c r="B227" i="7"/>
  <c r="G226" i="7"/>
  <c r="F226" i="7"/>
  <c r="C226" i="7"/>
  <c r="B226" i="7"/>
  <c r="G225" i="7"/>
  <c r="F225" i="7"/>
  <c r="C225" i="7"/>
  <c r="B225" i="7"/>
  <c r="G224" i="7"/>
  <c r="F224" i="7"/>
  <c r="C224" i="7"/>
  <c r="B224" i="7"/>
  <c r="G223" i="7"/>
  <c r="F223" i="7"/>
  <c r="C223" i="7"/>
  <c r="B223" i="7"/>
  <c r="G222" i="7"/>
  <c r="F222" i="7"/>
  <c r="C222" i="7"/>
  <c r="B222" i="7"/>
  <c r="G221" i="7"/>
  <c r="F221" i="7"/>
  <c r="C221" i="7"/>
  <c r="B221" i="7"/>
  <c r="G220" i="7"/>
  <c r="F220" i="7"/>
  <c r="C220" i="7"/>
  <c r="B220" i="7"/>
  <c r="G219" i="7"/>
  <c r="F219" i="7"/>
  <c r="C219" i="7"/>
  <c r="B219" i="7"/>
  <c r="G218" i="7"/>
  <c r="F218" i="7"/>
  <c r="C218" i="7"/>
  <c r="B218" i="7"/>
  <c r="G217" i="7"/>
  <c r="F217" i="7"/>
  <c r="C217" i="7"/>
  <c r="B217" i="7"/>
  <c r="G216" i="7"/>
  <c r="F216" i="7"/>
  <c r="C216" i="7"/>
  <c r="B216" i="7"/>
  <c r="G215" i="7"/>
  <c r="F215" i="7"/>
  <c r="C215" i="7"/>
  <c r="B215" i="7"/>
  <c r="G214" i="7"/>
  <c r="F214" i="7"/>
  <c r="C214" i="7"/>
  <c r="B214" i="7"/>
  <c r="G213" i="7"/>
  <c r="F213" i="7"/>
  <c r="C213" i="7"/>
  <c r="B213" i="7"/>
  <c r="G212" i="7"/>
  <c r="F212" i="7"/>
  <c r="C212" i="7"/>
  <c r="B212" i="7"/>
  <c r="G211" i="7"/>
  <c r="F211" i="7"/>
  <c r="C211" i="7"/>
  <c r="B211" i="7"/>
  <c r="G210" i="7"/>
  <c r="F210" i="7"/>
  <c r="C210" i="7"/>
  <c r="B210" i="7"/>
  <c r="G209" i="7"/>
  <c r="F209" i="7"/>
  <c r="C209" i="7"/>
  <c r="B209" i="7"/>
  <c r="G208" i="7"/>
  <c r="F208" i="7"/>
  <c r="C208" i="7"/>
  <c r="B208" i="7"/>
  <c r="G207" i="7"/>
  <c r="F207" i="7"/>
  <c r="C207" i="7"/>
  <c r="B207" i="7"/>
  <c r="G206" i="7"/>
  <c r="F206" i="7"/>
  <c r="C206" i="7"/>
  <c r="B206" i="7"/>
  <c r="G205" i="7"/>
  <c r="F205" i="7"/>
  <c r="C205" i="7"/>
  <c r="B205" i="7"/>
  <c r="G204" i="7"/>
  <c r="F204" i="7"/>
  <c r="C204" i="7"/>
  <c r="B204" i="7"/>
  <c r="G203" i="7"/>
  <c r="F203" i="7"/>
  <c r="C203" i="7"/>
  <c r="B203" i="7"/>
  <c r="G202" i="7"/>
  <c r="F202" i="7"/>
  <c r="C202" i="7"/>
  <c r="B202" i="7"/>
  <c r="G201" i="7"/>
  <c r="F201" i="7"/>
  <c r="C201" i="7"/>
  <c r="B201" i="7"/>
  <c r="G200" i="7"/>
  <c r="F200" i="7"/>
  <c r="C200" i="7"/>
  <c r="B200" i="7"/>
  <c r="G199" i="7"/>
  <c r="F199" i="7"/>
  <c r="C199" i="7"/>
  <c r="B199" i="7"/>
  <c r="G198" i="7"/>
  <c r="F198" i="7"/>
  <c r="C198" i="7"/>
  <c r="B198" i="7"/>
  <c r="G197" i="7"/>
  <c r="F197" i="7"/>
  <c r="C197" i="7"/>
  <c r="B197" i="7"/>
  <c r="G196" i="7"/>
  <c r="F196" i="7"/>
  <c r="C196" i="7"/>
  <c r="B196" i="7"/>
  <c r="G195" i="7"/>
  <c r="F195" i="7"/>
  <c r="C195" i="7"/>
  <c r="B195" i="7"/>
  <c r="G194" i="7"/>
  <c r="F194" i="7"/>
  <c r="C194" i="7"/>
  <c r="B194" i="7"/>
  <c r="G193" i="7"/>
  <c r="F193" i="7"/>
  <c r="C193" i="7"/>
  <c r="B193" i="7"/>
  <c r="G192" i="7"/>
  <c r="F192" i="7"/>
  <c r="C192" i="7"/>
  <c r="B192" i="7"/>
  <c r="G191" i="7"/>
  <c r="F191" i="7"/>
  <c r="C191" i="7"/>
  <c r="B191" i="7"/>
  <c r="G190" i="7"/>
  <c r="F190" i="7"/>
  <c r="C190" i="7"/>
  <c r="B190" i="7"/>
  <c r="G189" i="7"/>
  <c r="F189" i="7"/>
  <c r="C189" i="7"/>
  <c r="B189" i="7"/>
  <c r="G188" i="7"/>
  <c r="F188" i="7"/>
  <c r="C188" i="7"/>
  <c r="B188" i="7"/>
  <c r="G187" i="7"/>
  <c r="F187" i="7"/>
  <c r="C187" i="7"/>
  <c r="B187" i="7"/>
  <c r="G186" i="7"/>
  <c r="F186" i="7"/>
  <c r="C186" i="7"/>
  <c r="B186" i="7"/>
  <c r="G185" i="7"/>
  <c r="F185" i="7"/>
  <c r="C185" i="7"/>
  <c r="B185" i="7"/>
  <c r="G184" i="7"/>
  <c r="F184" i="7"/>
  <c r="C184" i="7"/>
  <c r="B184" i="7"/>
  <c r="G183" i="7"/>
  <c r="F183" i="7"/>
  <c r="C183" i="7"/>
  <c r="B183" i="7"/>
  <c r="G182" i="7"/>
  <c r="F182" i="7"/>
  <c r="C182" i="7"/>
  <c r="B182" i="7"/>
  <c r="G181" i="7"/>
  <c r="F181" i="7"/>
  <c r="C181" i="7"/>
  <c r="B181" i="7"/>
  <c r="G180" i="7"/>
  <c r="F180" i="7"/>
  <c r="C180" i="7"/>
  <c r="B180" i="7"/>
  <c r="G179" i="7"/>
  <c r="F179" i="7"/>
  <c r="C179" i="7"/>
  <c r="B179" i="7"/>
  <c r="G178" i="7"/>
  <c r="F178" i="7"/>
  <c r="C178" i="7"/>
  <c r="B178" i="7"/>
  <c r="G177" i="7"/>
  <c r="F177" i="7"/>
  <c r="C177" i="7"/>
  <c r="B177" i="7"/>
  <c r="G176" i="7"/>
  <c r="F176" i="7"/>
  <c r="C176" i="7"/>
  <c r="B176" i="7"/>
  <c r="G175" i="7"/>
  <c r="F175" i="7"/>
  <c r="C175" i="7"/>
  <c r="B175" i="7"/>
  <c r="G174" i="7"/>
  <c r="F174" i="7"/>
  <c r="C174" i="7"/>
  <c r="B174" i="7"/>
  <c r="G173" i="7"/>
  <c r="F173" i="7"/>
  <c r="C173" i="7"/>
  <c r="B173" i="7"/>
  <c r="G172" i="7"/>
  <c r="F172" i="7"/>
  <c r="C172" i="7"/>
  <c r="B172" i="7"/>
  <c r="G171" i="7"/>
  <c r="F171" i="7"/>
  <c r="C171" i="7"/>
  <c r="B171" i="7"/>
  <c r="G170" i="7"/>
  <c r="F170" i="7"/>
  <c r="C170" i="7"/>
  <c r="B170" i="7"/>
  <c r="G169" i="7"/>
  <c r="F169" i="7"/>
  <c r="C169" i="7"/>
  <c r="B169" i="7"/>
  <c r="G168" i="7"/>
  <c r="F168" i="7"/>
  <c r="C168" i="7"/>
  <c r="B168" i="7"/>
  <c r="G167" i="7"/>
  <c r="F167" i="7"/>
  <c r="C167" i="7"/>
  <c r="B167" i="7"/>
  <c r="G166" i="7"/>
  <c r="F166" i="7"/>
  <c r="C166" i="7"/>
  <c r="B166" i="7"/>
  <c r="G165" i="7"/>
  <c r="F165" i="7"/>
  <c r="C165" i="7"/>
  <c r="B165" i="7"/>
  <c r="G164" i="7"/>
  <c r="F164" i="7"/>
  <c r="C164" i="7"/>
  <c r="B164" i="7"/>
  <c r="G163" i="7"/>
  <c r="F163" i="7"/>
  <c r="C163" i="7"/>
  <c r="B163" i="7"/>
  <c r="G162" i="7"/>
  <c r="F162" i="7"/>
  <c r="C162" i="7"/>
  <c r="B162" i="7"/>
  <c r="G161" i="7"/>
  <c r="F161" i="7"/>
  <c r="C161" i="7"/>
  <c r="B161" i="7"/>
  <c r="G160" i="7"/>
  <c r="F160" i="7"/>
  <c r="C160" i="7"/>
  <c r="B160" i="7"/>
  <c r="G159" i="7"/>
  <c r="F159" i="7"/>
  <c r="C159" i="7"/>
  <c r="B159" i="7"/>
  <c r="G158" i="7"/>
  <c r="F158" i="7"/>
  <c r="C158" i="7"/>
  <c r="B158" i="7"/>
  <c r="G157" i="7"/>
  <c r="F157" i="7"/>
  <c r="C157" i="7"/>
  <c r="B157" i="7"/>
  <c r="G156" i="7"/>
  <c r="F156" i="7"/>
  <c r="C156" i="7"/>
  <c r="B156" i="7"/>
  <c r="G155" i="7"/>
  <c r="F155" i="7"/>
  <c r="C155" i="7"/>
  <c r="B155" i="7"/>
  <c r="G154" i="7"/>
  <c r="F154" i="7"/>
  <c r="C154" i="7"/>
  <c r="B154" i="7"/>
  <c r="G153" i="7"/>
  <c r="F153" i="7"/>
  <c r="C153" i="7"/>
  <c r="B153" i="7"/>
  <c r="G152" i="7"/>
  <c r="F152" i="7"/>
  <c r="C152" i="7"/>
  <c r="B152" i="7"/>
  <c r="G151" i="7"/>
  <c r="F151" i="7"/>
  <c r="C151" i="7"/>
  <c r="B151" i="7"/>
  <c r="G150" i="7"/>
  <c r="F150" i="7"/>
  <c r="C150" i="7"/>
  <c r="B150" i="7"/>
  <c r="G149" i="7"/>
  <c r="F149" i="7"/>
  <c r="C149" i="7"/>
  <c r="B149" i="7"/>
  <c r="G148" i="7"/>
  <c r="F148" i="7"/>
  <c r="C148" i="7"/>
  <c r="B148" i="7"/>
  <c r="G147" i="7"/>
  <c r="F147" i="7"/>
  <c r="C147" i="7"/>
  <c r="B147" i="7"/>
  <c r="G146" i="7"/>
  <c r="F146" i="7"/>
  <c r="C146" i="7"/>
  <c r="B146" i="7"/>
  <c r="G145" i="7"/>
  <c r="F145" i="7"/>
  <c r="C145" i="7"/>
  <c r="B145" i="7"/>
  <c r="G144" i="7"/>
  <c r="F144" i="7"/>
  <c r="C144" i="7"/>
  <c r="B144" i="7"/>
  <c r="G143" i="7"/>
  <c r="F143" i="7"/>
  <c r="C143" i="7"/>
  <c r="B143" i="7"/>
  <c r="G142" i="7"/>
  <c r="F142" i="7"/>
  <c r="C142" i="7"/>
  <c r="B142" i="7"/>
  <c r="G141" i="7"/>
  <c r="F141" i="7"/>
  <c r="C141" i="7"/>
  <c r="B141" i="7"/>
  <c r="G140" i="7"/>
  <c r="F140" i="7"/>
  <c r="C140" i="7"/>
  <c r="B140" i="7"/>
  <c r="G139" i="7"/>
  <c r="F139" i="7"/>
  <c r="C139" i="7"/>
  <c r="B139" i="7"/>
  <c r="G138" i="7"/>
  <c r="F138" i="7"/>
  <c r="C138" i="7"/>
  <c r="B138" i="7"/>
  <c r="G137" i="7"/>
  <c r="F137" i="7"/>
  <c r="C137" i="7"/>
  <c r="B137" i="7"/>
  <c r="G136" i="7"/>
  <c r="F136" i="7"/>
  <c r="C136" i="7"/>
  <c r="B136" i="7"/>
  <c r="G135" i="7"/>
  <c r="F135" i="7"/>
  <c r="C135" i="7"/>
  <c r="B135" i="7"/>
  <c r="G134" i="7"/>
  <c r="F134" i="7"/>
  <c r="C134" i="7"/>
  <c r="B134" i="7"/>
  <c r="G133" i="7"/>
  <c r="F133" i="7"/>
  <c r="C133" i="7"/>
  <c r="B133" i="7"/>
  <c r="G132" i="7"/>
  <c r="F132" i="7"/>
  <c r="C132" i="7"/>
  <c r="B132" i="7"/>
  <c r="G131" i="7"/>
  <c r="F131" i="7"/>
  <c r="C131" i="7"/>
  <c r="B131" i="7"/>
  <c r="G130" i="7"/>
  <c r="F130" i="7"/>
  <c r="C130" i="7"/>
  <c r="B130" i="7"/>
  <c r="G129" i="7"/>
  <c r="F129" i="7"/>
  <c r="C129" i="7"/>
  <c r="B129" i="7"/>
  <c r="G128" i="7"/>
  <c r="F128" i="7"/>
  <c r="C128" i="7"/>
  <c r="B128" i="7"/>
  <c r="G127" i="7"/>
  <c r="F127" i="7"/>
  <c r="C127" i="7"/>
  <c r="B127" i="7"/>
  <c r="G126" i="7"/>
  <c r="F126" i="7"/>
  <c r="C126" i="7"/>
  <c r="B126" i="7"/>
  <c r="G125" i="7"/>
  <c r="F125" i="7"/>
  <c r="C125" i="7"/>
  <c r="B125" i="7"/>
  <c r="G124" i="7"/>
  <c r="F124" i="7"/>
  <c r="C124" i="7"/>
  <c r="B124" i="7"/>
  <c r="G123" i="7"/>
  <c r="F123" i="7"/>
  <c r="C123" i="7"/>
  <c r="B123" i="7"/>
  <c r="G122" i="7"/>
  <c r="F122" i="7"/>
  <c r="C122" i="7"/>
  <c r="B122" i="7"/>
  <c r="G121" i="7"/>
  <c r="F121" i="7"/>
  <c r="C121" i="7"/>
  <c r="B121" i="7"/>
  <c r="G120" i="7"/>
  <c r="F120" i="7"/>
  <c r="C120" i="7"/>
  <c r="B120" i="7"/>
  <c r="G119" i="7"/>
  <c r="F119" i="7"/>
  <c r="C119" i="7"/>
  <c r="B119" i="7"/>
  <c r="G118" i="7"/>
  <c r="F118" i="7"/>
  <c r="C118" i="7"/>
  <c r="B118" i="7"/>
  <c r="G117" i="7"/>
  <c r="F117" i="7"/>
  <c r="C117" i="7"/>
  <c r="B117" i="7"/>
  <c r="G116" i="7"/>
  <c r="F116" i="7"/>
  <c r="C116" i="7"/>
  <c r="B116" i="7"/>
  <c r="G115" i="7"/>
  <c r="F115" i="7"/>
  <c r="C115" i="7"/>
  <c r="B115" i="7"/>
  <c r="G114" i="7"/>
  <c r="F114" i="7"/>
  <c r="C114" i="7"/>
  <c r="B114" i="7"/>
  <c r="G113" i="7"/>
  <c r="F113" i="7"/>
  <c r="C113" i="7"/>
  <c r="B113" i="7"/>
  <c r="G112" i="7"/>
  <c r="F112" i="7"/>
  <c r="C112" i="7"/>
  <c r="B112" i="7"/>
  <c r="G111" i="7"/>
  <c r="F111" i="7"/>
  <c r="C111" i="7"/>
  <c r="B111" i="7"/>
  <c r="G110" i="7"/>
  <c r="F110" i="7"/>
  <c r="C110" i="7"/>
  <c r="B110" i="7"/>
  <c r="G109" i="7"/>
  <c r="F109" i="7"/>
  <c r="C109" i="7"/>
  <c r="B109" i="7"/>
  <c r="G108" i="7"/>
  <c r="F108" i="7"/>
  <c r="C108" i="7"/>
  <c r="B108" i="7"/>
  <c r="G107" i="7"/>
  <c r="F107" i="7"/>
  <c r="C107" i="7"/>
  <c r="B107" i="7"/>
  <c r="G106" i="7"/>
  <c r="F106" i="7"/>
  <c r="C106" i="7"/>
  <c r="B106" i="7"/>
  <c r="G105" i="7"/>
  <c r="F105" i="7"/>
  <c r="C105" i="7"/>
  <c r="B105" i="7"/>
  <c r="G104" i="7"/>
  <c r="F104" i="7"/>
  <c r="C104" i="7"/>
  <c r="B104" i="7"/>
  <c r="G103" i="7"/>
  <c r="F103" i="7"/>
  <c r="C103" i="7"/>
  <c r="B103" i="7"/>
  <c r="G102" i="7"/>
  <c r="F102" i="7"/>
  <c r="C102" i="7"/>
  <c r="B102" i="7"/>
  <c r="G101" i="7"/>
  <c r="F101" i="7"/>
  <c r="C101" i="7"/>
  <c r="B101" i="7"/>
  <c r="G100" i="7"/>
  <c r="F100" i="7"/>
  <c r="C100" i="7"/>
  <c r="B100" i="7"/>
  <c r="G99" i="7"/>
  <c r="F99" i="7"/>
  <c r="C99" i="7"/>
  <c r="B99" i="7"/>
  <c r="G98" i="7"/>
  <c r="F98" i="7"/>
  <c r="C98" i="7"/>
  <c r="B98" i="7"/>
  <c r="G97" i="7"/>
  <c r="F97" i="7"/>
  <c r="C97" i="7"/>
  <c r="B97" i="7"/>
  <c r="G96" i="7"/>
  <c r="F96" i="7"/>
  <c r="C96" i="7"/>
  <c r="B96" i="7"/>
  <c r="G95" i="7"/>
  <c r="F95" i="7"/>
  <c r="C95" i="7"/>
  <c r="B95" i="7"/>
  <c r="G94" i="7"/>
  <c r="F94" i="7"/>
  <c r="C94" i="7"/>
  <c r="B94" i="7"/>
  <c r="G93" i="7"/>
  <c r="F93" i="7"/>
  <c r="C93" i="7"/>
  <c r="B93" i="7"/>
  <c r="G92" i="7"/>
  <c r="F92" i="7"/>
  <c r="C92" i="7"/>
  <c r="B92" i="7"/>
  <c r="G91" i="7"/>
  <c r="F91" i="7"/>
  <c r="C91" i="7"/>
  <c r="B91" i="7"/>
  <c r="G90" i="7"/>
  <c r="F90" i="7"/>
  <c r="C90" i="7"/>
  <c r="B90" i="7"/>
  <c r="G89" i="7"/>
  <c r="F89" i="7"/>
  <c r="C89" i="7"/>
  <c r="B89" i="7"/>
  <c r="G88" i="7"/>
  <c r="F88" i="7"/>
  <c r="C88" i="7"/>
  <c r="B88" i="7"/>
  <c r="G87" i="7"/>
  <c r="F87" i="7"/>
  <c r="C87" i="7"/>
  <c r="B87" i="7"/>
  <c r="G86" i="7"/>
  <c r="F86" i="7"/>
  <c r="C86" i="7"/>
  <c r="B86" i="7"/>
  <c r="G85" i="7"/>
  <c r="F85" i="7"/>
  <c r="C85" i="7"/>
  <c r="B85" i="7"/>
  <c r="G84" i="7"/>
  <c r="F84" i="7"/>
  <c r="C84" i="7"/>
  <c r="B84" i="7"/>
  <c r="G83" i="7"/>
  <c r="F83" i="7"/>
  <c r="C83" i="7"/>
  <c r="B83" i="7"/>
  <c r="G82" i="7"/>
  <c r="F82" i="7"/>
  <c r="C82" i="7"/>
  <c r="B82" i="7"/>
  <c r="G81" i="7"/>
  <c r="F81" i="7"/>
  <c r="C81" i="7"/>
  <c r="B81" i="7"/>
  <c r="G80" i="7"/>
  <c r="F80" i="7"/>
  <c r="C80" i="7"/>
  <c r="B80" i="7"/>
  <c r="G79" i="7"/>
  <c r="F79" i="7"/>
  <c r="C79" i="7"/>
  <c r="B79" i="7"/>
  <c r="G78" i="7"/>
  <c r="F78" i="7"/>
  <c r="C78" i="7"/>
  <c r="B78" i="7"/>
  <c r="G77" i="7"/>
  <c r="F77" i="7"/>
  <c r="C77" i="7"/>
  <c r="B77" i="7"/>
  <c r="G76" i="7"/>
  <c r="F76" i="7"/>
  <c r="C76" i="7"/>
  <c r="B76" i="7"/>
  <c r="G75" i="7"/>
  <c r="F75" i="7"/>
  <c r="C75" i="7"/>
  <c r="B75" i="7"/>
  <c r="G74" i="7"/>
  <c r="F74" i="7"/>
  <c r="C74" i="7"/>
  <c r="B74" i="7"/>
  <c r="G73" i="7"/>
  <c r="F73" i="7"/>
  <c r="C73" i="7"/>
  <c r="B73" i="7"/>
  <c r="G72" i="7"/>
  <c r="F72" i="7"/>
  <c r="C72" i="7"/>
  <c r="B72" i="7"/>
  <c r="G71" i="7"/>
  <c r="F71" i="7"/>
  <c r="C71" i="7"/>
  <c r="B71" i="7"/>
  <c r="G70" i="7"/>
  <c r="F70" i="7"/>
  <c r="C70" i="7"/>
  <c r="B70" i="7"/>
  <c r="G69" i="7"/>
  <c r="F69" i="7"/>
  <c r="C69" i="7"/>
  <c r="B69" i="7"/>
  <c r="G68" i="7"/>
  <c r="F68" i="7"/>
  <c r="C68" i="7"/>
  <c r="B68" i="7"/>
  <c r="G67" i="7"/>
  <c r="F67" i="7"/>
  <c r="C67" i="7"/>
  <c r="B67" i="7"/>
  <c r="G66" i="7"/>
  <c r="F66" i="7"/>
  <c r="C66" i="7"/>
  <c r="B66" i="7"/>
  <c r="G65" i="7"/>
  <c r="F65" i="7"/>
  <c r="C65" i="7"/>
  <c r="B65" i="7"/>
  <c r="G64" i="7"/>
  <c r="F64" i="7"/>
  <c r="C64" i="7"/>
  <c r="B64" i="7"/>
  <c r="G63" i="7"/>
  <c r="F63" i="7"/>
  <c r="C63" i="7"/>
  <c r="B63" i="7"/>
  <c r="G62" i="7"/>
  <c r="F62" i="7"/>
  <c r="C62" i="7"/>
  <c r="B62" i="7"/>
  <c r="G61" i="7"/>
  <c r="F61" i="7"/>
  <c r="C61" i="7"/>
  <c r="B61" i="7"/>
  <c r="G60" i="7"/>
  <c r="F60" i="7"/>
  <c r="C60" i="7"/>
  <c r="B60" i="7"/>
  <c r="G59" i="7"/>
  <c r="F59" i="7"/>
  <c r="C59" i="7"/>
  <c r="B59" i="7"/>
  <c r="G58" i="7"/>
  <c r="F58" i="7"/>
  <c r="C58" i="7"/>
  <c r="B58" i="7"/>
  <c r="G57" i="7"/>
  <c r="F57" i="7"/>
  <c r="C57" i="7"/>
  <c r="B57" i="7"/>
  <c r="G56" i="7"/>
  <c r="F56" i="7"/>
  <c r="C56" i="7"/>
  <c r="B56" i="7"/>
  <c r="G55" i="7"/>
  <c r="F55" i="7"/>
  <c r="C55" i="7"/>
  <c r="B55" i="7"/>
  <c r="G54" i="7"/>
  <c r="F54" i="7"/>
  <c r="C54" i="7"/>
  <c r="B54" i="7"/>
  <c r="G53" i="7"/>
  <c r="F53" i="7"/>
  <c r="C53" i="7"/>
  <c r="B53" i="7"/>
  <c r="G52" i="7"/>
  <c r="F52" i="7"/>
  <c r="C52" i="7"/>
  <c r="B52" i="7"/>
  <c r="G51" i="7"/>
  <c r="F51" i="7"/>
  <c r="C51" i="7"/>
  <c r="B51" i="7"/>
  <c r="G50" i="7"/>
  <c r="F50" i="7"/>
  <c r="C50" i="7"/>
  <c r="B50" i="7"/>
  <c r="G49" i="7"/>
  <c r="F49" i="7"/>
  <c r="C49" i="7"/>
  <c r="B49" i="7"/>
  <c r="G48" i="7"/>
  <c r="F48" i="7"/>
  <c r="C48" i="7"/>
  <c r="B48" i="7"/>
  <c r="G47" i="7"/>
  <c r="F47" i="7"/>
  <c r="C47" i="7"/>
  <c r="B47" i="7"/>
  <c r="G46" i="7"/>
  <c r="F46" i="7"/>
  <c r="B46" i="7"/>
  <c r="G45" i="7"/>
  <c r="F45" i="7"/>
  <c r="B45" i="7"/>
  <c r="G44" i="7"/>
  <c r="F44" i="7"/>
  <c r="B44" i="7"/>
  <c r="G43" i="7"/>
  <c r="F43" i="7"/>
  <c r="B43" i="7"/>
  <c r="B42" i="7"/>
  <c r="B41" i="7"/>
  <c r="B40" i="7"/>
  <c r="B39" i="7"/>
  <c r="B38" i="7"/>
  <c r="B37" i="7"/>
  <c r="G36" i="7"/>
  <c r="F36" i="7"/>
  <c r="B36" i="7"/>
  <c r="B35" i="7"/>
  <c r="B34" i="7"/>
  <c r="C15" i="7"/>
  <c r="B15" i="7"/>
  <c r="M3" i="2"/>
  <c r="O3" i="2" s="1"/>
  <c r="M2" i="2"/>
  <c r="O2" i="2" s="1"/>
  <c r="G1060" i="6"/>
  <c r="G1059" i="6"/>
  <c r="G1058" i="6"/>
  <c r="G1057" i="6"/>
  <c r="G1056" i="6"/>
  <c r="G1055" i="6"/>
  <c r="G1054" i="6"/>
  <c r="G1053" i="6"/>
  <c r="H1052" i="6"/>
  <c r="G1052" i="6"/>
  <c r="H1051" i="6"/>
  <c r="G1051" i="6"/>
  <c r="H1050" i="6"/>
  <c r="G1050" i="6"/>
  <c r="H1049" i="6"/>
  <c r="G1049" i="6"/>
  <c r="H1048" i="6"/>
  <c r="G1048" i="6"/>
  <c r="H1047" i="6"/>
  <c r="G1047" i="6"/>
  <c r="H1046" i="6"/>
  <c r="G1046" i="6"/>
  <c r="H1045" i="6"/>
  <c r="G1045" i="6"/>
  <c r="H1044" i="6"/>
  <c r="G1044" i="6"/>
  <c r="H1043" i="6"/>
  <c r="G1043" i="6"/>
  <c r="H1042" i="6"/>
  <c r="G1042" i="6"/>
  <c r="H1041" i="6"/>
  <c r="G1041" i="6"/>
  <c r="H1040" i="6"/>
  <c r="G1040" i="6"/>
  <c r="H1039" i="6"/>
  <c r="G1039" i="6"/>
  <c r="H1038" i="6"/>
  <c r="G1038" i="6"/>
  <c r="H1037" i="6"/>
  <c r="G1037" i="6"/>
  <c r="H1036" i="6"/>
  <c r="G1036" i="6"/>
  <c r="H1035" i="6"/>
  <c r="G1035" i="6"/>
  <c r="H1034" i="6"/>
  <c r="G1034" i="6"/>
  <c r="H1033" i="6"/>
  <c r="G1033" i="6"/>
  <c r="H1032" i="6"/>
  <c r="G1032" i="6"/>
  <c r="H1031" i="6"/>
  <c r="G1031" i="6"/>
  <c r="H1030" i="6"/>
  <c r="G1030" i="6"/>
  <c r="H1029" i="6"/>
  <c r="G1029" i="6"/>
  <c r="H1028" i="6"/>
  <c r="G1028" i="6"/>
  <c r="H1027" i="6"/>
  <c r="G1027" i="6"/>
  <c r="H1026" i="6"/>
  <c r="G1026" i="6"/>
  <c r="H1025" i="6"/>
  <c r="G1025" i="6"/>
  <c r="H1024" i="6"/>
  <c r="G1024" i="6"/>
  <c r="H1023" i="6"/>
  <c r="G1023" i="6"/>
  <c r="H1022" i="6"/>
  <c r="G1022" i="6"/>
  <c r="H1021" i="6"/>
  <c r="G1021" i="6"/>
  <c r="H1020" i="6"/>
  <c r="G1020" i="6"/>
  <c r="H1019" i="6"/>
  <c r="G1019" i="6"/>
  <c r="H1018" i="6"/>
  <c r="G1018" i="6"/>
  <c r="H1017" i="6"/>
  <c r="G1017" i="6"/>
  <c r="H1016" i="6"/>
  <c r="G1016" i="6"/>
  <c r="H1015" i="6"/>
  <c r="G1015" i="6"/>
  <c r="H1014" i="6"/>
  <c r="G1014" i="6"/>
  <c r="H1013" i="6"/>
  <c r="G1013" i="6"/>
  <c r="H1012" i="6"/>
  <c r="G1012" i="6"/>
  <c r="H1011" i="6"/>
  <c r="G1011" i="6"/>
  <c r="H1010" i="6"/>
  <c r="G1010" i="6"/>
  <c r="H1009" i="6"/>
  <c r="G1009" i="6"/>
  <c r="H1008" i="6"/>
  <c r="G1008" i="6"/>
  <c r="H1007" i="6"/>
  <c r="G1007" i="6"/>
  <c r="H1006" i="6"/>
  <c r="G1006" i="6"/>
  <c r="H1005" i="6"/>
  <c r="G1005" i="6"/>
  <c r="H1004" i="6"/>
  <c r="G1004" i="6"/>
  <c r="H1003" i="6"/>
  <c r="G1003" i="6"/>
  <c r="H1002" i="6"/>
  <c r="G1002" i="6"/>
  <c r="H1001" i="6"/>
  <c r="G1001" i="6"/>
  <c r="H1000" i="6"/>
  <c r="G1000" i="6"/>
  <c r="H999" i="6"/>
  <c r="G999" i="6"/>
  <c r="H998" i="6"/>
  <c r="G998" i="6"/>
  <c r="H997" i="6"/>
  <c r="G997" i="6"/>
  <c r="H996" i="6"/>
  <c r="G996" i="6"/>
  <c r="H995" i="6"/>
  <c r="G995" i="6"/>
  <c r="H994" i="6"/>
  <c r="G994" i="6"/>
  <c r="H993" i="6"/>
  <c r="G993" i="6"/>
  <c r="H992" i="6"/>
  <c r="G992" i="6"/>
  <c r="H991" i="6"/>
  <c r="G991" i="6"/>
  <c r="H990" i="6"/>
  <c r="G990" i="6"/>
  <c r="H989" i="6"/>
  <c r="G989" i="6"/>
  <c r="H988" i="6"/>
  <c r="G988" i="6"/>
  <c r="H987" i="6"/>
  <c r="G987" i="6"/>
  <c r="H986" i="6"/>
  <c r="G986" i="6"/>
  <c r="H985" i="6"/>
  <c r="G985" i="6"/>
  <c r="H984" i="6"/>
  <c r="G984" i="6"/>
  <c r="H983" i="6"/>
  <c r="G983" i="6"/>
  <c r="H982" i="6"/>
  <c r="G982" i="6"/>
  <c r="H981" i="6"/>
  <c r="G981" i="6"/>
  <c r="H980" i="6"/>
  <c r="G980" i="6"/>
  <c r="H979" i="6"/>
  <c r="G979" i="6"/>
  <c r="H978" i="6"/>
  <c r="G978" i="6"/>
  <c r="H977" i="6"/>
  <c r="G977" i="6"/>
  <c r="H976" i="6"/>
  <c r="G976" i="6"/>
  <c r="H975" i="6"/>
  <c r="G975" i="6"/>
  <c r="H974" i="6"/>
  <c r="G974" i="6"/>
  <c r="H973" i="6"/>
  <c r="G973" i="6"/>
  <c r="H972" i="6"/>
  <c r="G972" i="6"/>
  <c r="H971" i="6"/>
  <c r="G971" i="6"/>
  <c r="H970" i="6"/>
  <c r="G970" i="6"/>
  <c r="H969" i="6"/>
  <c r="G969" i="6"/>
  <c r="H968" i="6"/>
  <c r="G968" i="6"/>
  <c r="H967" i="6"/>
  <c r="G967" i="6"/>
  <c r="H966" i="6"/>
  <c r="G966" i="6"/>
  <c r="H965" i="6"/>
  <c r="G965" i="6"/>
  <c r="H964" i="6"/>
  <c r="G964" i="6"/>
  <c r="H963" i="6"/>
  <c r="G963" i="6"/>
  <c r="H962" i="6"/>
  <c r="G962" i="6"/>
  <c r="H961" i="6"/>
  <c r="G961" i="6"/>
  <c r="H960" i="6"/>
  <c r="G960" i="6"/>
  <c r="H959" i="6"/>
  <c r="G959" i="6"/>
  <c r="H958" i="6"/>
  <c r="G958" i="6"/>
  <c r="H957" i="6"/>
  <c r="G957" i="6"/>
  <c r="H956" i="6"/>
  <c r="G956" i="6"/>
  <c r="H955" i="6"/>
  <c r="G955" i="6"/>
  <c r="H954" i="6"/>
  <c r="G954" i="6"/>
  <c r="H953" i="6"/>
  <c r="G953" i="6"/>
  <c r="H952" i="6"/>
  <c r="G952" i="6"/>
  <c r="H951" i="6"/>
  <c r="G951" i="6"/>
  <c r="H950" i="6"/>
  <c r="G950" i="6"/>
  <c r="H949" i="6"/>
  <c r="G949" i="6"/>
  <c r="H948" i="6"/>
  <c r="G948" i="6"/>
  <c r="H947" i="6"/>
  <c r="G947" i="6"/>
  <c r="H946" i="6"/>
  <c r="G946" i="6"/>
  <c r="H945" i="6"/>
  <c r="G945" i="6"/>
  <c r="H944" i="6"/>
  <c r="G944" i="6"/>
  <c r="H943" i="6"/>
  <c r="G943" i="6"/>
  <c r="H942" i="6"/>
  <c r="G942" i="6"/>
  <c r="H941" i="6"/>
  <c r="G941" i="6"/>
  <c r="H940" i="6"/>
  <c r="G940" i="6"/>
  <c r="H939" i="6"/>
  <c r="G939" i="6"/>
  <c r="H938" i="6"/>
  <c r="G938" i="6"/>
  <c r="H937" i="6"/>
  <c r="G937" i="6"/>
  <c r="H936" i="6"/>
  <c r="G936" i="6"/>
  <c r="H935" i="6"/>
  <c r="G935" i="6"/>
  <c r="H934" i="6"/>
  <c r="G934" i="6"/>
  <c r="H933" i="6"/>
  <c r="G933" i="6"/>
  <c r="H932" i="6"/>
  <c r="G932" i="6"/>
  <c r="H931" i="6"/>
  <c r="G931" i="6"/>
  <c r="H930" i="6"/>
  <c r="G930" i="6"/>
  <c r="H929" i="6"/>
  <c r="G929" i="6"/>
  <c r="H928" i="6"/>
  <c r="G928" i="6"/>
  <c r="H927" i="6"/>
  <c r="G927" i="6"/>
  <c r="H926" i="6"/>
  <c r="G926" i="6"/>
  <c r="H925" i="6"/>
  <c r="G925" i="6"/>
  <c r="H924" i="6"/>
  <c r="G924" i="6"/>
  <c r="H923" i="6"/>
  <c r="G923" i="6"/>
  <c r="H922" i="6"/>
  <c r="G922" i="6"/>
  <c r="H921" i="6"/>
  <c r="G921" i="6"/>
  <c r="H920" i="6"/>
  <c r="G920" i="6"/>
  <c r="H919" i="6"/>
  <c r="G919" i="6"/>
  <c r="H918" i="6"/>
  <c r="G918" i="6"/>
  <c r="H917" i="6"/>
  <c r="G917" i="6"/>
  <c r="H916" i="6"/>
  <c r="G916" i="6"/>
  <c r="H915" i="6"/>
  <c r="G915" i="6"/>
  <c r="H914" i="6"/>
  <c r="G914" i="6"/>
  <c r="H913" i="6"/>
  <c r="G913" i="6"/>
  <c r="H912" i="6"/>
  <c r="G912" i="6"/>
  <c r="H911" i="6"/>
  <c r="G911" i="6"/>
  <c r="H910" i="6"/>
  <c r="G910" i="6"/>
  <c r="H909" i="6"/>
  <c r="G909" i="6"/>
  <c r="H908" i="6"/>
  <c r="G908" i="6"/>
  <c r="H907" i="6"/>
  <c r="G907" i="6"/>
  <c r="H906" i="6"/>
  <c r="G906" i="6"/>
  <c r="H905" i="6"/>
  <c r="G905" i="6"/>
  <c r="H904" i="6"/>
  <c r="G904" i="6"/>
  <c r="H903" i="6"/>
  <c r="G903" i="6"/>
  <c r="H902" i="6"/>
  <c r="G902" i="6"/>
  <c r="H901" i="6"/>
  <c r="G901" i="6"/>
  <c r="H900" i="6"/>
  <c r="G900" i="6"/>
  <c r="H899" i="6"/>
  <c r="G899" i="6"/>
  <c r="H898" i="6"/>
  <c r="G898" i="6"/>
  <c r="H897" i="6"/>
  <c r="G897" i="6"/>
  <c r="H896" i="6"/>
  <c r="G896" i="6"/>
  <c r="H895" i="6"/>
  <c r="G895" i="6"/>
  <c r="H894" i="6"/>
  <c r="G894" i="6"/>
  <c r="H893" i="6"/>
  <c r="G893" i="6"/>
  <c r="H892" i="6"/>
  <c r="G892" i="6"/>
  <c r="H891" i="6"/>
  <c r="G891" i="6"/>
  <c r="H890" i="6"/>
  <c r="G890" i="6"/>
  <c r="H889" i="6"/>
  <c r="G889" i="6"/>
  <c r="H888" i="6"/>
  <c r="G888" i="6"/>
  <c r="H887" i="6"/>
  <c r="G887" i="6"/>
  <c r="H886" i="6"/>
  <c r="G886" i="6"/>
  <c r="H885" i="6"/>
  <c r="G885" i="6"/>
  <c r="H884" i="6"/>
  <c r="G884" i="6"/>
  <c r="H883" i="6"/>
  <c r="G883" i="6"/>
  <c r="H882" i="6"/>
  <c r="G882" i="6"/>
  <c r="H881" i="6"/>
  <c r="G881" i="6"/>
  <c r="H880" i="6"/>
  <c r="G880" i="6"/>
  <c r="H879" i="6"/>
  <c r="G879" i="6"/>
  <c r="H878" i="6"/>
  <c r="G878" i="6"/>
  <c r="H877" i="6"/>
  <c r="G877" i="6"/>
  <c r="H876" i="6"/>
  <c r="G876" i="6"/>
  <c r="H875" i="6"/>
  <c r="G875" i="6"/>
  <c r="H874" i="6"/>
  <c r="G874" i="6"/>
  <c r="H873" i="6"/>
  <c r="G873" i="6"/>
  <c r="H872" i="6"/>
  <c r="G872" i="6"/>
  <c r="H871" i="6"/>
  <c r="G871" i="6"/>
  <c r="H870" i="6"/>
  <c r="G870" i="6"/>
  <c r="H869" i="6"/>
  <c r="G869" i="6"/>
  <c r="H868" i="6"/>
  <c r="G868" i="6"/>
  <c r="H867" i="6"/>
  <c r="G867" i="6"/>
  <c r="H866" i="6"/>
  <c r="G866" i="6"/>
  <c r="H865" i="6"/>
  <c r="G865" i="6"/>
  <c r="H864" i="6"/>
  <c r="G864" i="6"/>
  <c r="H863" i="6"/>
  <c r="G863" i="6"/>
  <c r="H862" i="6"/>
  <c r="G862" i="6"/>
  <c r="H861" i="6"/>
  <c r="G861" i="6"/>
  <c r="H860" i="6"/>
  <c r="G860" i="6"/>
  <c r="C860" i="6"/>
  <c r="H859" i="6"/>
  <c r="G859" i="6"/>
  <c r="C859" i="6"/>
  <c r="H858" i="6"/>
  <c r="G858" i="6"/>
  <c r="C858" i="6"/>
  <c r="H857" i="6"/>
  <c r="G857" i="6"/>
  <c r="C857" i="6"/>
  <c r="H856" i="6"/>
  <c r="G856" i="6"/>
  <c r="C856" i="6"/>
  <c r="H855" i="6"/>
  <c r="G855" i="6"/>
  <c r="C855" i="6"/>
  <c r="H854" i="6"/>
  <c r="G854" i="6"/>
  <c r="C854" i="6"/>
  <c r="H853" i="6"/>
  <c r="G853" i="6"/>
  <c r="C853" i="6"/>
  <c r="H852" i="6"/>
  <c r="G852" i="6"/>
  <c r="C852" i="6"/>
  <c r="H851" i="6"/>
  <c r="G851" i="6"/>
  <c r="C851" i="6"/>
  <c r="H850" i="6"/>
  <c r="G850" i="6"/>
  <c r="C850" i="6"/>
  <c r="H849" i="6"/>
  <c r="G849" i="6"/>
  <c r="C849" i="6"/>
  <c r="H848" i="6"/>
  <c r="G848" i="6"/>
  <c r="C848" i="6"/>
  <c r="H847" i="6"/>
  <c r="G847" i="6"/>
  <c r="C847" i="6"/>
  <c r="H846" i="6"/>
  <c r="G846" i="6"/>
  <c r="C846" i="6"/>
  <c r="H845" i="6"/>
  <c r="G845" i="6"/>
  <c r="C845" i="6"/>
  <c r="H844" i="6"/>
  <c r="G844" i="6"/>
  <c r="C844" i="6"/>
  <c r="H843" i="6"/>
  <c r="G843" i="6"/>
  <c r="C843" i="6"/>
  <c r="H842" i="6"/>
  <c r="G842" i="6"/>
  <c r="C842" i="6"/>
  <c r="H841" i="6"/>
  <c r="G841" i="6"/>
  <c r="C841" i="6"/>
  <c r="H840" i="6"/>
  <c r="G840" i="6"/>
  <c r="C840" i="6"/>
  <c r="H839" i="6"/>
  <c r="G839" i="6"/>
  <c r="C839" i="6"/>
  <c r="H838" i="6"/>
  <c r="G838" i="6"/>
  <c r="C838" i="6"/>
  <c r="H837" i="6"/>
  <c r="G837" i="6"/>
  <c r="C837" i="6"/>
  <c r="H836" i="6"/>
  <c r="G836" i="6"/>
  <c r="C836" i="6"/>
  <c r="H835" i="6"/>
  <c r="G835" i="6"/>
  <c r="C835" i="6"/>
  <c r="H834" i="6"/>
  <c r="G834" i="6"/>
  <c r="C834" i="6"/>
  <c r="H833" i="6"/>
  <c r="G833" i="6"/>
  <c r="C833" i="6"/>
  <c r="H832" i="6"/>
  <c r="G832" i="6"/>
  <c r="C832" i="6"/>
  <c r="H831" i="6"/>
  <c r="G831" i="6"/>
  <c r="C831" i="6"/>
  <c r="H830" i="6"/>
  <c r="G830" i="6"/>
  <c r="C830" i="6"/>
  <c r="H829" i="6"/>
  <c r="G829" i="6"/>
  <c r="C829" i="6"/>
  <c r="H828" i="6"/>
  <c r="G828" i="6"/>
  <c r="C828" i="6"/>
  <c r="H827" i="6"/>
  <c r="G827" i="6"/>
  <c r="C827" i="6"/>
  <c r="H826" i="6"/>
  <c r="G826" i="6"/>
  <c r="C826" i="6"/>
  <c r="H825" i="6"/>
  <c r="G825" i="6"/>
  <c r="C825" i="6"/>
  <c r="H824" i="6"/>
  <c r="G824" i="6"/>
  <c r="C824" i="6"/>
  <c r="H823" i="6"/>
  <c r="G823" i="6"/>
  <c r="C823" i="6"/>
  <c r="H822" i="6"/>
  <c r="G822" i="6"/>
  <c r="C822" i="6"/>
  <c r="H821" i="6"/>
  <c r="G821" i="6"/>
  <c r="C821" i="6"/>
  <c r="H820" i="6"/>
  <c r="G820" i="6"/>
  <c r="C820" i="6"/>
  <c r="H819" i="6"/>
  <c r="G819" i="6"/>
  <c r="C819" i="6"/>
  <c r="H818" i="6"/>
  <c r="G818" i="6"/>
  <c r="C818" i="6"/>
  <c r="H817" i="6"/>
  <c r="G817" i="6"/>
  <c r="C817" i="6"/>
  <c r="H816" i="6"/>
  <c r="G816" i="6"/>
  <c r="C816" i="6"/>
  <c r="H815" i="6"/>
  <c r="G815" i="6"/>
  <c r="C815" i="6"/>
  <c r="H814" i="6"/>
  <c r="G814" i="6"/>
  <c r="C814" i="6"/>
  <c r="H813" i="6"/>
  <c r="G813" i="6"/>
  <c r="C813" i="6"/>
  <c r="H812" i="6"/>
  <c r="G812" i="6"/>
  <c r="C812" i="6"/>
  <c r="H811" i="6"/>
  <c r="G811" i="6"/>
  <c r="C811" i="6"/>
  <c r="H810" i="6"/>
  <c r="G810" i="6"/>
  <c r="C810" i="6"/>
  <c r="H809" i="6"/>
  <c r="G809" i="6"/>
  <c r="C809" i="6"/>
  <c r="H808" i="6"/>
  <c r="G808" i="6"/>
  <c r="C808" i="6"/>
  <c r="H807" i="6"/>
  <c r="G807" i="6"/>
  <c r="C807" i="6"/>
  <c r="H806" i="6"/>
  <c r="G806" i="6"/>
  <c r="C806" i="6"/>
  <c r="H805" i="6"/>
  <c r="G805" i="6"/>
  <c r="C805" i="6"/>
  <c r="H804" i="6"/>
  <c r="G804" i="6"/>
  <c r="C804" i="6"/>
  <c r="H803" i="6"/>
  <c r="G803" i="6"/>
  <c r="C803" i="6"/>
  <c r="H802" i="6"/>
  <c r="G802" i="6"/>
  <c r="C802" i="6"/>
  <c r="H801" i="6"/>
  <c r="G801" i="6"/>
  <c r="C801" i="6"/>
  <c r="H800" i="6"/>
  <c r="G800" i="6"/>
  <c r="C800" i="6"/>
  <c r="H799" i="6"/>
  <c r="G799" i="6"/>
  <c r="C799" i="6"/>
  <c r="H798" i="6"/>
  <c r="G798" i="6"/>
  <c r="C798" i="6"/>
  <c r="H797" i="6"/>
  <c r="G797" i="6"/>
  <c r="C797" i="6"/>
  <c r="H796" i="6"/>
  <c r="G796" i="6"/>
  <c r="C796" i="6"/>
  <c r="H795" i="6"/>
  <c r="G795" i="6"/>
  <c r="C795" i="6"/>
  <c r="H794" i="6"/>
  <c r="G794" i="6"/>
  <c r="C794" i="6"/>
  <c r="H793" i="6"/>
  <c r="G793" i="6"/>
  <c r="C793" i="6"/>
  <c r="H792" i="6"/>
  <c r="G792" i="6"/>
  <c r="C792" i="6"/>
  <c r="H791" i="6"/>
  <c r="G791" i="6"/>
  <c r="C791" i="6"/>
  <c r="H790" i="6"/>
  <c r="G790" i="6"/>
  <c r="C790" i="6"/>
  <c r="H789" i="6"/>
  <c r="G789" i="6"/>
  <c r="C789" i="6"/>
  <c r="H788" i="6"/>
  <c r="G788" i="6"/>
  <c r="C788" i="6"/>
  <c r="H787" i="6"/>
  <c r="G787" i="6"/>
  <c r="C787" i="6"/>
  <c r="H786" i="6"/>
  <c r="G786" i="6"/>
  <c r="C786" i="6"/>
  <c r="H785" i="6"/>
  <c r="G785" i="6"/>
  <c r="C785" i="6"/>
  <c r="H784" i="6"/>
  <c r="G784" i="6"/>
  <c r="C784" i="6"/>
  <c r="H783" i="6"/>
  <c r="G783" i="6"/>
  <c r="C783" i="6"/>
  <c r="H782" i="6"/>
  <c r="G782" i="6"/>
  <c r="C782" i="6"/>
  <c r="H781" i="6"/>
  <c r="G781" i="6"/>
  <c r="C781" i="6"/>
  <c r="B781" i="6"/>
  <c r="H780" i="6"/>
  <c r="G780" i="6"/>
  <c r="C780" i="6"/>
  <c r="B780" i="6"/>
  <c r="H779" i="6"/>
  <c r="G779" i="6"/>
  <c r="C779" i="6"/>
  <c r="B779" i="6"/>
  <c r="H778" i="6"/>
  <c r="G778" i="6"/>
  <c r="C778" i="6"/>
  <c r="B778" i="6"/>
  <c r="H777" i="6"/>
  <c r="G777" i="6"/>
  <c r="C777" i="6"/>
  <c r="B777" i="6"/>
  <c r="H776" i="6"/>
  <c r="G776" i="6"/>
  <c r="C776" i="6"/>
  <c r="B776" i="6"/>
  <c r="H775" i="6"/>
  <c r="G775" i="6"/>
  <c r="C775" i="6"/>
  <c r="B775" i="6"/>
  <c r="H774" i="6"/>
  <c r="G774" i="6"/>
  <c r="C774" i="6"/>
  <c r="B774" i="6"/>
  <c r="H773" i="6"/>
  <c r="G773" i="6"/>
  <c r="C773" i="6"/>
  <c r="B773" i="6"/>
  <c r="H772" i="6"/>
  <c r="G772" i="6"/>
  <c r="C772" i="6"/>
  <c r="B772" i="6"/>
  <c r="H771" i="6"/>
  <c r="G771" i="6"/>
  <c r="C771" i="6"/>
  <c r="B771" i="6"/>
  <c r="H770" i="6"/>
  <c r="G770" i="6"/>
  <c r="C770" i="6"/>
  <c r="B770" i="6"/>
  <c r="H769" i="6"/>
  <c r="G769" i="6"/>
  <c r="C769" i="6"/>
  <c r="B769" i="6"/>
  <c r="H768" i="6"/>
  <c r="G768" i="6"/>
  <c r="C768" i="6"/>
  <c r="B768" i="6"/>
  <c r="H767" i="6"/>
  <c r="G767" i="6"/>
  <c r="C767" i="6"/>
  <c r="B767" i="6"/>
  <c r="H766" i="6"/>
  <c r="G766" i="6"/>
  <c r="C766" i="6"/>
  <c r="B766" i="6"/>
  <c r="H765" i="6"/>
  <c r="G765" i="6"/>
  <c r="C765" i="6"/>
  <c r="B765" i="6"/>
  <c r="H764" i="6"/>
  <c r="G764" i="6"/>
  <c r="C764" i="6"/>
  <c r="B764" i="6"/>
  <c r="H763" i="6"/>
  <c r="G763" i="6"/>
  <c r="C763" i="6"/>
  <c r="B763" i="6"/>
  <c r="H762" i="6"/>
  <c r="G762" i="6"/>
  <c r="C762" i="6"/>
  <c r="B762" i="6"/>
  <c r="H761" i="6"/>
  <c r="G761" i="6"/>
  <c r="C761" i="6"/>
  <c r="B761" i="6"/>
  <c r="H760" i="6"/>
  <c r="G760" i="6"/>
  <c r="C760" i="6"/>
  <c r="B760" i="6"/>
  <c r="H759" i="6"/>
  <c r="G759" i="6"/>
  <c r="C759" i="6"/>
  <c r="B759" i="6"/>
  <c r="H758" i="6"/>
  <c r="G758" i="6"/>
  <c r="C758" i="6"/>
  <c r="B758" i="6"/>
  <c r="H757" i="6"/>
  <c r="G757" i="6"/>
  <c r="C757" i="6"/>
  <c r="B757" i="6"/>
  <c r="H756" i="6"/>
  <c r="G756" i="6"/>
  <c r="C756" i="6"/>
  <c r="B756" i="6"/>
  <c r="H755" i="6"/>
  <c r="G755" i="6"/>
  <c r="C755" i="6"/>
  <c r="B755" i="6"/>
  <c r="H754" i="6"/>
  <c r="G754" i="6"/>
  <c r="C754" i="6"/>
  <c r="B754" i="6"/>
  <c r="H753" i="6"/>
  <c r="G753" i="6"/>
  <c r="C753" i="6"/>
  <c r="B753" i="6"/>
  <c r="H752" i="6"/>
  <c r="G752" i="6"/>
  <c r="C752" i="6"/>
  <c r="B752" i="6"/>
  <c r="H751" i="6"/>
  <c r="G751" i="6"/>
  <c r="C751" i="6"/>
  <c r="B751" i="6"/>
  <c r="H750" i="6"/>
  <c r="G750" i="6"/>
  <c r="C750" i="6"/>
  <c r="B750" i="6"/>
  <c r="H749" i="6"/>
  <c r="G749" i="6"/>
  <c r="C749" i="6"/>
  <c r="B749" i="6"/>
  <c r="H748" i="6"/>
  <c r="G748" i="6"/>
  <c r="C748" i="6"/>
  <c r="B748" i="6"/>
  <c r="H747" i="6"/>
  <c r="G747" i="6"/>
  <c r="C747" i="6"/>
  <c r="B747" i="6"/>
  <c r="H746" i="6"/>
  <c r="G746" i="6"/>
  <c r="C746" i="6"/>
  <c r="B746" i="6"/>
  <c r="H745" i="6"/>
  <c r="G745" i="6"/>
  <c r="C745" i="6"/>
  <c r="B745" i="6"/>
  <c r="H744" i="6"/>
  <c r="G744" i="6"/>
  <c r="C744" i="6"/>
  <c r="B744" i="6"/>
  <c r="H743" i="6"/>
  <c r="G743" i="6"/>
  <c r="C743" i="6"/>
  <c r="B743" i="6"/>
  <c r="H742" i="6"/>
  <c r="G742" i="6"/>
  <c r="C742" i="6"/>
  <c r="B742" i="6"/>
  <c r="H741" i="6"/>
  <c r="G741" i="6"/>
  <c r="C741" i="6"/>
  <c r="B741" i="6"/>
  <c r="H740" i="6"/>
  <c r="G740" i="6"/>
  <c r="C740" i="6"/>
  <c r="B740" i="6"/>
  <c r="H739" i="6"/>
  <c r="G739" i="6"/>
  <c r="C739" i="6"/>
  <c r="B739" i="6"/>
  <c r="H738" i="6"/>
  <c r="G738" i="6"/>
  <c r="C738" i="6"/>
  <c r="B738" i="6"/>
  <c r="H737" i="6"/>
  <c r="G737" i="6"/>
  <c r="C737" i="6"/>
  <c r="B737" i="6"/>
  <c r="H736" i="6"/>
  <c r="G736" i="6"/>
  <c r="C736" i="6"/>
  <c r="B736" i="6"/>
  <c r="H735" i="6"/>
  <c r="G735" i="6"/>
  <c r="C735" i="6"/>
  <c r="B735" i="6"/>
  <c r="H734" i="6"/>
  <c r="G734" i="6"/>
  <c r="C734" i="6"/>
  <c r="B734" i="6"/>
  <c r="H733" i="6"/>
  <c r="G733" i="6"/>
  <c r="C733" i="6"/>
  <c r="B733" i="6"/>
  <c r="H732" i="6"/>
  <c r="G732" i="6"/>
  <c r="C732" i="6"/>
  <c r="B732" i="6"/>
  <c r="H731" i="6"/>
  <c r="G731" i="6"/>
  <c r="C731" i="6"/>
  <c r="B731" i="6"/>
  <c r="H730" i="6"/>
  <c r="G730" i="6"/>
  <c r="C730" i="6"/>
  <c r="B730" i="6"/>
  <c r="H729" i="6"/>
  <c r="G729" i="6"/>
  <c r="C729" i="6"/>
  <c r="B729" i="6"/>
  <c r="H728" i="6"/>
  <c r="G728" i="6"/>
  <c r="C728" i="6"/>
  <c r="B728" i="6"/>
  <c r="H727" i="6"/>
  <c r="G727" i="6"/>
  <c r="C727" i="6"/>
  <c r="B727" i="6"/>
  <c r="H726" i="6"/>
  <c r="G726" i="6"/>
  <c r="C726" i="6"/>
  <c r="B726" i="6"/>
  <c r="H725" i="6"/>
  <c r="G725" i="6"/>
  <c r="C725" i="6"/>
  <c r="B725" i="6"/>
  <c r="H724" i="6"/>
  <c r="G724" i="6"/>
  <c r="C724" i="6"/>
  <c r="B724" i="6"/>
  <c r="H723" i="6"/>
  <c r="G723" i="6"/>
  <c r="C723" i="6"/>
  <c r="B723" i="6"/>
  <c r="H722" i="6"/>
  <c r="G722" i="6"/>
  <c r="C722" i="6"/>
  <c r="B722" i="6"/>
  <c r="H721" i="6"/>
  <c r="G721" i="6"/>
  <c r="C721" i="6"/>
  <c r="B721" i="6"/>
  <c r="H720" i="6"/>
  <c r="G720" i="6"/>
  <c r="C720" i="6"/>
  <c r="B720" i="6"/>
  <c r="H719" i="6"/>
  <c r="G719" i="6"/>
  <c r="C719" i="6"/>
  <c r="B719" i="6"/>
  <c r="H718" i="6"/>
  <c r="G718" i="6"/>
  <c r="C718" i="6"/>
  <c r="B718" i="6"/>
  <c r="H717" i="6"/>
  <c r="G717" i="6"/>
  <c r="C717" i="6"/>
  <c r="B717" i="6"/>
  <c r="H716" i="6"/>
  <c r="G716" i="6"/>
  <c r="C716" i="6"/>
  <c r="B716" i="6"/>
  <c r="H715" i="6"/>
  <c r="G715" i="6"/>
  <c r="C715" i="6"/>
  <c r="B715" i="6"/>
  <c r="H714" i="6"/>
  <c r="G714" i="6"/>
  <c r="C714" i="6"/>
  <c r="B714" i="6"/>
  <c r="H713" i="6"/>
  <c r="G713" i="6"/>
  <c r="C713" i="6"/>
  <c r="B713" i="6"/>
  <c r="H712" i="6"/>
  <c r="G712" i="6"/>
  <c r="C712" i="6"/>
  <c r="B712" i="6"/>
  <c r="H711" i="6"/>
  <c r="G711" i="6"/>
  <c r="C711" i="6"/>
  <c r="B711" i="6"/>
  <c r="H710" i="6"/>
  <c r="G710" i="6"/>
  <c r="C710" i="6"/>
  <c r="B710" i="6"/>
  <c r="H709" i="6"/>
  <c r="G709" i="6"/>
  <c r="C709" i="6"/>
  <c r="B709" i="6"/>
  <c r="H708" i="6"/>
  <c r="G708" i="6"/>
  <c r="C708" i="6"/>
  <c r="B708" i="6"/>
  <c r="H707" i="6"/>
  <c r="G707" i="6"/>
  <c r="C707" i="6"/>
  <c r="B707" i="6"/>
  <c r="H706" i="6"/>
  <c r="G706" i="6"/>
  <c r="C706" i="6"/>
  <c r="B706" i="6"/>
  <c r="H705" i="6"/>
  <c r="G705" i="6"/>
  <c r="C705" i="6"/>
  <c r="B705" i="6"/>
  <c r="H704" i="6"/>
  <c r="G704" i="6"/>
  <c r="C704" i="6"/>
  <c r="B704" i="6"/>
  <c r="H703" i="6"/>
  <c r="G703" i="6"/>
  <c r="C703" i="6"/>
  <c r="B703" i="6"/>
  <c r="H702" i="6"/>
  <c r="G702" i="6"/>
  <c r="C702" i="6"/>
  <c r="B702" i="6"/>
  <c r="H701" i="6"/>
  <c r="G701" i="6"/>
  <c r="C701" i="6"/>
  <c r="B701" i="6"/>
  <c r="H700" i="6"/>
  <c r="G700" i="6"/>
  <c r="C700" i="6"/>
  <c r="B700" i="6"/>
  <c r="H699" i="6"/>
  <c r="G699" i="6"/>
  <c r="C699" i="6"/>
  <c r="B699" i="6"/>
  <c r="H698" i="6"/>
  <c r="G698" i="6"/>
  <c r="C698" i="6"/>
  <c r="B698" i="6"/>
  <c r="H697" i="6"/>
  <c r="G697" i="6"/>
  <c r="C697" i="6"/>
  <c r="B697" i="6"/>
  <c r="H696" i="6"/>
  <c r="G696" i="6"/>
  <c r="C696" i="6"/>
  <c r="B696" i="6"/>
  <c r="H695" i="6"/>
  <c r="G695" i="6"/>
  <c r="C695" i="6"/>
  <c r="B695" i="6"/>
  <c r="H694" i="6"/>
  <c r="G694" i="6"/>
  <c r="C694" i="6"/>
  <c r="B694" i="6"/>
  <c r="H693" i="6"/>
  <c r="G693" i="6"/>
  <c r="C693" i="6"/>
  <c r="B693" i="6"/>
  <c r="H692" i="6"/>
  <c r="G692" i="6"/>
  <c r="C692" i="6"/>
  <c r="B692" i="6"/>
  <c r="H691" i="6"/>
  <c r="G691" i="6"/>
  <c r="C691" i="6"/>
  <c r="B691" i="6"/>
  <c r="H690" i="6"/>
  <c r="G690" i="6"/>
  <c r="C690" i="6"/>
  <c r="B690" i="6"/>
  <c r="H689" i="6"/>
  <c r="G689" i="6"/>
  <c r="C689" i="6"/>
  <c r="B689" i="6"/>
  <c r="H688" i="6"/>
  <c r="G688" i="6"/>
  <c r="C688" i="6"/>
  <c r="B688" i="6"/>
  <c r="H687" i="6"/>
  <c r="G687" i="6"/>
  <c r="C687" i="6"/>
  <c r="B687" i="6"/>
  <c r="H686" i="6"/>
  <c r="G686" i="6"/>
  <c r="C686" i="6"/>
  <c r="B686" i="6"/>
  <c r="H685" i="6"/>
  <c r="G685" i="6"/>
  <c r="C685" i="6"/>
  <c r="B685" i="6"/>
  <c r="H684" i="6"/>
  <c r="G684" i="6"/>
  <c r="C684" i="6"/>
  <c r="B684" i="6"/>
  <c r="H683" i="6"/>
  <c r="G683" i="6"/>
  <c r="C683" i="6"/>
  <c r="B683" i="6"/>
  <c r="H682" i="6"/>
  <c r="G682" i="6"/>
  <c r="C682" i="6"/>
  <c r="B682" i="6"/>
  <c r="H681" i="6"/>
  <c r="G681" i="6"/>
  <c r="C681" i="6"/>
  <c r="B681" i="6"/>
  <c r="H680" i="6"/>
  <c r="G680" i="6"/>
  <c r="C680" i="6"/>
  <c r="B680" i="6"/>
  <c r="H679" i="6"/>
  <c r="G679" i="6"/>
  <c r="C679" i="6"/>
  <c r="B679" i="6"/>
  <c r="H678" i="6"/>
  <c r="G678" i="6"/>
  <c r="C678" i="6"/>
  <c r="B678" i="6"/>
  <c r="H677" i="6"/>
  <c r="G677" i="6"/>
  <c r="C677" i="6"/>
  <c r="B677" i="6"/>
  <c r="H676" i="6"/>
  <c r="G676" i="6"/>
  <c r="C676" i="6"/>
  <c r="B676" i="6"/>
  <c r="H675" i="6"/>
  <c r="G675" i="6"/>
  <c r="C675" i="6"/>
  <c r="B675" i="6"/>
  <c r="H674" i="6"/>
  <c r="G674" i="6"/>
  <c r="C674" i="6"/>
  <c r="B674" i="6"/>
  <c r="H673" i="6"/>
  <c r="G673" i="6"/>
  <c r="C673" i="6"/>
  <c r="B673" i="6"/>
  <c r="H672" i="6"/>
  <c r="G672" i="6"/>
  <c r="C672" i="6"/>
  <c r="B672" i="6"/>
  <c r="H671" i="6"/>
  <c r="G671" i="6"/>
  <c r="C671" i="6"/>
  <c r="B671" i="6"/>
  <c r="H670" i="6"/>
  <c r="G670" i="6"/>
  <c r="C670" i="6"/>
  <c r="B670" i="6"/>
  <c r="H669" i="6"/>
  <c r="G669" i="6"/>
  <c r="C669" i="6"/>
  <c r="B669" i="6"/>
  <c r="H668" i="6"/>
  <c r="G668" i="6"/>
  <c r="C668" i="6"/>
  <c r="B668" i="6"/>
  <c r="H667" i="6"/>
  <c r="G667" i="6"/>
  <c r="C667" i="6"/>
  <c r="B667" i="6"/>
  <c r="H666" i="6"/>
  <c r="G666" i="6"/>
  <c r="C666" i="6"/>
  <c r="B666" i="6"/>
  <c r="H665" i="6"/>
  <c r="G665" i="6"/>
  <c r="C665" i="6"/>
  <c r="B665" i="6"/>
  <c r="H664" i="6"/>
  <c r="G664" i="6"/>
  <c r="C664" i="6"/>
  <c r="B664" i="6"/>
  <c r="H663" i="6"/>
  <c r="G663" i="6"/>
  <c r="C663" i="6"/>
  <c r="B663" i="6"/>
  <c r="H662" i="6"/>
  <c r="G662" i="6"/>
  <c r="C662" i="6"/>
  <c r="B662" i="6"/>
  <c r="H661" i="6"/>
  <c r="G661" i="6"/>
  <c r="C661" i="6"/>
  <c r="B661" i="6"/>
  <c r="H660" i="6"/>
  <c r="G660" i="6"/>
  <c r="C660" i="6"/>
  <c r="B660" i="6"/>
  <c r="H659" i="6"/>
  <c r="G659" i="6"/>
  <c r="C659" i="6"/>
  <c r="B659" i="6"/>
  <c r="H658" i="6"/>
  <c r="G658" i="6"/>
  <c r="C658" i="6"/>
  <c r="B658" i="6"/>
  <c r="H657" i="6"/>
  <c r="G657" i="6"/>
  <c r="C657" i="6"/>
  <c r="B657" i="6"/>
  <c r="H656" i="6"/>
  <c r="G656" i="6"/>
  <c r="C656" i="6"/>
  <c r="B656" i="6"/>
  <c r="H655" i="6"/>
  <c r="G655" i="6"/>
  <c r="C655" i="6"/>
  <c r="B655" i="6"/>
  <c r="H654" i="6"/>
  <c r="G654" i="6"/>
  <c r="C654" i="6"/>
  <c r="B654" i="6"/>
  <c r="H653" i="6"/>
  <c r="G653" i="6"/>
  <c r="C653" i="6"/>
  <c r="B653" i="6"/>
  <c r="H652" i="6"/>
  <c r="G652" i="6"/>
  <c r="C652" i="6"/>
  <c r="B652" i="6"/>
  <c r="H651" i="6"/>
  <c r="G651" i="6"/>
  <c r="C651" i="6"/>
  <c r="B651" i="6"/>
  <c r="H650" i="6"/>
  <c r="G650" i="6"/>
  <c r="C650" i="6"/>
  <c r="B650" i="6"/>
  <c r="H649" i="6"/>
  <c r="G649" i="6"/>
  <c r="C649" i="6"/>
  <c r="B649" i="6"/>
  <c r="H648" i="6"/>
  <c r="G648" i="6"/>
  <c r="C648" i="6"/>
  <c r="B648" i="6"/>
  <c r="H647" i="6"/>
  <c r="G647" i="6"/>
  <c r="C647" i="6"/>
  <c r="B647" i="6"/>
  <c r="H646" i="6"/>
  <c r="G646" i="6"/>
  <c r="C646" i="6"/>
  <c r="B646" i="6"/>
  <c r="H645" i="6"/>
  <c r="G645" i="6"/>
  <c r="C645" i="6"/>
  <c r="B645" i="6"/>
  <c r="H644" i="6"/>
  <c r="G644" i="6"/>
  <c r="C644" i="6"/>
  <c r="B644" i="6"/>
  <c r="H643" i="6"/>
  <c r="G643" i="6"/>
  <c r="C643" i="6"/>
  <c r="B643" i="6"/>
  <c r="H642" i="6"/>
  <c r="G642" i="6"/>
  <c r="C642" i="6"/>
  <c r="B642" i="6"/>
  <c r="H641" i="6"/>
  <c r="G641" i="6"/>
  <c r="C641" i="6"/>
  <c r="B641" i="6"/>
  <c r="H640" i="6"/>
  <c r="G640" i="6"/>
  <c r="C640" i="6"/>
  <c r="B640" i="6"/>
  <c r="H639" i="6"/>
  <c r="G639" i="6"/>
  <c r="C639" i="6"/>
  <c r="B639" i="6"/>
  <c r="H638" i="6"/>
  <c r="G638" i="6"/>
  <c r="C638" i="6"/>
  <c r="B638" i="6"/>
  <c r="H637" i="6"/>
  <c r="G637" i="6"/>
  <c r="C637" i="6"/>
  <c r="B637" i="6"/>
  <c r="H636" i="6"/>
  <c r="G636" i="6"/>
  <c r="C636" i="6"/>
  <c r="B636" i="6"/>
  <c r="H635" i="6"/>
  <c r="G635" i="6"/>
  <c r="C635" i="6"/>
  <c r="B635" i="6"/>
  <c r="H634" i="6"/>
  <c r="G634" i="6"/>
  <c r="C634" i="6"/>
  <c r="B634" i="6"/>
  <c r="H633" i="6"/>
  <c r="G633" i="6"/>
  <c r="C633" i="6"/>
  <c r="B633" i="6"/>
  <c r="H632" i="6"/>
  <c r="G632" i="6"/>
  <c r="C632" i="6"/>
  <c r="B632" i="6"/>
  <c r="H631" i="6"/>
  <c r="G631" i="6"/>
  <c r="C631" i="6"/>
  <c r="B631" i="6"/>
  <c r="H630" i="6"/>
  <c r="G630" i="6"/>
  <c r="C630" i="6"/>
  <c r="B630" i="6"/>
  <c r="H629" i="6"/>
  <c r="G629" i="6"/>
  <c r="C629" i="6"/>
  <c r="B629" i="6"/>
  <c r="H628" i="6"/>
  <c r="G628" i="6"/>
  <c r="C628" i="6"/>
  <c r="B628" i="6"/>
  <c r="H627" i="6"/>
  <c r="G627" i="6"/>
  <c r="C627" i="6"/>
  <c r="B627" i="6"/>
  <c r="H626" i="6"/>
  <c r="G626" i="6"/>
  <c r="C626" i="6"/>
  <c r="B626" i="6"/>
  <c r="H625" i="6"/>
  <c r="G625" i="6"/>
  <c r="C625" i="6"/>
  <c r="B625" i="6"/>
  <c r="H624" i="6"/>
  <c r="G624" i="6"/>
  <c r="C624" i="6"/>
  <c r="B624" i="6"/>
  <c r="H623" i="6"/>
  <c r="G623" i="6"/>
  <c r="C623" i="6"/>
  <c r="B623" i="6"/>
  <c r="H622" i="6"/>
  <c r="G622" i="6"/>
  <c r="C622" i="6"/>
  <c r="B622" i="6"/>
  <c r="H621" i="6"/>
  <c r="G621" i="6"/>
  <c r="C621" i="6"/>
  <c r="B621" i="6"/>
  <c r="H620" i="6"/>
  <c r="G620" i="6"/>
  <c r="C620" i="6"/>
  <c r="B620" i="6"/>
  <c r="H619" i="6"/>
  <c r="G619" i="6"/>
  <c r="C619" i="6"/>
  <c r="B619" i="6"/>
  <c r="H618" i="6"/>
  <c r="G618" i="6"/>
  <c r="C618" i="6"/>
  <c r="B618" i="6"/>
  <c r="H617" i="6"/>
  <c r="G617" i="6"/>
  <c r="C617" i="6"/>
  <c r="B617" i="6"/>
  <c r="H616" i="6"/>
  <c r="G616" i="6"/>
  <c r="C616" i="6"/>
  <c r="B616" i="6"/>
  <c r="H615" i="6"/>
  <c r="G615" i="6"/>
  <c r="C615" i="6"/>
  <c r="B615" i="6"/>
  <c r="H614" i="6"/>
  <c r="G614" i="6"/>
  <c r="C614" i="6"/>
  <c r="B614" i="6"/>
  <c r="H613" i="6"/>
  <c r="G613" i="6"/>
  <c r="C613" i="6"/>
  <c r="B613" i="6"/>
  <c r="H612" i="6"/>
  <c r="G612" i="6"/>
  <c r="C612" i="6"/>
  <c r="B612" i="6"/>
  <c r="H611" i="6"/>
  <c r="G611" i="6"/>
  <c r="C611" i="6"/>
  <c r="B611" i="6"/>
  <c r="H610" i="6"/>
  <c r="G610" i="6"/>
  <c r="C610" i="6"/>
  <c r="B610" i="6"/>
  <c r="H609" i="6"/>
  <c r="G609" i="6"/>
  <c r="C609" i="6"/>
  <c r="B609" i="6"/>
  <c r="H608" i="6"/>
  <c r="G608" i="6"/>
  <c r="C608" i="6"/>
  <c r="B608" i="6"/>
  <c r="H607" i="6"/>
  <c r="G607" i="6"/>
  <c r="C607" i="6"/>
  <c r="B607" i="6"/>
  <c r="H606" i="6"/>
  <c r="G606" i="6"/>
  <c r="C606" i="6"/>
  <c r="B606" i="6"/>
  <c r="H605" i="6"/>
  <c r="G605" i="6"/>
  <c r="C605" i="6"/>
  <c r="B605" i="6"/>
  <c r="H604" i="6"/>
  <c r="G604" i="6"/>
  <c r="C604" i="6"/>
  <c r="B604" i="6"/>
  <c r="H603" i="6"/>
  <c r="G603" i="6"/>
  <c r="C603" i="6"/>
  <c r="B603" i="6"/>
  <c r="H602" i="6"/>
  <c r="G602" i="6"/>
  <c r="C602" i="6"/>
  <c r="B602" i="6"/>
  <c r="H601" i="6"/>
  <c r="G601" i="6"/>
  <c r="C601" i="6"/>
  <c r="B601" i="6"/>
  <c r="H600" i="6"/>
  <c r="G600" i="6"/>
  <c r="C600" i="6"/>
  <c r="B600" i="6"/>
  <c r="H599" i="6"/>
  <c r="G599" i="6"/>
  <c r="C599" i="6"/>
  <c r="B599" i="6"/>
  <c r="H598" i="6"/>
  <c r="G598" i="6"/>
  <c r="C598" i="6"/>
  <c r="B598" i="6"/>
  <c r="H597" i="6"/>
  <c r="G597" i="6"/>
  <c r="C597" i="6"/>
  <c r="B597" i="6"/>
  <c r="H596" i="6"/>
  <c r="G596" i="6"/>
  <c r="C596" i="6"/>
  <c r="B596" i="6"/>
  <c r="H595" i="6"/>
  <c r="G595" i="6"/>
  <c r="C595" i="6"/>
  <c r="B595" i="6"/>
  <c r="H594" i="6"/>
  <c r="G594" i="6"/>
  <c r="C594" i="6"/>
  <c r="B594" i="6"/>
  <c r="H593" i="6"/>
  <c r="G593" i="6"/>
  <c r="C593" i="6"/>
  <c r="B593" i="6"/>
  <c r="H592" i="6"/>
  <c r="G592" i="6"/>
  <c r="C592" i="6"/>
  <c r="B592" i="6"/>
  <c r="H591" i="6"/>
  <c r="G591" i="6"/>
  <c r="C591" i="6"/>
  <c r="B591" i="6"/>
  <c r="H590" i="6"/>
  <c r="G590" i="6"/>
  <c r="C590" i="6"/>
  <c r="B590" i="6"/>
  <c r="H589" i="6"/>
  <c r="G589" i="6"/>
  <c r="C589" i="6"/>
  <c r="B589" i="6"/>
  <c r="H588" i="6"/>
  <c r="G588" i="6"/>
  <c r="C588" i="6"/>
  <c r="B588" i="6"/>
  <c r="H587" i="6"/>
  <c r="G587" i="6"/>
  <c r="C587" i="6"/>
  <c r="B587" i="6"/>
  <c r="H586" i="6"/>
  <c r="G586" i="6"/>
  <c r="C586" i="6"/>
  <c r="B586" i="6"/>
  <c r="H585" i="6"/>
  <c r="G585" i="6"/>
  <c r="C585" i="6"/>
  <c r="B585" i="6"/>
  <c r="H584" i="6"/>
  <c r="G584" i="6"/>
  <c r="C584" i="6"/>
  <c r="B584" i="6"/>
  <c r="H583" i="6"/>
  <c r="G583" i="6"/>
  <c r="C583" i="6"/>
  <c r="B583" i="6"/>
  <c r="H582" i="6"/>
  <c r="G582" i="6"/>
  <c r="C582" i="6"/>
  <c r="B582" i="6"/>
  <c r="H581" i="6"/>
  <c r="G581" i="6"/>
  <c r="C581" i="6"/>
  <c r="B581" i="6"/>
  <c r="H580" i="6"/>
  <c r="G580" i="6"/>
  <c r="C580" i="6"/>
  <c r="B580" i="6"/>
  <c r="H579" i="6"/>
  <c r="G579" i="6"/>
  <c r="C579" i="6"/>
  <c r="B579" i="6"/>
  <c r="H578" i="6"/>
  <c r="G578" i="6"/>
  <c r="C578" i="6"/>
  <c r="B578" i="6"/>
  <c r="H577" i="6"/>
  <c r="G577" i="6"/>
  <c r="C577" i="6"/>
  <c r="B577" i="6"/>
  <c r="H576" i="6"/>
  <c r="G576" i="6"/>
  <c r="C576" i="6"/>
  <c r="B576" i="6"/>
  <c r="H575" i="6"/>
  <c r="G575" i="6"/>
  <c r="C575" i="6"/>
  <c r="B575" i="6"/>
  <c r="H574" i="6"/>
  <c r="G574" i="6"/>
  <c r="C574" i="6"/>
  <c r="B574" i="6"/>
  <c r="H573" i="6"/>
  <c r="G573" i="6"/>
  <c r="C573" i="6"/>
  <c r="B573" i="6"/>
  <c r="H572" i="6"/>
  <c r="G572" i="6"/>
  <c r="C572" i="6"/>
  <c r="B572" i="6"/>
  <c r="H571" i="6"/>
  <c r="G571" i="6"/>
  <c r="C571" i="6"/>
  <c r="B571" i="6"/>
  <c r="H570" i="6"/>
  <c r="G570" i="6"/>
  <c r="C570" i="6"/>
  <c r="B570" i="6"/>
  <c r="H569" i="6"/>
  <c r="G569" i="6"/>
  <c r="C569" i="6"/>
  <c r="B569" i="6"/>
  <c r="H568" i="6"/>
  <c r="G568" i="6"/>
  <c r="C568" i="6"/>
  <c r="B568" i="6"/>
  <c r="H567" i="6"/>
  <c r="G567" i="6"/>
  <c r="C567" i="6"/>
  <c r="B567" i="6"/>
  <c r="H566" i="6"/>
  <c r="G566" i="6"/>
  <c r="C566" i="6"/>
  <c r="B566" i="6"/>
  <c r="H565" i="6"/>
  <c r="G565" i="6"/>
  <c r="C565" i="6"/>
  <c r="B565" i="6"/>
  <c r="H564" i="6"/>
  <c r="G564" i="6"/>
  <c r="C564" i="6"/>
  <c r="B564" i="6"/>
  <c r="H563" i="6"/>
  <c r="G563" i="6"/>
  <c r="C563" i="6"/>
  <c r="B563" i="6"/>
  <c r="H562" i="6"/>
  <c r="G562" i="6"/>
  <c r="C562" i="6"/>
  <c r="B562" i="6"/>
  <c r="H561" i="6"/>
  <c r="G561" i="6"/>
  <c r="C561" i="6"/>
  <c r="B561" i="6"/>
  <c r="H560" i="6"/>
  <c r="G560" i="6"/>
  <c r="C560" i="6"/>
  <c r="B560" i="6"/>
  <c r="H559" i="6"/>
  <c r="G559" i="6"/>
  <c r="C559" i="6"/>
  <c r="B559" i="6"/>
  <c r="H558" i="6"/>
  <c r="G558" i="6"/>
  <c r="C558" i="6"/>
  <c r="B558" i="6"/>
  <c r="H557" i="6"/>
  <c r="G557" i="6"/>
  <c r="C557" i="6"/>
  <c r="B557" i="6"/>
  <c r="H556" i="6"/>
  <c r="G556" i="6"/>
  <c r="C556" i="6"/>
  <c r="B556" i="6"/>
  <c r="H555" i="6"/>
  <c r="G555" i="6"/>
  <c r="C555" i="6"/>
  <c r="B555" i="6"/>
  <c r="H554" i="6"/>
  <c r="G554" i="6"/>
  <c r="C554" i="6"/>
  <c r="B554" i="6"/>
  <c r="H553" i="6"/>
  <c r="G553" i="6"/>
  <c r="C553" i="6"/>
  <c r="B553" i="6"/>
  <c r="H552" i="6"/>
  <c r="G552" i="6"/>
  <c r="C552" i="6"/>
  <c r="B552" i="6"/>
  <c r="H551" i="6"/>
  <c r="G551" i="6"/>
  <c r="C551" i="6"/>
  <c r="B551" i="6"/>
  <c r="H550" i="6"/>
  <c r="G550" i="6"/>
  <c r="C550" i="6"/>
  <c r="B550" i="6"/>
  <c r="H549" i="6"/>
  <c r="G549" i="6"/>
  <c r="C549" i="6"/>
  <c r="B549" i="6"/>
  <c r="H548" i="6"/>
  <c r="G548" i="6"/>
  <c r="C548" i="6"/>
  <c r="B548" i="6"/>
  <c r="H547" i="6"/>
  <c r="G547" i="6"/>
  <c r="C547" i="6"/>
  <c r="B547" i="6"/>
  <c r="H546" i="6"/>
  <c r="G546" i="6"/>
  <c r="C546" i="6"/>
  <c r="B546" i="6"/>
  <c r="H545" i="6"/>
  <c r="G545" i="6"/>
  <c r="C545" i="6"/>
  <c r="B545" i="6"/>
  <c r="H544" i="6"/>
  <c r="G544" i="6"/>
  <c r="C544" i="6"/>
  <c r="B544" i="6"/>
  <c r="H543" i="6"/>
  <c r="G543" i="6"/>
  <c r="C543" i="6"/>
  <c r="B543" i="6"/>
  <c r="H542" i="6"/>
  <c r="G542" i="6"/>
  <c r="C542" i="6"/>
  <c r="B542" i="6"/>
  <c r="H541" i="6"/>
  <c r="G541" i="6"/>
  <c r="C541" i="6"/>
  <c r="B541" i="6"/>
  <c r="H540" i="6"/>
  <c r="G540" i="6"/>
  <c r="C540" i="6"/>
  <c r="B540" i="6"/>
  <c r="H539" i="6"/>
  <c r="G539" i="6"/>
  <c r="C539" i="6"/>
  <c r="B539" i="6"/>
  <c r="H538" i="6"/>
  <c r="G538" i="6"/>
  <c r="C538" i="6"/>
  <c r="B538" i="6"/>
  <c r="H537" i="6"/>
  <c r="G537" i="6"/>
  <c r="C537" i="6"/>
  <c r="B537" i="6"/>
  <c r="H536" i="6"/>
  <c r="G536" i="6"/>
  <c r="C536" i="6"/>
  <c r="B536" i="6"/>
  <c r="H535" i="6"/>
  <c r="G535" i="6"/>
  <c r="C535" i="6"/>
  <c r="B535" i="6"/>
  <c r="H534" i="6"/>
  <c r="G534" i="6"/>
  <c r="C534" i="6"/>
  <c r="B534" i="6"/>
  <c r="H533" i="6"/>
  <c r="G533" i="6"/>
  <c r="C533" i="6"/>
  <c r="B533" i="6"/>
  <c r="H532" i="6"/>
  <c r="G532" i="6"/>
  <c r="C532" i="6"/>
  <c r="B532" i="6"/>
  <c r="H531" i="6"/>
  <c r="G531" i="6"/>
  <c r="C531" i="6"/>
  <c r="B531" i="6"/>
  <c r="H530" i="6"/>
  <c r="G530" i="6"/>
  <c r="C530" i="6"/>
  <c r="B530" i="6"/>
  <c r="H529" i="6"/>
  <c r="G529" i="6"/>
  <c r="C529" i="6"/>
  <c r="B529" i="6"/>
  <c r="H528" i="6"/>
  <c r="G528" i="6"/>
  <c r="C528" i="6"/>
  <c r="B528" i="6"/>
  <c r="H527" i="6"/>
  <c r="G527" i="6"/>
  <c r="C527" i="6"/>
  <c r="B527" i="6"/>
  <c r="H526" i="6"/>
  <c r="G526" i="6"/>
  <c r="C526" i="6"/>
  <c r="B526" i="6"/>
  <c r="H525" i="6"/>
  <c r="G525" i="6"/>
  <c r="C525" i="6"/>
  <c r="B525" i="6"/>
  <c r="H524" i="6"/>
  <c r="G524" i="6"/>
  <c r="C524" i="6"/>
  <c r="B524" i="6"/>
  <c r="H523" i="6"/>
  <c r="G523" i="6"/>
  <c r="C523" i="6"/>
  <c r="B523" i="6"/>
  <c r="H522" i="6"/>
  <c r="G522" i="6"/>
  <c r="C522" i="6"/>
  <c r="B522" i="6"/>
  <c r="H521" i="6"/>
  <c r="G521" i="6"/>
  <c r="C521" i="6"/>
  <c r="B521" i="6"/>
  <c r="H520" i="6"/>
  <c r="G520" i="6"/>
  <c r="C520" i="6"/>
  <c r="B520" i="6"/>
  <c r="H519" i="6"/>
  <c r="G519" i="6"/>
  <c r="C519" i="6"/>
  <c r="B519" i="6"/>
  <c r="H518" i="6"/>
  <c r="G518" i="6"/>
  <c r="C518" i="6"/>
  <c r="B518" i="6"/>
  <c r="H517" i="6"/>
  <c r="G517" i="6"/>
  <c r="C517" i="6"/>
  <c r="B517" i="6"/>
  <c r="H516" i="6"/>
  <c r="G516" i="6"/>
  <c r="C516" i="6"/>
  <c r="B516" i="6"/>
  <c r="H515" i="6"/>
  <c r="G515" i="6"/>
  <c r="C515" i="6"/>
  <c r="B515" i="6"/>
  <c r="H514" i="6"/>
  <c r="G514" i="6"/>
  <c r="C514" i="6"/>
  <c r="B514" i="6"/>
  <c r="H513" i="6"/>
  <c r="G513" i="6"/>
  <c r="C513" i="6"/>
  <c r="B513" i="6"/>
  <c r="H512" i="6"/>
  <c r="G512" i="6"/>
  <c r="C512" i="6"/>
  <c r="B512" i="6"/>
  <c r="H511" i="6"/>
  <c r="G511" i="6"/>
  <c r="C511" i="6"/>
  <c r="B511" i="6"/>
  <c r="H510" i="6"/>
  <c r="G510" i="6"/>
  <c r="C510" i="6"/>
  <c r="B510" i="6"/>
  <c r="H509" i="6"/>
  <c r="G509" i="6"/>
  <c r="C509" i="6"/>
  <c r="B509" i="6"/>
  <c r="H508" i="6"/>
  <c r="G508" i="6"/>
  <c r="C508" i="6"/>
  <c r="B508" i="6"/>
  <c r="H507" i="6"/>
  <c r="G507" i="6"/>
  <c r="C507" i="6"/>
  <c r="B507" i="6"/>
  <c r="H506" i="6"/>
  <c r="G506" i="6"/>
  <c r="C506" i="6"/>
  <c r="B506" i="6"/>
  <c r="H505" i="6"/>
  <c r="G505" i="6"/>
  <c r="C505" i="6"/>
  <c r="B505" i="6"/>
  <c r="H504" i="6"/>
  <c r="G504" i="6"/>
  <c r="C504" i="6"/>
  <c r="B504" i="6"/>
  <c r="H503" i="6"/>
  <c r="G503" i="6"/>
  <c r="C503" i="6"/>
  <c r="B503" i="6"/>
  <c r="H502" i="6"/>
  <c r="G502" i="6"/>
  <c r="C502" i="6"/>
  <c r="B502" i="6"/>
  <c r="H501" i="6"/>
  <c r="G501" i="6"/>
  <c r="C501" i="6"/>
  <c r="B501" i="6"/>
  <c r="H500" i="6"/>
  <c r="G500" i="6"/>
  <c r="C500" i="6"/>
  <c r="B500" i="6"/>
  <c r="H499" i="6"/>
  <c r="G499" i="6"/>
  <c r="C499" i="6"/>
  <c r="B499" i="6"/>
  <c r="H498" i="6"/>
  <c r="G498" i="6"/>
  <c r="C498" i="6"/>
  <c r="B498" i="6"/>
  <c r="H497" i="6"/>
  <c r="G497" i="6"/>
  <c r="C497" i="6"/>
  <c r="B497" i="6"/>
  <c r="H496" i="6"/>
  <c r="G496" i="6"/>
  <c r="C496" i="6"/>
  <c r="B496" i="6"/>
  <c r="H495" i="6"/>
  <c r="G495" i="6"/>
  <c r="C495" i="6"/>
  <c r="B495" i="6"/>
  <c r="H494" i="6"/>
  <c r="G494" i="6"/>
  <c r="C494" i="6"/>
  <c r="B494" i="6"/>
  <c r="H493" i="6"/>
  <c r="G493" i="6"/>
  <c r="C493" i="6"/>
  <c r="B493" i="6"/>
  <c r="H492" i="6"/>
  <c r="G492" i="6"/>
  <c r="C492" i="6"/>
  <c r="B492" i="6"/>
  <c r="H491" i="6"/>
  <c r="G491" i="6"/>
  <c r="C491" i="6"/>
  <c r="B491" i="6"/>
  <c r="H490" i="6"/>
  <c r="G490" i="6"/>
  <c r="C490" i="6"/>
  <c r="B490" i="6"/>
  <c r="H489" i="6"/>
  <c r="G489" i="6"/>
  <c r="C489" i="6"/>
  <c r="B489" i="6"/>
  <c r="H488" i="6"/>
  <c r="G488" i="6"/>
  <c r="C488" i="6"/>
  <c r="B488" i="6"/>
  <c r="H487" i="6"/>
  <c r="G487" i="6"/>
  <c r="C487" i="6"/>
  <c r="B487" i="6"/>
  <c r="H486" i="6"/>
  <c r="G486" i="6"/>
  <c r="C486" i="6"/>
  <c r="B486" i="6"/>
  <c r="H485" i="6"/>
  <c r="G485" i="6"/>
  <c r="C485" i="6"/>
  <c r="B485" i="6"/>
  <c r="H484" i="6"/>
  <c r="G484" i="6"/>
  <c r="C484" i="6"/>
  <c r="B484" i="6"/>
  <c r="H483" i="6"/>
  <c r="G483" i="6"/>
  <c r="C483" i="6"/>
  <c r="B483" i="6"/>
  <c r="H482" i="6"/>
  <c r="G482" i="6"/>
  <c r="C482" i="6"/>
  <c r="B482" i="6"/>
  <c r="H481" i="6"/>
  <c r="G481" i="6"/>
  <c r="C481" i="6"/>
  <c r="B481" i="6"/>
  <c r="H480" i="6"/>
  <c r="G480" i="6"/>
  <c r="C480" i="6"/>
  <c r="B480" i="6"/>
  <c r="H479" i="6"/>
  <c r="G479" i="6"/>
  <c r="C479" i="6"/>
  <c r="B479" i="6"/>
  <c r="H478" i="6"/>
  <c r="G478" i="6"/>
  <c r="C478" i="6"/>
  <c r="B478" i="6"/>
  <c r="H477" i="6"/>
  <c r="G477" i="6"/>
  <c r="C477" i="6"/>
  <c r="B477" i="6"/>
  <c r="H476" i="6"/>
  <c r="G476" i="6"/>
  <c r="C476" i="6"/>
  <c r="B476" i="6"/>
  <c r="H475" i="6"/>
  <c r="G475" i="6"/>
  <c r="C475" i="6"/>
  <c r="B475" i="6"/>
  <c r="H474" i="6"/>
  <c r="G474" i="6"/>
  <c r="C474" i="6"/>
  <c r="B474" i="6"/>
  <c r="H473" i="6"/>
  <c r="G473" i="6"/>
  <c r="C473" i="6"/>
  <c r="B473" i="6"/>
  <c r="H472" i="6"/>
  <c r="G472" i="6"/>
  <c r="C472" i="6"/>
  <c r="B472" i="6"/>
  <c r="H471" i="6"/>
  <c r="G471" i="6"/>
  <c r="C471" i="6"/>
  <c r="B471" i="6"/>
  <c r="H470" i="6"/>
  <c r="G470" i="6"/>
  <c r="C470" i="6"/>
  <c r="B470" i="6"/>
  <c r="H469" i="6"/>
  <c r="G469" i="6"/>
  <c r="C469" i="6"/>
  <c r="B469" i="6"/>
  <c r="H468" i="6"/>
  <c r="G468" i="6"/>
  <c r="C468" i="6"/>
  <c r="B468" i="6"/>
  <c r="H467" i="6"/>
  <c r="G467" i="6"/>
  <c r="C467" i="6"/>
  <c r="B467" i="6"/>
  <c r="H466" i="6"/>
  <c r="G466" i="6"/>
  <c r="C466" i="6"/>
  <c r="B466" i="6"/>
  <c r="H465" i="6"/>
  <c r="G465" i="6"/>
  <c r="C465" i="6"/>
  <c r="B465" i="6"/>
  <c r="H464" i="6"/>
  <c r="G464" i="6"/>
  <c r="C464" i="6"/>
  <c r="B464" i="6"/>
  <c r="H463" i="6"/>
  <c r="G463" i="6"/>
  <c r="C463" i="6"/>
  <c r="B463" i="6"/>
  <c r="H462" i="6"/>
  <c r="G462" i="6"/>
  <c r="C462" i="6"/>
  <c r="B462" i="6"/>
  <c r="H461" i="6"/>
  <c r="G461" i="6"/>
  <c r="C461" i="6"/>
  <c r="B461" i="6"/>
  <c r="H460" i="6"/>
  <c r="G460" i="6"/>
  <c r="C460" i="6"/>
  <c r="B460" i="6"/>
  <c r="H459" i="6"/>
  <c r="G459" i="6"/>
  <c r="C459" i="6"/>
  <c r="B459" i="6"/>
  <c r="H458" i="6"/>
  <c r="G458" i="6"/>
  <c r="C458" i="6"/>
  <c r="B458" i="6"/>
  <c r="H457" i="6"/>
  <c r="G457" i="6"/>
  <c r="C457" i="6"/>
  <c r="B457" i="6"/>
  <c r="H456" i="6"/>
  <c r="G456" i="6"/>
  <c r="C456" i="6"/>
  <c r="B456" i="6"/>
  <c r="H455" i="6"/>
  <c r="G455" i="6"/>
  <c r="C455" i="6"/>
  <c r="B455" i="6"/>
  <c r="H454" i="6"/>
  <c r="G454" i="6"/>
  <c r="C454" i="6"/>
  <c r="B454" i="6"/>
  <c r="H453" i="6"/>
  <c r="G453" i="6"/>
  <c r="C453" i="6"/>
  <c r="B453" i="6"/>
  <c r="H452" i="6"/>
  <c r="G452" i="6"/>
  <c r="C452" i="6"/>
  <c r="B452" i="6"/>
  <c r="H451" i="6"/>
  <c r="G451" i="6"/>
  <c r="C451" i="6"/>
  <c r="B451" i="6"/>
  <c r="H450" i="6"/>
  <c r="G450" i="6"/>
  <c r="C450" i="6"/>
  <c r="B450" i="6"/>
  <c r="H449" i="6"/>
  <c r="G449" i="6"/>
  <c r="C449" i="6"/>
  <c r="B449" i="6"/>
  <c r="H448" i="6"/>
  <c r="G448" i="6"/>
  <c r="C448" i="6"/>
  <c r="B448" i="6"/>
  <c r="H447" i="6"/>
  <c r="G447" i="6"/>
  <c r="C447" i="6"/>
  <c r="B447" i="6"/>
  <c r="H446" i="6"/>
  <c r="G446" i="6"/>
  <c r="C446" i="6"/>
  <c r="B446" i="6"/>
  <c r="H445" i="6"/>
  <c r="G445" i="6"/>
  <c r="C445" i="6"/>
  <c r="B445" i="6"/>
  <c r="H444" i="6"/>
  <c r="G444" i="6"/>
  <c r="C444" i="6"/>
  <c r="B444" i="6"/>
  <c r="H443" i="6"/>
  <c r="G443" i="6"/>
  <c r="C443" i="6"/>
  <c r="B443" i="6"/>
  <c r="H442" i="6"/>
  <c r="G442" i="6"/>
  <c r="C442" i="6"/>
  <c r="B442" i="6"/>
  <c r="H441" i="6"/>
  <c r="G441" i="6"/>
  <c r="C441" i="6"/>
  <c r="B441" i="6"/>
  <c r="H440" i="6"/>
  <c r="G440" i="6"/>
  <c r="C440" i="6"/>
  <c r="B440" i="6"/>
  <c r="H439" i="6"/>
  <c r="G439" i="6"/>
  <c r="C439" i="6"/>
  <c r="B439" i="6"/>
  <c r="H438" i="6"/>
  <c r="G438" i="6"/>
  <c r="C438" i="6"/>
  <c r="B438" i="6"/>
  <c r="H437" i="6"/>
  <c r="G437" i="6"/>
  <c r="C437" i="6"/>
  <c r="B437" i="6"/>
  <c r="H436" i="6"/>
  <c r="G436" i="6"/>
  <c r="C436" i="6"/>
  <c r="B436" i="6"/>
  <c r="H435" i="6"/>
  <c r="G435" i="6"/>
  <c r="C435" i="6"/>
  <c r="B435" i="6"/>
  <c r="H434" i="6"/>
  <c r="G434" i="6"/>
  <c r="C434" i="6"/>
  <c r="B434" i="6"/>
  <c r="H433" i="6"/>
  <c r="G433" i="6"/>
  <c r="C433" i="6"/>
  <c r="B433" i="6"/>
  <c r="H432" i="6"/>
  <c r="G432" i="6"/>
  <c r="C432" i="6"/>
  <c r="B432" i="6"/>
  <c r="H431" i="6"/>
  <c r="G431" i="6"/>
  <c r="C431" i="6"/>
  <c r="B431" i="6"/>
  <c r="H430" i="6"/>
  <c r="G430" i="6"/>
  <c r="C430" i="6"/>
  <c r="B430" i="6"/>
  <c r="H429" i="6"/>
  <c r="G429" i="6"/>
  <c r="C429" i="6"/>
  <c r="B429" i="6"/>
  <c r="H428" i="6"/>
  <c r="G428" i="6"/>
  <c r="C428" i="6"/>
  <c r="B428" i="6"/>
  <c r="H427" i="6"/>
  <c r="G427" i="6"/>
  <c r="C427" i="6"/>
  <c r="B427" i="6"/>
  <c r="H426" i="6"/>
  <c r="G426" i="6"/>
  <c r="C426" i="6"/>
  <c r="B426" i="6"/>
  <c r="H425" i="6"/>
  <c r="G425" i="6"/>
  <c r="C425" i="6"/>
  <c r="B425" i="6"/>
  <c r="H424" i="6"/>
  <c r="G424" i="6"/>
  <c r="C424" i="6"/>
  <c r="B424" i="6"/>
  <c r="H423" i="6"/>
  <c r="G423" i="6"/>
  <c r="C423" i="6"/>
  <c r="B423" i="6"/>
  <c r="H422" i="6"/>
  <c r="G422" i="6"/>
  <c r="C422" i="6"/>
  <c r="B422" i="6"/>
  <c r="H421" i="6"/>
  <c r="G421" i="6"/>
  <c r="C421" i="6"/>
  <c r="B421" i="6"/>
  <c r="H420" i="6"/>
  <c r="G420" i="6"/>
  <c r="C420" i="6"/>
  <c r="B420" i="6"/>
  <c r="H419" i="6"/>
  <c r="G419" i="6"/>
  <c r="C419" i="6"/>
  <c r="B419" i="6"/>
  <c r="H418" i="6"/>
  <c r="G418" i="6"/>
  <c r="C418" i="6"/>
  <c r="B418" i="6"/>
  <c r="H417" i="6"/>
  <c r="G417" i="6"/>
  <c r="C417" i="6"/>
  <c r="B417" i="6"/>
  <c r="H416" i="6"/>
  <c r="G416" i="6"/>
  <c r="C416" i="6"/>
  <c r="B416" i="6"/>
  <c r="H415" i="6"/>
  <c r="G415" i="6"/>
  <c r="C415" i="6"/>
  <c r="B415" i="6"/>
  <c r="H414" i="6"/>
  <c r="G414" i="6"/>
  <c r="C414" i="6"/>
  <c r="B414" i="6"/>
  <c r="H413" i="6"/>
  <c r="G413" i="6"/>
  <c r="C413" i="6"/>
  <c r="B413" i="6"/>
  <c r="H412" i="6"/>
  <c r="G412" i="6"/>
  <c r="C412" i="6"/>
  <c r="B412" i="6"/>
  <c r="H411" i="6"/>
  <c r="G411" i="6"/>
  <c r="C411" i="6"/>
  <c r="B411" i="6"/>
  <c r="H410" i="6"/>
  <c r="G410" i="6"/>
  <c r="C410" i="6"/>
  <c r="B410" i="6"/>
  <c r="H409" i="6"/>
  <c r="G409" i="6"/>
  <c r="C409" i="6"/>
  <c r="B409" i="6"/>
  <c r="H408" i="6"/>
  <c r="G408" i="6"/>
  <c r="C408" i="6"/>
  <c r="B408" i="6"/>
  <c r="H407" i="6"/>
  <c r="G407" i="6"/>
  <c r="C407" i="6"/>
  <c r="B407" i="6"/>
  <c r="H406" i="6"/>
  <c r="G406" i="6"/>
  <c r="C406" i="6"/>
  <c r="B406" i="6"/>
  <c r="H405" i="6"/>
  <c r="G405" i="6"/>
  <c r="C405" i="6"/>
  <c r="B405" i="6"/>
  <c r="H404" i="6"/>
  <c r="G404" i="6"/>
  <c r="C404" i="6"/>
  <c r="B404" i="6"/>
  <c r="H403" i="6"/>
  <c r="G403" i="6"/>
  <c r="C403" i="6"/>
  <c r="B403" i="6"/>
  <c r="H402" i="6"/>
  <c r="G402" i="6"/>
  <c r="C402" i="6"/>
  <c r="B402" i="6"/>
  <c r="H401" i="6"/>
  <c r="G401" i="6"/>
  <c r="C401" i="6"/>
  <c r="B401" i="6"/>
  <c r="H400" i="6"/>
  <c r="G400" i="6"/>
  <c r="C400" i="6"/>
  <c r="B400" i="6"/>
  <c r="H399" i="6"/>
  <c r="G399" i="6"/>
  <c r="C399" i="6"/>
  <c r="B399" i="6"/>
  <c r="H398" i="6"/>
  <c r="G398" i="6"/>
  <c r="C398" i="6"/>
  <c r="B398" i="6"/>
  <c r="H397" i="6"/>
  <c r="G397" i="6"/>
  <c r="C397" i="6"/>
  <c r="B397" i="6"/>
  <c r="H396" i="6"/>
  <c r="G396" i="6"/>
  <c r="C396" i="6"/>
  <c r="B396" i="6"/>
  <c r="H395" i="6"/>
  <c r="G395" i="6"/>
  <c r="C395" i="6"/>
  <c r="B395" i="6"/>
  <c r="H394" i="6"/>
  <c r="G394" i="6"/>
  <c r="C394" i="6"/>
  <c r="B394" i="6"/>
  <c r="H393" i="6"/>
  <c r="G393" i="6"/>
  <c r="C393" i="6"/>
  <c r="B393" i="6"/>
  <c r="H392" i="6"/>
  <c r="G392" i="6"/>
  <c r="C392" i="6"/>
  <c r="B392" i="6"/>
  <c r="H391" i="6"/>
  <c r="G391" i="6"/>
  <c r="C391" i="6"/>
  <c r="B391" i="6"/>
  <c r="H390" i="6"/>
  <c r="G390" i="6"/>
  <c r="C390" i="6"/>
  <c r="B390" i="6"/>
  <c r="H389" i="6"/>
  <c r="G389" i="6"/>
  <c r="C389" i="6"/>
  <c r="B389" i="6"/>
  <c r="H388" i="6"/>
  <c r="G388" i="6"/>
  <c r="C388" i="6"/>
  <c r="B388" i="6"/>
  <c r="H387" i="6"/>
  <c r="G387" i="6"/>
  <c r="C387" i="6"/>
  <c r="B387" i="6"/>
  <c r="H386" i="6"/>
  <c r="G386" i="6"/>
  <c r="C386" i="6"/>
  <c r="B386" i="6"/>
  <c r="H385" i="6"/>
  <c r="G385" i="6"/>
  <c r="C385" i="6"/>
  <c r="B385" i="6"/>
  <c r="H384" i="6"/>
  <c r="G384" i="6"/>
  <c r="C384" i="6"/>
  <c r="B384" i="6"/>
  <c r="H383" i="6"/>
  <c r="G383" i="6"/>
  <c r="C383" i="6"/>
  <c r="B383" i="6"/>
  <c r="H382" i="6"/>
  <c r="G382" i="6"/>
  <c r="C382" i="6"/>
  <c r="B382" i="6"/>
  <c r="H381" i="6"/>
  <c r="G381" i="6"/>
  <c r="C381" i="6"/>
  <c r="B381" i="6"/>
  <c r="H380" i="6"/>
  <c r="G380" i="6"/>
  <c r="C380" i="6"/>
  <c r="B380" i="6"/>
  <c r="H379" i="6"/>
  <c r="G379" i="6"/>
  <c r="C379" i="6"/>
  <c r="B379" i="6"/>
  <c r="H378" i="6"/>
  <c r="G378" i="6"/>
  <c r="C378" i="6"/>
  <c r="B378" i="6"/>
  <c r="H377" i="6"/>
  <c r="G377" i="6"/>
  <c r="C377" i="6"/>
  <c r="B377" i="6"/>
  <c r="H376" i="6"/>
  <c r="G376" i="6"/>
  <c r="C376" i="6"/>
  <c r="B376" i="6"/>
  <c r="H375" i="6"/>
  <c r="G375" i="6"/>
  <c r="C375" i="6"/>
  <c r="B375" i="6"/>
  <c r="H374" i="6"/>
  <c r="G374" i="6"/>
  <c r="C374" i="6"/>
  <c r="B374" i="6"/>
  <c r="H373" i="6"/>
  <c r="G373" i="6"/>
  <c r="C373" i="6"/>
  <c r="B373" i="6"/>
  <c r="H372" i="6"/>
  <c r="G372" i="6"/>
  <c r="C372" i="6"/>
  <c r="B372" i="6"/>
  <c r="H371" i="6"/>
  <c r="G371" i="6"/>
  <c r="C371" i="6"/>
  <c r="B371" i="6"/>
  <c r="H370" i="6"/>
  <c r="G370" i="6"/>
  <c r="C370" i="6"/>
  <c r="B370" i="6"/>
  <c r="H369" i="6"/>
  <c r="G369" i="6"/>
  <c r="C369" i="6"/>
  <c r="B369" i="6"/>
  <c r="H368" i="6"/>
  <c r="G368" i="6"/>
  <c r="C368" i="6"/>
  <c r="B368" i="6"/>
  <c r="H367" i="6"/>
  <c r="G367" i="6"/>
  <c r="C367" i="6"/>
  <c r="B367" i="6"/>
  <c r="H366" i="6"/>
  <c r="G366" i="6"/>
  <c r="C366" i="6"/>
  <c r="B366" i="6"/>
  <c r="H365" i="6"/>
  <c r="G365" i="6"/>
  <c r="C365" i="6"/>
  <c r="B365" i="6"/>
  <c r="H364" i="6"/>
  <c r="G364" i="6"/>
  <c r="C364" i="6"/>
  <c r="B364" i="6"/>
  <c r="H363" i="6"/>
  <c r="G363" i="6"/>
  <c r="C363" i="6"/>
  <c r="B363" i="6"/>
  <c r="H362" i="6"/>
  <c r="G362" i="6"/>
  <c r="C362" i="6"/>
  <c r="B362" i="6"/>
  <c r="H361" i="6"/>
  <c r="G361" i="6"/>
  <c r="C361" i="6"/>
  <c r="B361" i="6"/>
  <c r="H360" i="6"/>
  <c r="G360" i="6"/>
  <c r="C360" i="6"/>
  <c r="B360" i="6"/>
  <c r="H359" i="6"/>
  <c r="G359" i="6"/>
  <c r="C359" i="6"/>
  <c r="B359" i="6"/>
  <c r="H358" i="6"/>
  <c r="G358" i="6"/>
  <c r="C358" i="6"/>
  <c r="B358" i="6"/>
  <c r="H357" i="6"/>
  <c r="G357" i="6"/>
  <c r="C357" i="6"/>
  <c r="B357" i="6"/>
  <c r="H356" i="6"/>
  <c r="G356" i="6"/>
  <c r="C356" i="6"/>
  <c r="B356" i="6"/>
  <c r="H355" i="6"/>
  <c r="G355" i="6"/>
  <c r="C355" i="6"/>
  <c r="B355" i="6"/>
  <c r="H354" i="6"/>
  <c r="G354" i="6"/>
  <c r="C354" i="6"/>
  <c r="B354" i="6"/>
  <c r="H353" i="6"/>
  <c r="G353" i="6"/>
  <c r="C353" i="6"/>
  <c r="B353" i="6"/>
  <c r="H352" i="6"/>
  <c r="G352" i="6"/>
  <c r="C352" i="6"/>
  <c r="B352" i="6"/>
  <c r="H351" i="6"/>
  <c r="G351" i="6"/>
  <c r="C351" i="6"/>
  <c r="B351" i="6"/>
  <c r="H350" i="6"/>
  <c r="G350" i="6"/>
  <c r="C350" i="6"/>
  <c r="B350" i="6"/>
  <c r="H349" i="6"/>
  <c r="G349" i="6"/>
  <c r="C349" i="6"/>
  <c r="B349" i="6"/>
  <c r="H348" i="6"/>
  <c r="G348" i="6"/>
  <c r="C348" i="6"/>
  <c r="B348" i="6"/>
  <c r="H347" i="6"/>
  <c r="G347" i="6"/>
  <c r="C347" i="6"/>
  <c r="B347" i="6"/>
  <c r="H346" i="6"/>
  <c r="G346" i="6"/>
  <c r="C346" i="6"/>
  <c r="B346" i="6"/>
  <c r="H345" i="6"/>
  <c r="G345" i="6"/>
  <c r="C345" i="6"/>
  <c r="B345" i="6"/>
  <c r="H344" i="6"/>
  <c r="G344" i="6"/>
  <c r="C344" i="6"/>
  <c r="B344" i="6"/>
  <c r="H343" i="6"/>
  <c r="G343" i="6"/>
  <c r="C343" i="6"/>
  <c r="B343" i="6"/>
  <c r="H342" i="6"/>
  <c r="G342" i="6"/>
  <c r="C342" i="6"/>
  <c r="B342" i="6"/>
  <c r="H341" i="6"/>
  <c r="G341" i="6"/>
  <c r="C341" i="6"/>
  <c r="B341" i="6"/>
  <c r="H340" i="6"/>
  <c r="G340" i="6"/>
  <c r="C340" i="6"/>
  <c r="B340" i="6"/>
  <c r="H339" i="6"/>
  <c r="G339" i="6"/>
  <c r="C339" i="6"/>
  <c r="B339" i="6"/>
  <c r="H338" i="6"/>
  <c r="G338" i="6"/>
  <c r="C338" i="6"/>
  <c r="B338" i="6"/>
  <c r="H337" i="6"/>
  <c r="G337" i="6"/>
  <c r="C337" i="6"/>
  <c r="B337" i="6"/>
  <c r="H336" i="6"/>
  <c r="G336" i="6"/>
  <c r="C336" i="6"/>
  <c r="B336" i="6"/>
  <c r="H335" i="6"/>
  <c r="G335" i="6"/>
  <c r="C335" i="6"/>
  <c r="B335" i="6"/>
  <c r="H334" i="6"/>
  <c r="G334" i="6"/>
  <c r="C334" i="6"/>
  <c r="B334" i="6"/>
  <c r="H333" i="6"/>
  <c r="G333" i="6"/>
  <c r="C333" i="6"/>
  <c r="B333" i="6"/>
  <c r="H332" i="6"/>
  <c r="G332" i="6"/>
  <c r="C332" i="6"/>
  <c r="B332" i="6"/>
  <c r="H331" i="6"/>
  <c r="G331" i="6"/>
  <c r="C331" i="6"/>
  <c r="B331" i="6"/>
  <c r="H330" i="6"/>
  <c r="G330" i="6"/>
  <c r="C330" i="6"/>
  <c r="B330" i="6"/>
  <c r="H329" i="6"/>
  <c r="G329" i="6"/>
  <c r="C329" i="6"/>
  <c r="B329" i="6"/>
  <c r="H328" i="6"/>
  <c r="G328" i="6"/>
  <c r="C328" i="6"/>
  <c r="B328" i="6"/>
  <c r="H327" i="6"/>
  <c r="G327" i="6"/>
  <c r="C327" i="6"/>
  <c r="B327" i="6"/>
  <c r="H326" i="6"/>
  <c r="G326" i="6"/>
  <c r="C326" i="6"/>
  <c r="B326" i="6"/>
  <c r="H325" i="6"/>
  <c r="G325" i="6"/>
  <c r="C325" i="6"/>
  <c r="B325" i="6"/>
  <c r="H324" i="6"/>
  <c r="G324" i="6"/>
  <c r="C324" i="6"/>
  <c r="B324" i="6"/>
  <c r="H323" i="6"/>
  <c r="G323" i="6"/>
  <c r="C323" i="6"/>
  <c r="B323" i="6"/>
  <c r="H322" i="6"/>
  <c r="G322" i="6"/>
  <c r="C322" i="6"/>
  <c r="B322" i="6"/>
  <c r="H321" i="6"/>
  <c r="G321" i="6"/>
  <c r="C321" i="6"/>
  <c r="B321" i="6"/>
  <c r="H320" i="6"/>
  <c r="G320" i="6"/>
  <c r="C320" i="6"/>
  <c r="B320" i="6"/>
  <c r="H319" i="6"/>
  <c r="G319" i="6"/>
  <c r="C319" i="6"/>
  <c r="B319" i="6"/>
  <c r="H318" i="6"/>
  <c r="G318" i="6"/>
  <c r="C318" i="6"/>
  <c r="B318" i="6"/>
  <c r="H317" i="6"/>
  <c r="G317" i="6"/>
  <c r="C317" i="6"/>
  <c r="B317" i="6"/>
  <c r="H316" i="6"/>
  <c r="G316" i="6"/>
  <c r="C316" i="6"/>
  <c r="B316" i="6"/>
  <c r="H315" i="6"/>
  <c r="G315" i="6"/>
  <c r="C315" i="6"/>
  <c r="B315" i="6"/>
  <c r="H314" i="6"/>
  <c r="G314" i="6"/>
  <c r="C314" i="6"/>
  <c r="B314" i="6"/>
  <c r="H313" i="6"/>
  <c r="G313" i="6"/>
  <c r="C313" i="6"/>
  <c r="B313" i="6"/>
  <c r="H312" i="6"/>
  <c r="G312" i="6"/>
  <c r="C312" i="6"/>
  <c r="B312" i="6"/>
  <c r="H311" i="6"/>
  <c r="G311" i="6"/>
  <c r="C311" i="6"/>
  <c r="B311" i="6"/>
  <c r="H310" i="6"/>
  <c r="G310" i="6"/>
  <c r="C310" i="6"/>
  <c r="B310" i="6"/>
  <c r="H309" i="6"/>
  <c r="G309" i="6"/>
  <c r="C309" i="6"/>
  <c r="B309" i="6"/>
  <c r="H308" i="6"/>
  <c r="G308" i="6"/>
  <c r="C308" i="6"/>
  <c r="B308" i="6"/>
  <c r="H307" i="6"/>
  <c r="G307" i="6"/>
  <c r="C307" i="6"/>
  <c r="B307" i="6"/>
  <c r="H306" i="6"/>
  <c r="G306" i="6"/>
  <c r="C306" i="6"/>
  <c r="B306" i="6"/>
  <c r="H305" i="6"/>
  <c r="G305" i="6"/>
  <c r="C305" i="6"/>
  <c r="B305" i="6"/>
  <c r="H304" i="6"/>
  <c r="G304" i="6"/>
  <c r="C304" i="6"/>
  <c r="B304" i="6"/>
  <c r="H303" i="6"/>
  <c r="G303" i="6"/>
  <c r="C303" i="6"/>
  <c r="B303" i="6"/>
  <c r="H302" i="6"/>
  <c r="G302" i="6"/>
  <c r="C302" i="6"/>
  <c r="B302" i="6"/>
  <c r="H301" i="6"/>
  <c r="G301" i="6"/>
  <c r="C301" i="6"/>
  <c r="B301" i="6"/>
  <c r="H300" i="6"/>
  <c r="G300" i="6"/>
  <c r="C300" i="6"/>
  <c r="B300" i="6"/>
  <c r="H299" i="6"/>
  <c r="G299" i="6"/>
  <c r="C299" i="6"/>
  <c r="B299" i="6"/>
  <c r="H298" i="6"/>
  <c r="G298" i="6"/>
  <c r="C298" i="6"/>
  <c r="B298" i="6"/>
  <c r="H297" i="6"/>
  <c r="G297" i="6"/>
  <c r="C297" i="6"/>
  <c r="B297" i="6"/>
  <c r="H296" i="6"/>
  <c r="G296" i="6"/>
  <c r="C296" i="6"/>
  <c r="B296" i="6"/>
  <c r="H295" i="6"/>
  <c r="G295" i="6"/>
  <c r="C295" i="6"/>
  <c r="B295" i="6"/>
  <c r="H294" i="6"/>
  <c r="G294" i="6"/>
  <c r="C294" i="6"/>
  <c r="B294" i="6"/>
  <c r="H293" i="6"/>
  <c r="G293" i="6"/>
  <c r="C293" i="6"/>
  <c r="B293" i="6"/>
  <c r="H292" i="6"/>
  <c r="G292" i="6"/>
  <c r="C292" i="6"/>
  <c r="B292" i="6"/>
  <c r="H291" i="6"/>
  <c r="G291" i="6"/>
  <c r="C291" i="6"/>
  <c r="B291" i="6"/>
  <c r="H290" i="6"/>
  <c r="G290" i="6"/>
  <c r="C290" i="6"/>
  <c r="B290" i="6"/>
  <c r="H289" i="6"/>
  <c r="G289" i="6"/>
  <c r="C289" i="6"/>
  <c r="B289" i="6"/>
  <c r="H288" i="6"/>
  <c r="G288" i="6"/>
  <c r="C288" i="6"/>
  <c r="B288" i="6"/>
  <c r="H287" i="6"/>
  <c r="G287" i="6"/>
  <c r="C287" i="6"/>
  <c r="B287" i="6"/>
  <c r="H286" i="6"/>
  <c r="G286" i="6"/>
  <c r="C286" i="6"/>
  <c r="B286" i="6"/>
  <c r="H285" i="6"/>
  <c r="G285" i="6"/>
  <c r="C285" i="6"/>
  <c r="B285" i="6"/>
  <c r="H284" i="6"/>
  <c r="G284" i="6"/>
  <c r="C284" i="6"/>
  <c r="B284" i="6"/>
  <c r="H283" i="6"/>
  <c r="G283" i="6"/>
  <c r="C283" i="6"/>
  <c r="B283" i="6"/>
  <c r="H282" i="6"/>
  <c r="G282" i="6"/>
  <c r="C282" i="6"/>
  <c r="B282" i="6"/>
  <c r="H281" i="6"/>
  <c r="G281" i="6"/>
  <c r="C281" i="6"/>
  <c r="B281" i="6"/>
  <c r="H280" i="6"/>
  <c r="G280" i="6"/>
  <c r="C280" i="6"/>
  <c r="B280" i="6"/>
  <c r="H279" i="6"/>
  <c r="G279" i="6"/>
  <c r="C279" i="6"/>
  <c r="B279" i="6"/>
  <c r="H278" i="6"/>
  <c r="G278" i="6"/>
  <c r="C278" i="6"/>
  <c r="B278" i="6"/>
  <c r="H277" i="6"/>
  <c r="G277" i="6"/>
  <c r="C277" i="6"/>
  <c r="B277" i="6"/>
  <c r="H276" i="6"/>
  <c r="G276" i="6"/>
  <c r="C276" i="6"/>
  <c r="B276" i="6"/>
  <c r="H275" i="6"/>
  <c r="G275" i="6"/>
  <c r="C275" i="6"/>
  <c r="B275" i="6"/>
  <c r="H274" i="6"/>
  <c r="G274" i="6"/>
  <c r="C274" i="6"/>
  <c r="B274" i="6"/>
  <c r="H273" i="6"/>
  <c r="G273" i="6"/>
  <c r="C273" i="6"/>
  <c r="B273" i="6"/>
  <c r="H272" i="6"/>
  <c r="G272" i="6"/>
  <c r="C272" i="6"/>
  <c r="B272" i="6"/>
  <c r="H271" i="6"/>
  <c r="G271" i="6"/>
  <c r="C271" i="6"/>
  <c r="B271" i="6"/>
  <c r="H270" i="6"/>
  <c r="G270" i="6"/>
  <c r="C270" i="6"/>
  <c r="B270" i="6"/>
  <c r="H269" i="6"/>
  <c r="G269" i="6"/>
  <c r="C269" i="6"/>
  <c r="B269" i="6"/>
  <c r="H268" i="6"/>
  <c r="G268" i="6"/>
  <c r="C268" i="6"/>
  <c r="B268" i="6"/>
  <c r="H267" i="6"/>
  <c r="G267" i="6"/>
  <c r="C267" i="6"/>
  <c r="B267" i="6"/>
  <c r="H266" i="6"/>
  <c r="G266" i="6"/>
  <c r="C266" i="6"/>
  <c r="B266" i="6"/>
  <c r="H265" i="6"/>
  <c r="G265" i="6"/>
  <c r="C265" i="6"/>
  <c r="B265" i="6"/>
  <c r="H264" i="6"/>
  <c r="G264" i="6"/>
  <c r="C264" i="6"/>
  <c r="B264" i="6"/>
  <c r="H263" i="6"/>
  <c r="G263" i="6"/>
  <c r="C263" i="6"/>
  <c r="B263" i="6"/>
  <c r="H262" i="6"/>
  <c r="G262" i="6"/>
  <c r="C262" i="6"/>
  <c r="B262" i="6"/>
  <c r="H261" i="6"/>
  <c r="G261" i="6"/>
  <c r="C261" i="6"/>
  <c r="B261" i="6"/>
  <c r="H260" i="6"/>
  <c r="G260" i="6"/>
  <c r="C260" i="6"/>
  <c r="B260" i="6"/>
  <c r="H259" i="6"/>
  <c r="G259" i="6"/>
  <c r="C259" i="6"/>
  <c r="B259" i="6"/>
  <c r="H258" i="6"/>
  <c r="G258" i="6"/>
  <c r="C258" i="6"/>
  <c r="B258" i="6"/>
  <c r="H257" i="6"/>
  <c r="G257" i="6"/>
  <c r="C257" i="6"/>
  <c r="B257" i="6"/>
  <c r="H256" i="6"/>
  <c r="G256" i="6"/>
  <c r="C256" i="6"/>
  <c r="B256" i="6"/>
  <c r="H255" i="6"/>
  <c r="G255" i="6"/>
  <c r="C255" i="6"/>
  <c r="B255" i="6"/>
  <c r="H254" i="6"/>
  <c r="G254" i="6"/>
  <c r="C254" i="6"/>
  <c r="B254" i="6"/>
  <c r="H253" i="6"/>
  <c r="G253" i="6"/>
  <c r="C253" i="6"/>
  <c r="B253" i="6"/>
  <c r="H252" i="6"/>
  <c r="G252" i="6"/>
  <c r="C252" i="6"/>
  <c r="B252" i="6"/>
  <c r="H251" i="6"/>
  <c r="G251" i="6"/>
  <c r="C251" i="6"/>
  <c r="B251" i="6"/>
  <c r="H250" i="6"/>
  <c r="G250" i="6"/>
  <c r="C250" i="6"/>
  <c r="B250" i="6"/>
  <c r="H249" i="6"/>
  <c r="G249" i="6"/>
  <c r="C249" i="6"/>
  <c r="B249" i="6"/>
  <c r="H248" i="6"/>
  <c r="G248" i="6"/>
  <c r="C248" i="6"/>
  <c r="B248" i="6"/>
  <c r="H247" i="6"/>
  <c r="G247" i="6"/>
  <c r="C247" i="6"/>
  <c r="B247" i="6"/>
  <c r="H246" i="6"/>
  <c r="G246" i="6"/>
  <c r="C246" i="6"/>
  <c r="B246" i="6"/>
  <c r="H245" i="6"/>
  <c r="G245" i="6"/>
  <c r="C245" i="6"/>
  <c r="B245" i="6"/>
  <c r="H244" i="6"/>
  <c r="G244" i="6"/>
  <c r="C244" i="6"/>
  <c r="B244" i="6"/>
  <c r="H243" i="6"/>
  <c r="G243" i="6"/>
  <c r="C243" i="6"/>
  <c r="B243" i="6"/>
  <c r="H242" i="6"/>
  <c r="G242" i="6"/>
  <c r="C242" i="6"/>
  <c r="B242" i="6"/>
  <c r="H241" i="6"/>
  <c r="G241" i="6"/>
  <c r="C241" i="6"/>
  <c r="B241" i="6"/>
  <c r="H240" i="6"/>
  <c r="G240" i="6"/>
  <c r="C240" i="6"/>
  <c r="B240" i="6"/>
  <c r="H239" i="6"/>
  <c r="G239" i="6"/>
  <c r="C239" i="6"/>
  <c r="B239" i="6"/>
  <c r="H238" i="6"/>
  <c r="G238" i="6"/>
  <c r="C238" i="6"/>
  <c r="B238" i="6"/>
  <c r="H237" i="6"/>
  <c r="G237" i="6"/>
  <c r="C237" i="6"/>
  <c r="B237" i="6"/>
  <c r="H236" i="6"/>
  <c r="G236" i="6"/>
  <c r="C236" i="6"/>
  <c r="B236" i="6"/>
  <c r="H235" i="6"/>
  <c r="G235" i="6"/>
  <c r="C235" i="6"/>
  <c r="B235" i="6"/>
  <c r="H234" i="6"/>
  <c r="G234" i="6"/>
  <c r="C234" i="6"/>
  <c r="B234" i="6"/>
  <c r="H233" i="6"/>
  <c r="G233" i="6"/>
  <c r="C233" i="6"/>
  <c r="B233" i="6"/>
  <c r="H232" i="6"/>
  <c r="G232" i="6"/>
  <c r="C232" i="6"/>
  <c r="B232" i="6"/>
  <c r="H231" i="6"/>
  <c r="G231" i="6"/>
  <c r="C231" i="6"/>
  <c r="B231" i="6"/>
  <c r="H230" i="6"/>
  <c r="G230" i="6"/>
  <c r="C230" i="6"/>
  <c r="B230" i="6"/>
  <c r="H229" i="6"/>
  <c r="G229" i="6"/>
  <c r="C229" i="6"/>
  <c r="B229" i="6"/>
  <c r="H228" i="6"/>
  <c r="G228" i="6"/>
  <c r="C228" i="6"/>
  <c r="B228" i="6"/>
  <c r="H227" i="6"/>
  <c r="G227" i="6"/>
  <c r="C227" i="6"/>
  <c r="B227" i="6"/>
  <c r="H226" i="6"/>
  <c r="G226" i="6"/>
  <c r="C226" i="6"/>
  <c r="B226" i="6"/>
  <c r="H225" i="6"/>
  <c r="G225" i="6"/>
  <c r="C225" i="6"/>
  <c r="B225" i="6"/>
  <c r="H224" i="6"/>
  <c r="G224" i="6"/>
  <c r="C224" i="6"/>
  <c r="B224" i="6"/>
  <c r="H223" i="6"/>
  <c r="G223" i="6"/>
  <c r="C223" i="6"/>
  <c r="B223" i="6"/>
  <c r="H222" i="6"/>
  <c r="G222" i="6"/>
  <c r="C222" i="6"/>
  <c r="B222" i="6"/>
  <c r="H221" i="6"/>
  <c r="G221" i="6"/>
  <c r="C221" i="6"/>
  <c r="B221" i="6"/>
  <c r="H220" i="6"/>
  <c r="G220" i="6"/>
  <c r="C220" i="6"/>
  <c r="B220" i="6"/>
  <c r="H219" i="6"/>
  <c r="G219" i="6"/>
  <c r="C219" i="6"/>
  <c r="B219" i="6"/>
  <c r="H218" i="6"/>
  <c r="G218" i="6"/>
  <c r="C218" i="6"/>
  <c r="B218" i="6"/>
  <c r="H217" i="6"/>
  <c r="G217" i="6"/>
  <c r="C217" i="6"/>
  <c r="B217" i="6"/>
  <c r="H216" i="6"/>
  <c r="G216" i="6"/>
  <c r="C216" i="6"/>
  <c r="B216" i="6"/>
  <c r="H215" i="6"/>
  <c r="G215" i="6"/>
  <c r="C215" i="6"/>
  <c r="B215" i="6"/>
  <c r="H214" i="6"/>
  <c r="G214" i="6"/>
  <c r="C214" i="6"/>
  <c r="B214" i="6"/>
  <c r="H213" i="6"/>
  <c r="G213" i="6"/>
  <c r="C213" i="6"/>
  <c r="B213" i="6"/>
  <c r="H212" i="6"/>
  <c r="G212" i="6"/>
  <c r="C212" i="6"/>
  <c r="B212" i="6"/>
  <c r="H211" i="6"/>
  <c r="G211" i="6"/>
  <c r="C211" i="6"/>
  <c r="B211" i="6"/>
  <c r="H210" i="6"/>
  <c r="G210" i="6"/>
  <c r="C210" i="6"/>
  <c r="B210" i="6"/>
  <c r="H209" i="6"/>
  <c r="G209" i="6"/>
  <c r="C209" i="6"/>
  <c r="B209" i="6"/>
  <c r="H208" i="6"/>
  <c r="G208" i="6"/>
  <c r="C208" i="6"/>
  <c r="B208" i="6"/>
  <c r="H207" i="6"/>
  <c r="G207" i="6"/>
  <c r="C207" i="6"/>
  <c r="B207" i="6"/>
  <c r="H206" i="6"/>
  <c r="G206" i="6"/>
  <c r="C206" i="6"/>
  <c r="B206" i="6"/>
  <c r="H205" i="6"/>
  <c r="G205" i="6"/>
  <c r="C205" i="6"/>
  <c r="B205" i="6"/>
  <c r="H204" i="6"/>
  <c r="G204" i="6"/>
  <c r="C204" i="6"/>
  <c r="B204" i="6"/>
  <c r="H203" i="6"/>
  <c r="G203" i="6"/>
  <c r="C203" i="6"/>
  <c r="B203" i="6"/>
  <c r="H202" i="6"/>
  <c r="G202" i="6"/>
  <c r="C202" i="6"/>
  <c r="B202" i="6"/>
  <c r="H201" i="6"/>
  <c r="G201" i="6"/>
  <c r="C201" i="6"/>
  <c r="B201" i="6"/>
  <c r="H200" i="6"/>
  <c r="G200" i="6"/>
  <c r="C200" i="6"/>
  <c r="B200" i="6"/>
  <c r="H199" i="6"/>
  <c r="G199" i="6"/>
  <c r="C199" i="6"/>
  <c r="B199" i="6"/>
  <c r="H198" i="6"/>
  <c r="G198" i="6"/>
  <c r="C198" i="6"/>
  <c r="B198" i="6"/>
  <c r="H197" i="6"/>
  <c r="G197" i="6"/>
  <c r="C197" i="6"/>
  <c r="B197" i="6"/>
  <c r="H196" i="6"/>
  <c r="G196" i="6"/>
  <c r="C196" i="6"/>
  <c r="B196" i="6"/>
  <c r="H195" i="6"/>
  <c r="G195" i="6"/>
  <c r="C195" i="6"/>
  <c r="B195" i="6"/>
  <c r="H194" i="6"/>
  <c r="G194" i="6"/>
  <c r="C194" i="6"/>
  <c r="B194" i="6"/>
  <c r="H193" i="6"/>
  <c r="G193" i="6"/>
  <c r="C193" i="6"/>
  <c r="B193" i="6"/>
  <c r="H192" i="6"/>
  <c r="G192" i="6"/>
  <c r="C192" i="6"/>
  <c r="B192" i="6"/>
  <c r="H191" i="6"/>
  <c r="G191" i="6"/>
  <c r="C191" i="6"/>
  <c r="B191" i="6"/>
  <c r="H190" i="6"/>
  <c r="G190" i="6"/>
  <c r="C190" i="6"/>
  <c r="B190" i="6"/>
  <c r="H189" i="6"/>
  <c r="G189" i="6"/>
  <c r="C189" i="6"/>
  <c r="B189" i="6"/>
  <c r="H188" i="6"/>
  <c r="G188" i="6"/>
  <c r="C188" i="6"/>
  <c r="B188" i="6"/>
  <c r="H187" i="6"/>
  <c r="G187" i="6"/>
  <c r="C187" i="6"/>
  <c r="B187" i="6"/>
  <c r="H186" i="6"/>
  <c r="G186" i="6"/>
  <c r="C186" i="6"/>
  <c r="B186" i="6"/>
  <c r="H185" i="6"/>
  <c r="G185" i="6"/>
  <c r="C185" i="6"/>
  <c r="B185" i="6"/>
  <c r="H184" i="6"/>
  <c r="G184" i="6"/>
  <c r="C184" i="6"/>
  <c r="B184" i="6"/>
  <c r="H183" i="6"/>
  <c r="G183" i="6"/>
  <c r="C183" i="6"/>
  <c r="B183" i="6"/>
  <c r="H182" i="6"/>
  <c r="G182" i="6"/>
  <c r="C182" i="6"/>
  <c r="B182" i="6"/>
  <c r="H181" i="6"/>
  <c r="G181" i="6"/>
  <c r="C181" i="6"/>
  <c r="B181" i="6"/>
  <c r="H180" i="6"/>
  <c r="G180" i="6"/>
  <c r="C180" i="6"/>
  <c r="B180" i="6"/>
  <c r="H179" i="6"/>
  <c r="G179" i="6"/>
  <c r="C179" i="6"/>
  <c r="B179" i="6"/>
  <c r="H178" i="6"/>
  <c r="G178" i="6"/>
  <c r="C178" i="6"/>
  <c r="B178" i="6"/>
  <c r="H177" i="6"/>
  <c r="G177" i="6"/>
  <c r="C177" i="6"/>
  <c r="B177" i="6"/>
  <c r="H176" i="6"/>
  <c r="G176" i="6"/>
  <c r="C176" i="6"/>
  <c r="B176" i="6"/>
  <c r="H175" i="6"/>
  <c r="G175" i="6"/>
  <c r="C175" i="6"/>
  <c r="B175" i="6"/>
  <c r="H174" i="6"/>
  <c r="G174" i="6"/>
  <c r="C174" i="6"/>
  <c r="B174" i="6"/>
  <c r="H173" i="6"/>
  <c r="G173" i="6"/>
  <c r="C173" i="6"/>
  <c r="B173" i="6"/>
  <c r="H172" i="6"/>
  <c r="G172" i="6"/>
  <c r="C172" i="6"/>
  <c r="B172" i="6"/>
  <c r="H171" i="6"/>
  <c r="G171" i="6"/>
  <c r="C171" i="6"/>
  <c r="B171" i="6"/>
  <c r="H170" i="6"/>
  <c r="G170" i="6"/>
  <c r="C170" i="6"/>
  <c r="B170" i="6"/>
  <c r="H169" i="6"/>
  <c r="G169" i="6"/>
  <c r="C169" i="6"/>
  <c r="B169" i="6"/>
  <c r="H168" i="6"/>
  <c r="G168" i="6"/>
  <c r="C168" i="6"/>
  <c r="B168" i="6"/>
  <c r="H167" i="6"/>
  <c r="G167" i="6"/>
  <c r="C167" i="6"/>
  <c r="B167" i="6"/>
  <c r="H166" i="6"/>
  <c r="G166" i="6"/>
  <c r="C166" i="6"/>
  <c r="B166" i="6"/>
  <c r="H165" i="6"/>
  <c r="G165" i="6"/>
  <c r="C165" i="6"/>
  <c r="B165" i="6"/>
  <c r="H164" i="6"/>
  <c r="G164" i="6"/>
  <c r="C164" i="6"/>
  <c r="B164" i="6"/>
  <c r="H163" i="6"/>
  <c r="G163" i="6"/>
  <c r="C163" i="6"/>
  <c r="B163" i="6"/>
  <c r="H162" i="6"/>
  <c r="G162" i="6"/>
  <c r="C162" i="6"/>
  <c r="B162" i="6"/>
  <c r="H161" i="6"/>
  <c r="G161" i="6"/>
  <c r="C161" i="6"/>
  <c r="B161" i="6"/>
  <c r="H160" i="6"/>
  <c r="G160" i="6"/>
  <c r="C160" i="6"/>
  <c r="B160" i="6"/>
  <c r="H159" i="6"/>
  <c r="G159" i="6"/>
  <c r="C159" i="6"/>
  <c r="B159" i="6"/>
  <c r="H158" i="6"/>
  <c r="G158" i="6"/>
  <c r="C158" i="6"/>
  <c r="B158" i="6"/>
  <c r="H157" i="6"/>
  <c r="G157" i="6"/>
  <c r="C157" i="6"/>
  <c r="B157" i="6"/>
  <c r="H156" i="6"/>
  <c r="G156" i="6"/>
  <c r="C156" i="6"/>
  <c r="B156" i="6"/>
  <c r="H155" i="6"/>
  <c r="G155" i="6"/>
  <c r="C155" i="6"/>
  <c r="B155" i="6"/>
  <c r="H154" i="6"/>
  <c r="G154" i="6"/>
  <c r="C154" i="6"/>
  <c r="B154" i="6"/>
  <c r="H153" i="6"/>
  <c r="G153" i="6"/>
  <c r="C153" i="6"/>
  <c r="B153" i="6"/>
  <c r="H152" i="6"/>
  <c r="G152" i="6"/>
  <c r="C152" i="6"/>
  <c r="B152" i="6"/>
  <c r="H151" i="6"/>
  <c r="G151" i="6"/>
  <c r="C151" i="6"/>
  <c r="B151" i="6"/>
  <c r="H150" i="6"/>
  <c r="G150" i="6"/>
  <c r="C150" i="6"/>
  <c r="B150" i="6"/>
  <c r="H149" i="6"/>
  <c r="G149" i="6"/>
  <c r="C149" i="6"/>
  <c r="B149" i="6"/>
  <c r="H148" i="6"/>
  <c r="G148" i="6"/>
  <c r="C148" i="6"/>
  <c r="B148" i="6"/>
  <c r="H147" i="6"/>
  <c r="G147" i="6"/>
  <c r="C147" i="6"/>
  <c r="B147" i="6"/>
  <c r="H146" i="6"/>
  <c r="G146" i="6"/>
  <c r="C146" i="6"/>
  <c r="B146" i="6"/>
  <c r="H145" i="6"/>
  <c r="G145" i="6"/>
  <c r="C145" i="6"/>
  <c r="B145" i="6"/>
  <c r="H144" i="6"/>
  <c r="G144" i="6"/>
  <c r="C144" i="6"/>
  <c r="B144" i="6"/>
  <c r="H143" i="6"/>
  <c r="G143" i="6"/>
  <c r="C143" i="6"/>
  <c r="B143" i="6"/>
  <c r="H142" i="6"/>
  <c r="G142" i="6"/>
  <c r="C142" i="6"/>
  <c r="B142" i="6"/>
  <c r="H141" i="6"/>
  <c r="G141" i="6"/>
  <c r="C141" i="6"/>
  <c r="B141" i="6"/>
  <c r="H140" i="6"/>
  <c r="G140" i="6"/>
  <c r="C140" i="6"/>
  <c r="B140" i="6"/>
  <c r="H139" i="6"/>
  <c r="G139" i="6"/>
  <c r="C139" i="6"/>
  <c r="B139" i="6"/>
  <c r="H138" i="6"/>
  <c r="G138" i="6"/>
  <c r="C138" i="6"/>
  <c r="B138" i="6"/>
  <c r="H137" i="6"/>
  <c r="G137" i="6"/>
  <c r="C137" i="6"/>
  <c r="B137" i="6"/>
  <c r="H136" i="6"/>
  <c r="G136" i="6"/>
  <c r="C136" i="6"/>
  <c r="B136" i="6"/>
  <c r="H135" i="6"/>
  <c r="G135" i="6"/>
  <c r="C135" i="6"/>
  <c r="B135" i="6"/>
  <c r="H134" i="6"/>
  <c r="G134" i="6"/>
  <c r="C134" i="6"/>
  <c r="B134" i="6"/>
  <c r="H133" i="6"/>
  <c r="G133" i="6"/>
  <c r="C133" i="6"/>
  <c r="B133" i="6"/>
  <c r="H132" i="6"/>
  <c r="G132" i="6"/>
  <c r="C132" i="6"/>
  <c r="B132" i="6"/>
  <c r="H131" i="6"/>
  <c r="G131" i="6"/>
  <c r="C131" i="6"/>
  <c r="B131" i="6"/>
  <c r="H130" i="6"/>
  <c r="G130" i="6"/>
  <c r="C130" i="6"/>
  <c r="B130" i="6"/>
  <c r="H129" i="6"/>
  <c r="G129" i="6"/>
  <c r="C129" i="6"/>
  <c r="B129" i="6"/>
  <c r="H128" i="6"/>
  <c r="G128" i="6"/>
  <c r="C128" i="6"/>
  <c r="B128" i="6"/>
  <c r="H127" i="6"/>
  <c r="G127" i="6"/>
  <c r="C127" i="6"/>
  <c r="B127" i="6"/>
  <c r="H126" i="6"/>
  <c r="G126" i="6"/>
  <c r="C126" i="6"/>
  <c r="B126" i="6"/>
  <c r="H125" i="6"/>
  <c r="G125" i="6"/>
  <c r="C125" i="6"/>
  <c r="B125" i="6"/>
  <c r="H124" i="6"/>
  <c r="G124" i="6"/>
  <c r="C124" i="6"/>
  <c r="B124" i="6"/>
  <c r="H123" i="6"/>
  <c r="G123" i="6"/>
  <c r="C123" i="6"/>
  <c r="B123" i="6"/>
  <c r="H122" i="6"/>
  <c r="G122" i="6"/>
  <c r="C122" i="6"/>
  <c r="B122" i="6"/>
  <c r="H121" i="6"/>
  <c r="G121" i="6"/>
  <c r="C121" i="6"/>
  <c r="B121" i="6"/>
  <c r="H120" i="6"/>
  <c r="G120" i="6"/>
  <c r="C120" i="6"/>
  <c r="B120" i="6"/>
  <c r="H119" i="6"/>
  <c r="G119" i="6"/>
  <c r="C119" i="6"/>
  <c r="B119" i="6"/>
  <c r="H118" i="6"/>
  <c r="G118" i="6"/>
  <c r="C118" i="6"/>
  <c r="B118" i="6"/>
  <c r="H117" i="6"/>
  <c r="G117" i="6"/>
  <c r="C117" i="6"/>
  <c r="B117" i="6"/>
  <c r="H116" i="6"/>
  <c r="G116" i="6"/>
  <c r="C116" i="6"/>
  <c r="B116" i="6"/>
  <c r="H115" i="6"/>
  <c r="G115" i="6"/>
  <c r="C115" i="6"/>
  <c r="B115" i="6"/>
  <c r="H114" i="6"/>
  <c r="G114" i="6"/>
  <c r="C114" i="6"/>
  <c r="B114" i="6"/>
  <c r="H113" i="6"/>
  <c r="G113" i="6"/>
  <c r="C113" i="6"/>
  <c r="B113" i="6"/>
  <c r="H112" i="6"/>
  <c r="G112" i="6"/>
  <c r="C112" i="6"/>
  <c r="B112" i="6"/>
  <c r="H111" i="6"/>
  <c r="G111" i="6"/>
  <c r="C111" i="6"/>
  <c r="B111" i="6"/>
  <c r="H110" i="6"/>
  <c r="G110" i="6"/>
  <c r="C110" i="6"/>
  <c r="B110" i="6"/>
  <c r="H109" i="6"/>
  <c r="G109" i="6"/>
  <c r="C109" i="6"/>
  <c r="B109" i="6"/>
  <c r="H108" i="6"/>
  <c r="G108" i="6"/>
  <c r="C108" i="6"/>
  <c r="B108" i="6"/>
  <c r="H107" i="6"/>
  <c r="G107" i="6"/>
  <c r="C107" i="6"/>
  <c r="B107" i="6"/>
  <c r="H106" i="6"/>
  <c r="G106" i="6"/>
  <c r="C106" i="6"/>
  <c r="B106" i="6"/>
  <c r="H105" i="6"/>
  <c r="G105" i="6"/>
  <c r="C105" i="6"/>
  <c r="B105" i="6"/>
  <c r="H104" i="6"/>
  <c r="G104" i="6"/>
  <c r="C104" i="6"/>
  <c r="B104" i="6"/>
  <c r="H103" i="6"/>
  <c r="G103" i="6"/>
  <c r="C103" i="6"/>
  <c r="B103" i="6"/>
  <c r="H102" i="6"/>
  <c r="G102" i="6"/>
  <c r="C102" i="6"/>
  <c r="B102" i="6"/>
  <c r="H101" i="6"/>
  <c r="G101" i="6"/>
  <c r="C101" i="6"/>
  <c r="B101" i="6"/>
  <c r="H100" i="6"/>
  <c r="G100" i="6"/>
  <c r="C100" i="6"/>
  <c r="B100" i="6"/>
  <c r="H99" i="6"/>
  <c r="G99" i="6"/>
  <c r="C99" i="6"/>
  <c r="B99" i="6"/>
  <c r="H98" i="6"/>
  <c r="G98" i="6"/>
  <c r="C98" i="6"/>
  <c r="B98" i="6"/>
  <c r="H97" i="6"/>
  <c r="G97" i="6"/>
  <c r="C97" i="6"/>
  <c r="B97" i="6"/>
  <c r="H96" i="6"/>
  <c r="G96" i="6"/>
  <c r="C96" i="6"/>
  <c r="B96" i="6"/>
  <c r="H95" i="6"/>
  <c r="G95" i="6"/>
  <c r="C95" i="6"/>
  <c r="B95" i="6"/>
  <c r="H94" i="6"/>
  <c r="G94" i="6"/>
  <c r="C94" i="6"/>
  <c r="B94" i="6"/>
  <c r="H93" i="6"/>
  <c r="G93" i="6"/>
  <c r="C93" i="6"/>
  <c r="B93" i="6"/>
  <c r="H92" i="6"/>
  <c r="G92" i="6"/>
  <c r="C92" i="6"/>
  <c r="B92" i="6"/>
  <c r="H91" i="6"/>
  <c r="G91" i="6"/>
  <c r="C91" i="6"/>
  <c r="B91" i="6"/>
  <c r="H90" i="6"/>
  <c r="G90" i="6"/>
  <c r="C90" i="6"/>
  <c r="B90" i="6"/>
  <c r="H89" i="6"/>
  <c r="G89" i="6"/>
  <c r="C89" i="6"/>
  <c r="B89" i="6"/>
  <c r="H88" i="6"/>
  <c r="G88" i="6"/>
  <c r="C88" i="6"/>
  <c r="B88" i="6"/>
  <c r="H87" i="6"/>
  <c r="G87" i="6"/>
  <c r="C87" i="6"/>
  <c r="B87" i="6"/>
  <c r="H86" i="6"/>
  <c r="G86" i="6"/>
  <c r="C86" i="6"/>
  <c r="B86" i="6"/>
  <c r="H85" i="6"/>
  <c r="G85" i="6"/>
  <c r="C85" i="6"/>
  <c r="B85" i="6"/>
  <c r="H84" i="6"/>
  <c r="G84" i="6"/>
  <c r="C84" i="6"/>
  <c r="B84" i="6"/>
  <c r="H83" i="6"/>
  <c r="G83" i="6"/>
  <c r="C83" i="6"/>
  <c r="B83" i="6"/>
  <c r="H82" i="6"/>
  <c r="G82" i="6"/>
  <c r="C82" i="6"/>
  <c r="B82" i="6"/>
  <c r="H81" i="6"/>
  <c r="G81" i="6"/>
  <c r="C81" i="6"/>
  <c r="B81" i="6"/>
  <c r="H80" i="6"/>
  <c r="G80" i="6"/>
  <c r="C80" i="6"/>
  <c r="B80" i="6"/>
  <c r="H79" i="6"/>
  <c r="G79" i="6"/>
  <c r="C79" i="6"/>
  <c r="B79" i="6"/>
  <c r="H78" i="6"/>
  <c r="G78" i="6"/>
  <c r="C78" i="6"/>
  <c r="B78" i="6"/>
  <c r="H77" i="6"/>
  <c r="G77" i="6"/>
  <c r="C77" i="6"/>
  <c r="B77" i="6"/>
  <c r="H76" i="6"/>
  <c r="G76" i="6"/>
  <c r="C76" i="6"/>
  <c r="B76" i="6"/>
  <c r="H75" i="6"/>
  <c r="G75" i="6"/>
  <c r="C75" i="6"/>
  <c r="B75" i="6"/>
  <c r="H74" i="6"/>
  <c r="G74" i="6"/>
  <c r="C74" i="6"/>
  <c r="B74" i="6"/>
  <c r="H73" i="6"/>
  <c r="G73" i="6"/>
  <c r="C73" i="6"/>
  <c r="B73" i="6"/>
  <c r="H72" i="6"/>
  <c r="G72" i="6"/>
  <c r="C72" i="6"/>
  <c r="B72" i="6"/>
  <c r="H71" i="6"/>
  <c r="G71" i="6"/>
  <c r="C71" i="6"/>
  <c r="B71" i="6"/>
  <c r="H70" i="6"/>
  <c r="G70" i="6"/>
  <c r="C70" i="6"/>
  <c r="B70" i="6"/>
  <c r="H69" i="6"/>
  <c r="G69" i="6"/>
  <c r="C69" i="6"/>
  <c r="B69" i="6"/>
  <c r="H68" i="6"/>
  <c r="G68" i="6"/>
  <c r="C68" i="6"/>
  <c r="B68" i="6"/>
  <c r="H67" i="6"/>
  <c r="G67" i="6"/>
  <c r="C67" i="6"/>
  <c r="B67" i="6"/>
  <c r="H66" i="6"/>
  <c r="G66" i="6"/>
  <c r="C66" i="6"/>
  <c r="B66" i="6"/>
  <c r="H65" i="6"/>
  <c r="G65" i="6"/>
  <c r="C65" i="6"/>
  <c r="B65" i="6"/>
  <c r="H64" i="6"/>
  <c r="G64" i="6"/>
  <c r="C64" i="6"/>
  <c r="B64" i="6"/>
  <c r="H63" i="6"/>
  <c r="G63" i="6"/>
  <c r="C63" i="6"/>
  <c r="B63" i="6"/>
  <c r="H62" i="6"/>
  <c r="G62" i="6"/>
  <c r="C62" i="6"/>
  <c r="B62" i="6"/>
  <c r="H61" i="6"/>
  <c r="G61" i="6"/>
  <c r="C61" i="6"/>
  <c r="B61" i="6"/>
  <c r="H60" i="6"/>
  <c r="G60" i="6"/>
  <c r="C60" i="6"/>
  <c r="B60" i="6"/>
  <c r="H59" i="6"/>
  <c r="G59" i="6"/>
  <c r="C59" i="6"/>
  <c r="B59" i="6"/>
  <c r="H58" i="6"/>
  <c r="G58" i="6"/>
  <c r="C58" i="6"/>
  <c r="B58" i="6"/>
  <c r="H57" i="6"/>
  <c r="G57" i="6"/>
  <c r="C57" i="6"/>
  <c r="B57" i="6"/>
  <c r="H56" i="6"/>
  <c r="G56" i="6"/>
  <c r="C56" i="6"/>
  <c r="B56" i="6"/>
  <c r="H55" i="6"/>
  <c r="G55" i="6"/>
  <c r="C55" i="6"/>
  <c r="B55" i="6"/>
  <c r="H54" i="6"/>
  <c r="G54" i="6"/>
  <c r="C54" i="6"/>
  <c r="B54" i="6"/>
  <c r="H53" i="6"/>
  <c r="G53" i="6"/>
  <c r="C53" i="6"/>
  <c r="B53" i="6"/>
  <c r="H52" i="6"/>
  <c r="G52" i="6"/>
  <c r="C52" i="6"/>
  <c r="B52" i="6"/>
  <c r="H51" i="6"/>
  <c r="G51" i="6"/>
  <c r="C51" i="6"/>
  <c r="B51" i="6"/>
  <c r="H50" i="6"/>
  <c r="G50" i="6"/>
  <c r="C50" i="6"/>
  <c r="B50" i="6"/>
  <c r="H49" i="6"/>
  <c r="G49" i="6"/>
  <c r="C49" i="6"/>
  <c r="B49" i="6"/>
  <c r="H48" i="6"/>
  <c r="G48" i="6"/>
  <c r="C48" i="6"/>
  <c r="B48" i="6"/>
  <c r="H47" i="6"/>
  <c r="G47" i="6"/>
  <c r="C47" i="6"/>
  <c r="B47" i="6"/>
  <c r="H46" i="6"/>
  <c r="G46" i="6"/>
  <c r="C46" i="6"/>
  <c r="B46" i="6"/>
  <c r="H45" i="6"/>
  <c r="G45" i="6"/>
  <c r="C45" i="6"/>
  <c r="B45" i="6"/>
  <c r="H44" i="6"/>
  <c r="G44" i="6"/>
  <c r="C44" i="6"/>
  <c r="B44" i="6"/>
  <c r="H43" i="6"/>
  <c r="G43" i="6"/>
  <c r="C43" i="6"/>
  <c r="B43" i="6"/>
  <c r="H42" i="6"/>
  <c r="G42" i="6"/>
  <c r="C42" i="6"/>
  <c r="B42" i="6"/>
  <c r="H41" i="6"/>
  <c r="G41" i="6"/>
  <c r="C41" i="6"/>
  <c r="B41" i="6"/>
  <c r="H40" i="6"/>
  <c r="G40" i="6"/>
  <c r="C40" i="6"/>
  <c r="B40" i="6"/>
  <c r="H39" i="6"/>
  <c r="G39" i="6"/>
  <c r="C39" i="6"/>
  <c r="B39" i="6"/>
  <c r="H38" i="6"/>
  <c r="G38" i="6"/>
  <c r="C38" i="6"/>
  <c r="B38" i="6"/>
  <c r="H37" i="6"/>
  <c r="G37" i="6"/>
  <c r="C37" i="6"/>
  <c r="B37" i="6"/>
  <c r="H36" i="6"/>
  <c r="G36" i="6"/>
  <c r="C36" i="6"/>
  <c r="B36" i="6"/>
  <c r="H35" i="6"/>
  <c r="G35" i="6"/>
  <c r="C35" i="6"/>
  <c r="B35" i="6"/>
  <c r="H34" i="6"/>
  <c r="G34" i="6"/>
  <c r="C34" i="6"/>
  <c r="B34" i="6"/>
  <c r="H33" i="6"/>
  <c r="G33" i="6"/>
  <c r="H32" i="6"/>
  <c r="G32" i="6"/>
  <c r="A1" i="6"/>
  <c r="G1055" i="2"/>
  <c r="G1056" i="2"/>
  <c r="G1057" i="2"/>
  <c r="G1058" i="2"/>
  <c r="G1059" i="2"/>
  <c r="G1060" i="2"/>
  <c r="D26" i="6"/>
  <c r="F15" i="14"/>
  <c r="G15" i="14"/>
  <c r="D25" i="6"/>
  <c r="D24" i="6"/>
  <c r="B20" i="6" l="1"/>
  <c r="J7" i="14"/>
  <c r="K7" i="14" s="1"/>
  <c r="L10" i="2"/>
  <c r="K6" i="2"/>
  <c r="P2" i="2" s="1"/>
  <c r="L11" i="2"/>
  <c r="J12" i="14"/>
  <c r="K12" i="14" s="1"/>
  <c r="J11" i="14"/>
  <c r="K11" i="14" s="1"/>
  <c r="J10" i="14"/>
  <c r="K10" i="14" s="1"/>
  <c r="J9" i="14"/>
  <c r="K9" i="14" s="1"/>
  <c r="J8" i="14"/>
  <c r="K8" i="14" s="1"/>
  <c r="N2" i="2"/>
  <c r="R2" i="2" s="1"/>
  <c r="D32" i="7"/>
  <c r="D20" i="7"/>
  <c r="N3" i="2"/>
  <c r="M11" i="2" l="1"/>
  <c r="P3" i="2"/>
  <c r="M6" i="2" s="1"/>
  <c r="I26" i="3" s="1"/>
  <c r="M10" i="2"/>
  <c r="Q2" i="2"/>
  <c r="R3" i="2"/>
  <c r="Q3" i="2"/>
  <c r="J6" i="2"/>
  <c r="L6" i="2" l="1"/>
  <c r="D26" i="3" s="1"/>
  <c r="N26" i="3"/>
  <c r="S26" i="3" s="1"/>
  <c r="I29" i="3" s="1"/>
</calcChain>
</file>

<file path=xl/sharedStrings.xml><?xml version="1.0" encoding="utf-8"?>
<sst xmlns="http://schemas.openxmlformats.org/spreadsheetml/2006/main" count="159" uniqueCount="86">
  <si>
    <t>Stoxx 50</t>
  </si>
  <si>
    <t>id</t>
  </si>
  <si>
    <t>invest</t>
  </si>
  <si>
    <t>valor</t>
  </si>
  <si>
    <t>qty</t>
  </si>
  <si>
    <t>date</t>
  </si>
  <si>
    <t>pea invest tot</t>
  </si>
  <si>
    <t>pea valor tot</t>
  </si>
  <si>
    <t>part</t>
  </si>
  <si>
    <t>obj</t>
  </si>
  <si>
    <t>sp</t>
  </si>
  <si>
    <t>tot</t>
  </si>
  <si>
    <t>s&amp;p</t>
  </si>
  <si>
    <t>es</t>
  </si>
  <si>
    <t>PNL</t>
  </si>
  <si>
    <t>Passive income</t>
  </si>
  <si>
    <t>etf</t>
  </si>
  <si>
    <t>s&amp;p 500</t>
  </si>
  <si>
    <t>achat</t>
  </si>
  <si>
    <t>val</t>
  </si>
  <si>
    <t>value</t>
  </si>
  <si>
    <t>tot value</t>
  </si>
  <si>
    <t>tot invest</t>
  </si>
  <si>
    <t>tot pnl</t>
  </si>
  <si>
    <t>%</t>
  </si>
  <si>
    <t>pnl</t>
  </si>
  <si>
    <t>cagr</t>
  </si>
  <si>
    <t>global cagr</t>
  </si>
  <si>
    <t>Budget Mensuel</t>
  </si>
  <si>
    <t>Août</t>
  </si>
  <si>
    <t>Récapitulatif</t>
  </si>
  <si>
    <t>Dépenses fixes</t>
  </si>
  <si>
    <t>Dépenses variables</t>
  </si>
  <si>
    <t>Revenus</t>
  </si>
  <si>
    <t>Épargne</t>
  </si>
  <si>
    <t>Restant</t>
  </si>
  <si>
    <t>Téléphone</t>
  </si>
  <si>
    <t>Montant</t>
  </si>
  <si>
    <t>Retrait espèces</t>
  </si>
  <si>
    <t>Assurance</t>
  </si>
  <si>
    <t>Binance</t>
  </si>
  <si>
    <t>Banque</t>
  </si>
  <si>
    <t>Bus</t>
  </si>
  <si>
    <t>N.C.</t>
  </si>
  <si>
    <t>Bourso</t>
  </si>
  <si>
    <t>Catégories</t>
  </si>
  <si>
    <t>Abo</t>
  </si>
  <si>
    <t>Dép</t>
  </si>
  <si>
    <t>Invest</t>
  </si>
  <si>
    <t>Vie</t>
  </si>
  <si>
    <t>Catégorie</t>
  </si>
  <si>
    <t>Charges</t>
  </si>
  <si>
    <t>nc</t>
  </si>
  <si>
    <t>Dépenses</t>
  </si>
  <si>
    <t>calcul</t>
  </si>
  <si>
    <t>Mois</t>
  </si>
  <si>
    <t>Année</t>
  </si>
  <si>
    <t>aout</t>
  </si>
  <si>
    <t>Variable</t>
  </si>
  <si>
    <t>dab</t>
  </si>
  <si>
    <t>binance</t>
  </si>
  <si>
    <t>bus</t>
  </si>
  <si>
    <t>trajet</t>
  </si>
  <si>
    <t>bourso</t>
  </si>
  <si>
    <t>abo</t>
  </si>
  <si>
    <t>téléphone</t>
  </si>
  <si>
    <t>assurance</t>
  </si>
  <si>
    <t>santé</t>
  </si>
  <si>
    <t>banque</t>
  </si>
  <si>
    <t>Somme de Montant</t>
  </si>
  <si>
    <t>Somme de Montant2</t>
  </si>
  <si>
    <t>épargne</t>
  </si>
  <si>
    <t>nourriture</t>
  </si>
  <si>
    <t>familymart</t>
  </si>
  <si>
    <t>x</t>
  </si>
  <si>
    <t>y</t>
  </si>
  <si>
    <t>max</t>
  </si>
  <si>
    <t>\max</t>
  </si>
  <si>
    <t>valeur</t>
  </si>
  <si>
    <t>Row Labels</t>
  </si>
  <si>
    <t>Grand Total</t>
  </si>
  <si>
    <t>Growth rate</t>
  </si>
  <si>
    <t>CAGR</t>
  </si>
  <si>
    <t>Predicted income</t>
  </si>
  <si>
    <t>dépense %</t>
  </si>
  <si>
    <t>épargne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</si>
</sst>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€&quot;"/>
    <numFmt numFmtId="165" formatCode="#,##0\ &quot;€&quot;"/>
  </numFmts>
  <fonts count="2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2F2F2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rgb="FFFFFDD0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rgb="FFF2F2F2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rgb="FFF2F2F2"/>
      <name val="Aptos Narrow"/>
      <family val="2"/>
      <scheme val="minor"/>
    </font>
    <font>
      <b/>
      <sz val="24"/>
      <color rgb="FFFFFDD0"/>
      <name val="Aptos Narrow"/>
      <scheme val="minor"/>
    </font>
    <font>
      <b/>
      <sz val="16"/>
      <color theme="0"/>
      <name val="Aptos Narrow"/>
      <scheme val="minor"/>
    </font>
    <font>
      <sz val="14"/>
      <color rgb="FFFFFDD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theme="0"/>
      <name val="Aptos Narrow"/>
      <scheme val="minor"/>
    </font>
    <font>
      <b/>
      <sz val="11"/>
      <color theme="0"/>
      <name val="Aptos Narrow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3"/>
      <color rgb="FFFFFDD0"/>
      <name val="Arial Black"/>
      <family val="2"/>
    </font>
    <font>
      <sz val="10"/>
      <color theme="0"/>
      <name val="Arial Black"/>
      <family val="2"/>
    </font>
    <font>
      <b/>
      <sz val="10"/>
      <color theme="1"/>
      <name val="Arial Black"/>
      <family val="2"/>
    </font>
    <font>
      <sz val="11"/>
      <color rgb="FF2D2B2C"/>
      <name val="Arial Black"/>
      <family val="2"/>
    </font>
    <font>
      <b/>
      <sz val="11"/>
      <color rgb="FFFFFDD0"/>
      <name val="Arial Black"/>
      <family val="2"/>
    </font>
    <font>
      <u/>
      <sz val="11"/>
      <color theme="0"/>
      <name val="Aptos Narrow"/>
      <family val="2"/>
      <scheme val="minor"/>
    </font>
    <font>
      <sz val="11"/>
      <color rgb="FF2D2B2C"/>
      <name val="Arial"/>
      <family val="2"/>
    </font>
    <font>
      <sz val="11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2D2B2C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E5D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 tint="0.34998626667073579"/>
        <bgColor indexed="64"/>
      </patternFill>
    </fill>
  </fills>
  <borders count="4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rgb="FFFFFDD0"/>
      </right>
      <top/>
      <bottom/>
      <diagonal/>
    </border>
    <border>
      <left style="thin">
        <color rgb="FFFFFDD0"/>
      </left>
      <right/>
      <top/>
      <bottom/>
      <diagonal/>
    </border>
    <border>
      <left/>
      <right/>
      <top style="thin">
        <color rgb="FFFFFDD0"/>
      </top>
      <bottom/>
      <diagonal/>
    </border>
    <border>
      <left style="medium">
        <color rgb="FFFFFDD0"/>
      </left>
      <right/>
      <top style="medium">
        <color rgb="FFFFFDD0"/>
      </top>
      <bottom/>
      <diagonal/>
    </border>
    <border>
      <left/>
      <right/>
      <top style="medium">
        <color rgb="FFFFFDD0"/>
      </top>
      <bottom/>
      <diagonal/>
    </border>
    <border>
      <left/>
      <right style="medium">
        <color rgb="FFFFFDD0"/>
      </right>
      <top style="medium">
        <color rgb="FFFFFDD0"/>
      </top>
      <bottom/>
      <diagonal/>
    </border>
    <border>
      <left style="medium">
        <color rgb="FFFFFDD0"/>
      </left>
      <right/>
      <top/>
      <bottom/>
      <diagonal/>
    </border>
    <border>
      <left/>
      <right style="medium">
        <color rgb="FFFFFDD0"/>
      </right>
      <top/>
      <bottom/>
      <diagonal/>
    </border>
    <border>
      <left style="medium">
        <color rgb="FFFFFDD0"/>
      </left>
      <right/>
      <top/>
      <bottom style="medium">
        <color rgb="FFFFFDD0"/>
      </bottom>
      <diagonal/>
    </border>
    <border>
      <left/>
      <right style="thin">
        <color rgb="FFFFFDD0"/>
      </right>
      <top style="medium">
        <color rgb="FFFFFDD0"/>
      </top>
      <bottom/>
      <diagonal/>
    </border>
    <border>
      <left/>
      <right style="thin">
        <color rgb="FFFFFDD0"/>
      </right>
      <top/>
      <bottom style="medium">
        <color rgb="FFFFFDD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thin">
        <color theme="2" tint="-0.749992370372631"/>
      </bottom>
      <diagonal/>
    </border>
    <border>
      <left style="medium">
        <color rgb="FFFFFDD0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medium">
        <color rgb="FFFFFDD0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rgb="FFFFFDD0"/>
      </left>
      <right style="thin">
        <color theme="2" tint="-0.749992370372631"/>
      </right>
      <top style="thin">
        <color theme="2" tint="-0.749992370372631"/>
      </top>
      <bottom style="medium">
        <color rgb="FFFFFDD0"/>
      </bottom>
      <diagonal/>
    </border>
    <border>
      <left style="thin">
        <color theme="2" tint="-0.749992370372631"/>
      </left>
      <right/>
      <top style="thin">
        <color theme="2" tint="-0.749992370372631"/>
      </top>
      <bottom style="medium">
        <color rgb="FFFFFDD0"/>
      </bottom>
      <diagonal/>
    </border>
    <border>
      <left/>
      <right style="medium">
        <color rgb="FFFFFDD0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rgb="FFFFFDD0"/>
      </right>
      <top style="thin">
        <color theme="2" tint="-0.499984740745262"/>
      </top>
      <bottom style="medium">
        <color rgb="FFFFFDD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rgb="FFFFFDD0"/>
      </bottom>
      <diagonal/>
    </border>
    <border>
      <left style="medium">
        <color rgb="FFFFFDD0"/>
      </left>
      <right/>
      <top style="thin">
        <color theme="2" tint="-0.749992370372631"/>
      </top>
      <bottom style="thin">
        <color theme="2" tint="-0.749992370372631"/>
      </bottom>
      <diagonal/>
    </border>
    <border>
      <left/>
      <right style="thin">
        <color theme="2" tint="-0.499984740745262"/>
      </right>
      <top style="thin">
        <color theme="2" tint="-0.749992370372631"/>
      </top>
      <bottom style="thin">
        <color theme="2" tint="-0.749992370372631"/>
      </bottom>
      <diagonal/>
    </border>
    <border>
      <left style="medium">
        <color rgb="FFFFFDD0"/>
      </left>
      <right/>
      <top style="thin">
        <color theme="2" tint="-0.749992370372631"/>
      </top>
      <bottom style="medium">
        <color rgb="FFFFFDD0"/>
      </bottom>
      <diagonal/>
    </border>
    <border>
      <left/>
      <right style="thin">
        <color rgb="FFFFFDD0"/>
      </right>
      <top style="thin">
        <color theme="2" tint="-0.749992370372631"/>
      </top>
      <bottom style="medium">
        <color rgb="FFFFFDD0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rgb="FFFFFDD0"/>
      </left>
      <right style="thin">
        <color theme="1" tint="0.34998626667073579"/>
      </right>
      <top style="thin">
        <color rgb="FFFFFDD0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rgb="FFFFFDD0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FFFDD0"/>
      </right>
      <top style="thin">
        <color rgb="FFFFFDD0"/>
      </top>
      <bottom style="thin">
        <color theme="1" tint="0.34998626667073579"/>
      </bottom>
      <diagonal/>
    </border>
    <border>
      <left style="thin">
        <color rgb="FFFFFDD0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rgb="FFFFFDD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rgb="FFFFFDD0"/>
      </left>
      <right style="thin">
        <color theme="1" tint="0.34998626667073579"/>
      </right>
      <top style="thin">
        <color theme="1" tint="0.34998626667073579"/>
      </top>
      <bottom style="thin">
        <color rgb="FFFFFDD0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rgb="FFFFFDD0"/>
      </bottom>
      <diagonal/>
    </border>
    <border>
      <left style="thin">
        <color theme="1" tint="0.34998626667073579"/>
      </left>
      <right style="thin">
        <color rgb="FFFFFDD0"/>
      </right>
      <top style="thin">
        <color theme="1" tint="0.34998626667073579"/>
      </top>
      <bottom style="thin">
        <color rgb="FFFFFDD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rgb="FFFFFDD0"/>
      </left>
      <right style="thin">
        <color rgb="FFFFFDD0"/>
      </right>
      <top style="thin">
        <color rgb="FFFFFDD0"/>
      </top>
      <bottom style="thin">
        <color rgb="FFFFFDD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9">
    <xf numFmtId="0" fontId="0" fillId="0" borderId="0" xfId="0"/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0" fontId="11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4" fontId="6" fillId="2" borderId="0" xfId="0" applyNumberFormat="1" applyFont="1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164" fontId="6" fillId="7" borderId="8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7" borderId="16" xfId="0" applyNumberFormat="1" applyFont="1" applyFill="1" applyBorder="1" applyAlignment="1">
      <alignment horizontal="center" vertical="center"/>
    </xf>
    <xf numFmtId="164" fontId="6" fillId="5" borderId="12" xfId="0" applyNumberFormat="1" applyFont="1" applyFill="1" applyBorder="1" applyAlignment="1">
      <alignment horizontal="center" vertical="center"/>
    </xf>
    <xf numFmtId="164" fontId="6" fillId="7" borderId="13" xfId="0" applyNumberFormat="1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7" borderId="19" xfId="0" applyNumberFormat="1" applyFont="1" applyFill="1" applyBorder="1" applyAlignment="1">
      <alignment horizontal="center" vertical="center"/>
    </xf>
    <xf numFmtId="0" fontId="6" fillId="7" borderId="20" xfId="0" applyNumberFormat="1" applyFont="1" applyFill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left" vertical="center"/>
    </xf>
    <xf numFmtId="164" fontId="13" fillId="2" borderId="0" xfId="0" applyNumberFormat="1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164" fontId="16" fillId="2" borderId="0" xfId="0" applyNumberFormat="1" applyFont="1" applyFill="1" applyBorder="1" applyAlignment="1">
      <alignment horizontal="center" vertical="center"/>
    </xf>
    <xf numFmtId="164" fontId="16" fillId="2" borderId="13" xfId="0" applyNumberFormat="1" applyFont="1" applyFill="1" applyBorder="1" applyAlignment="1">
      <alignment horizontal="center" vertical="center"/>
    </xf>
    <xf numFmtId="0" fontId="16" fillId="2" borderId="0" xfId="0" applyNumberFormat="1" applyFont="1" applyFill="1" applyBorder="1" applyAlignment="1">
      <alignment horizontal="center" vertical="center"/>
    </xf>
    <xf numFmtId="164" fontId="16" fillId="2" borderId="0" xfId="0" applyNumberFormat="1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center" vertical="center"/>
    </xf>
    <xf numFmtId="164" fontId="16" fillId="2" borderId="27" xfId="0" applyNumberFormat="1" applyFont="1" applyFill="1" applyBorder="1" applyAlignment="1">
      <alignment horizontal="center" vertical="center"/>
    </xf>
    <xf numFmtId="164" fontId="16" fillId="6" borderId="26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164" fontId="2" fillId="2" borderId="38" xfId="0" applyNumberFormat="1" applyFont="1" applyFill="1" applyBorder="1" applyAlignment="1">
      <alignment horizontal="center" vertical="center"/>
    </xf>
    <xf numFmtId="10" fontId="2" fillId="2" borderId="38" xfId="2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8" fillId="2" borderId="0" xfId="0" applyFont="1" applyFill="1" applyBorder="1" applyAlignment="1">
      <alignment horizontal="center" vertical="center"/>
    </xf>
    <xf numFmtId="164" fontId="18" fillId="2" borderId="0" xfId="0" applyNumberFormat="1" applyFont="1" applyFill="1" applyBorder="1" applyAlignment="1">
      <alignment horizontal="center" vertical="center"/>
    </xf>
    <xf numFmtId="0" fontId="18" fillId="2" borderId="0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Border="1" applyAlignment="1">
      <alignment horizontal="left" vertical="center"/>
    </xf>
    <xf numFmtId="164" fontId="18" fillId="2" borderId="0" xfId="0" applyNumberFormat="1" applyFont="1" applyFill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164" fontId="22" fillId="7" borderId="8" xfId="0" applyNumberFormat="1" applyFont="1" applyFill="1" applyBorder="1" applyAlignment="1">
      <alignment horizontal="center" vertical="center"/>
    </xf>
    <xf numFmtId="164" fontId="22" fillId="7" borderId="0" xfId="0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164" fontId="22" fillId="7" borderId="16" xfId="0" applyNumberFormat="1" applyFont="1" applyFill="1" applyBorder="1" applyAlignment="1">
      <alignment horizontal="center" vertical="center"/>
    </xf>
    <xf numFmtId="164" fontId="23" fillId="5" borderId="12" xfId="0" applyNumberFormat="1" applyFont="1" applyFill="1" applyBorder="1" applyAlignment="1">
      <alignment horizontal="center" vertical="center"/>
    </xf>
    <xf numFmtId="0" fontId="20" fillId="8" borderId="0" xfId="0" applyFont="1" applyFill="1" applyAlignment="1">
      <alignment horizontal="left"/>
    </xf>
    <xf numFmtId="0" fontId="26" fillId="2" borderId="1" xfId="1" applyFont="1" applyFill="1" applyBorder="1" applyAlignment="1">
      <alignment horizontal="center" vertical="center"/>
    </xf>
    <xf numFmtId="0" fontId="18" fillId="9" borderId="40" xfId="0" applyFont="1" applyFill="1" applyBorder="1" applyAlignment="1">
      <alignment horizontal="center" vertical="center"/>
    </xf>
    <xf numFmtId="165" fontId="18" fillId="9" borderId="40" xfId="2" applyNumberFormat="1" applyFont="1" applyFill="1" applyBorder="1" applyAlignment="1">
      <alignment horizontal="center" vertical="center"/>
    </xf>
    <xf numFmtId="165" fontId="18" fillId="9" borderId="40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4" fontId="6" fillId="2" borderId="31" xfId="0" applyNumberFormat="1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10" fillId="2" borderId="4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/>
    </xf>
    <xf numFmtId="165" fontId="27" fillId="2" borderId="0" xfId="0" applyNumberFormat="1" applyFont="1" applyFill="1" applyBorder="1" applyAlignment="1">
      <alignment vertical="center"/>
    </xf>
    <xf numFmtId="0" fontId="28" fillId="0" borderId="0" xfId="0" pivotButton="1" applyFont="1"/>
    <xf numFmtId="0" fontId="28" fillId="0" borderId="0" xfId="0" applyFont="1"/>
    <xf numFmtId="0" fontId="28" fillId="0" borderId="0" xfId="0" applyFont="1" applyAlignment="1">
      <alignment horizontal="left"/>
    </xf>
    <xf numFmtId="164" fontId="28" fillId="0" borderId="0" xfId="0" applyNumberFormat="1" applyFont="1"/>
    <xf numFmtId="10" fontId="28" fillId="0" borderId="0" xfId="0" applyNumberFormat="1" applyFont="1"/>
    <xf numFmtId="0" fontId="28" fillId="0" borderId="0" xfId="0" applyFont="1" applyAlignment="1">
      <alignment horizontal="left" indent="1"/>
    </xf>
    <xf numFmtId="9" fontId="18" fillId="2" borderId="13" xfId="2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164" fontId="24" fillId="4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0" fontId="24" fillId="4" borderId="0" xfId="2" applyNumberFormat="1" applyFont="1" applyFill="1" applyAlignment="1">
      <alignment horizontal="center" vertical="center"/>
    </xf>
    <xf numFmtId="164" fontId="16" fillId="2" borderId="0" xfId="0" applyNumberFormat="1" applyFont="1" applyFill="1" applyBorder="1" applyAlignment="1">
      <alignment horizontal="left" vertical="center"/>
    </xf>
    <xf numFmtId="164" fontId="21" fillId="3" borderId="5" xfId="0" applyNumberFormat="1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/>
    </xf>
    <xf numFmtId="164" fontId="21" fillId="3" borderId="11" xfId="0" applyNumberFormat="1" applyFont="1" applyFill="1" applyBorder="1" applyAlignment="1">
      <alignment horizontal="center" vertical="center"/>
    </xf>
    <xf numFmtId="164" fontId="22" fillId="6" borderId="15" xfId="0" applyNumberFormat="1" applyFont="1" applyFill="1" applyBorder="1" applyAlignment="1">
      <alignment horizontal="left" vertical="center"/>
    </xf>
    <xf numFmtId="164" fontId="22" fillId="6" borderId="14" xfId="0" applyNumberFormat="1" applyFont="1" applyFill="1" applyBorder="1" applyAlignment="1">
      <alignment horizontal="left" vertical="center"/>
    </xf>
    <xf numFmtId="164" fontId="23" fillId="5" borderId="10" xfId="0" applyNumberFormat="1" applyFont="1" applyFill="1" applyBorder="1" applyAlignment="1">
      <alignment horizontal="center" vertical="center"/>
    </xf>
    <xf numFmtId="164" fontId="23" fillId="5" borderId="12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Border="1" applyAlignment="1">
      <alignment horizontal="left" vertical="center"/>
    </xf>
    <xf numFmtId="164" fontId="6" fillId="6" borderId="22" xfId="0" applyNumberFormat="1" applyFont="1" applyFill="1" applyBorder="1" applyAlignment="1">
      <alignment horizontal="left" vertical="center"/>
    </xf>
    <xf numFmtId="164" fontId="6" fillId="6" borderId="23" xfId="0" applyNumberFormat="1" applyFont="1" applyFill="1" applyBorder="1" applyAlignment="1">
      <alignment horizontal="left" vertical="center"/>
    </xf>
    <xf numFmtId="164" fontId="6" fillId="6" borderId="17" xfId="0" applyNumberFormat="1" applyFont="1" applyFill="1" applyBorder="1" applyAlignment="1">
      <alignment horizontal="left" vertical="center"/>
    </xf>
    <xf numFmtId="164" fontId="6" fillId="6" borderId="18" xfId="0" applyNumberFormat="1" applyFont="1" applyFill="1" applyBorder="1" applyAlignment="1">
      <alignment horizontal="left" vertical="center"/>
    </xf>
    <xf numFmtId="164" fontId="12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horizontal="center" vertical="center"/>
    </xf>
    <xf numFmtId="164" fontId="15" fillId="5" borderId="24" xfId="0" applyNumberFormat="1" applyFont="1" applyFill="1" applyBorder="1" applyAlignment="1">
      <alignment horizontal="center" vertical="center"/>
    </xf>
    <xf numFmtId="164" fontId="15" fillId="5" borderId="25" xfId="0" applyNumberFormat="1" applyFont="1" applyFill="1" applyBorder="1" applyAlignment="1">
      <alignment horizontal="center" vertical="center"/>
    </xf>
    <xf numFmtId="164" fontId="6" fillId="6" borderId="15" xfId="0" applyNumberFormat="1" applyFont="1" applyFill="1" applyBorder="1" applyAlignment="1">
      <alignment horizontal="left" vertical="center"/>
    </xf>
    <xf numFmtId="164" fontId="6" fillId="6" borderId="14" xfId="0" applyNumberFormat="1" applyFont="1" applyFill="1" applyBorder="1" applyAlignment="1">
      <alignment horizontal="left" vertical="center"/>
    </xf>
    <xf numFmtId="164" fontId="14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Border="1" applyAlignment="1">
      <alignment horizontal="left" vertical="center"/>
    </xf>
    <xf numFmtId="164" fontId="15" fillId="5" borderId="10" xfId="0" applyNumberFormat="1" applyFont="1" applyFill="1" applyBorder="1" applyAlignment="1">
      <alignment horizontal="center" vertical="center"/>
    </xf>
    <xf numFmtId="164" fontId="15" fillId="5" borderId="12" xfId="0" applyNumberFormat="1" applyFont="1" applyFill="1" applyBorder="1" applyAlignment="1">
      <alignment horizontal="center" vertical="center"/>
    </xf>
    <xf numFmtId="164" fontId="14" fillId="3" borderId="5" xfId="0" applyNumberFormat="1" applyFont="1" applyFill="1" applyBorder="1" applyAlignment="1">
      <alignment horizontal="center" vertical="center"/>
    </xf>
    <xf numFmtId="164" fontId="14" fillId="3" borderId="6" xfId="0" applyNumberFormat="1" applyFont="1" applyFill="1" applyBorder="1" applyAlignment="1">
      <alignment horizontal="center" vertical="center"/>
    </xf>
    <xf numFmtId="164" fontId="14" fillId="3" borderId="11" xfId="0" applyNumberFormat="1" applyFont="1" applyFill="1" applyBorder="1" applyAlignment="1">
      <alignment horizontal="center" vertical="center"/>
    </xf>
    <xf numFmtId="164" fontId="14" fillId="3" borderId="7" xfId="0" applyNumberFormat="1" applyFont="1" applyFill="1" applyBorder="1" applyAlignment="1">
      <alignment horizontal="center" vertical="center"/>
    </xf>
    <xf numFmtId="164" fontId="6" fillId="7" borderId="8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</cellXfs>
  <cellStyles count="3">
    <cellStyle name="Hyperlink" xfId="1" xr:uid="{00000000-000B-0000-0000-000008000000}"/>
    <cellStyle name="Normal" xfId="0" builtinId="0"/>
    <cellStyle name="Percent" xfId="2" builtinId="5"/>
  </cellStyles>
  <dxfs count="32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b val="0"/>
        <i val="0"/>
        <sz val="11"/>
        <color rgb="FFFFFDD0"/>
        <name val="Arial Black"/>
        <family val="2"/>
        <scheme val="none"/>
      </font>
      <border>
        <bottom style="thin">
          <color rgb="FFFFFDD0"/>
        </bottom>
      </border>
    </dxf>
    <dxf>
      <font>
        <b val="0"/>
        <i val="0"/>
        <sz val="10"/>
        <name val="Arial Black"/>
        <family val="2"/>
        <scheme val="none"/>
      </font>
      <fill>
        <patternFill>
          <bgColor rgb="FF2D2B2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Style perso" pivot="0" table="0" count="6" xr9:uid="{9943A570-0646-4F5C-8582-63E73525CA3E}">
      <tableStyleElement type="wholeTable" dxfId="31"/>
      <tableStyleElement type="headerRow" dxfId="30"/>
    </tableStyle>
  </tableStyles>
  <colors>
    <mruColors>
      <color rgb="FFFFFDD0"/>
      <color rgb="FFC4C4C4"/>
      <color rgb="FF000000"/>
      <color rgb="FFB1F5F1"/>
      <color rgb="FFEDB22D"/>
      <color rgb="FF2D2B2C"/>
      <color rgb="FF50D863"/>
      <color rgb="FF56CEB1"/>
      <color rgb="FFA5E5D6"/>
      <color rgb="FF37E5DD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z val="10"/>
            <color theme="1"/>
            <name val="Arial Black"/>
            <family val="2"/>
            <scheme val="none"/>
          </font>
          <fill>
            <patternFill>
              <bgColor rgb="FFA5E5D6"/>
            </patternFill>
          </fill>
        </dxf>
        <dxf>
          <font>
            <b val="0"/>
            <i val="0"/>
            <sz val="10"/>
            <color theme="1"/>
            <name val="Arial Black"/>
            <family val="2"/>
            <scheme val="none"/>
          </font>
          <fill>
            <patternFill>
              <bgColor rgb="FFFFFDD0"/>
            </patternFill>
          </fill>
        </dxf>
        <dxf>
          <font>
            <b val="0"/>
            <i val="0"/>
            <sz val="10"/>
            <color theme="1"/>
            <name val="Arial Black"/>
            <family val="2"/>
            <scheme val="none"/>
          </font>
          <fill>
            <patternFill>
              <bgColor rgb="FFA5E5D6"/>
            </patternFill>
          </fill>
        </dxf>
        <dxf>
          <font>
            <b val="0"/>
            <i val="0"/>
            <sz val="9"/>
            <color theme="0"/>
            <name val="Arial Black"/>
            <family val="2"/>
            <scheme val="none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tyle perso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rgbClr val="FFFDD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300" baseline="0">
                <a:solidFill>
                  <a:srgbClr val="FFFDD0"/>
                </a:solidFill>
                <a:latin typeface="Arial Black" panose="020B0A04020102020204" pitchFamily="34" charset="0"/>
              </a:rPr>
              <a:t>PEA NETWORTH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rgbClr val="FFFDD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30000">
                  <a:srgbClr val="56CEB1">
                    <a:alpha val="40000"/>
                  </a:srgbClr>
                </a:gs>
                <a:gs pos="100000">
                  <a:srgbClr val="FFF98B">
                    <a:alpha val="40000"/>
                  </a:srgbClr>
                </a:gs>
              </a:gsLst>
              <a:lin ang="2700000" scaled="1"/>
            </a:gradFill>
            <a:ln cap="rnd">
              <a:noFill/>
              <a:round/>
            </a:ln>
            <a:effectLst/>
          </c:spPr>
          <c:cat>
            <c:numRef>
              <c:f>'Dataset pea'!$E$2:$E$9999</c:f>
              <c:numCache>
                <c:formatCode>m/d/yyyy</c:formatCode>
                <c:ptCount val="9998"/>
                <c:pt idx="0">
                  <c:v>45390</c:v>
                </c:pt>
                <c:pt idx="1">
                  <c:v>45474</c:v>
                </c:pt>
                <c:pt idx="2">
                  <c:v>45523</c:v>
                </c:pt>
              </c:numCache>
            </c:numRef>
          </c:cat>
          <c:val>
            <c:numRef>
              <c:f>'Dataset pea'!$G$2:$G$9999</c:f>
              <c:numCache>
                <c:formatCode>#\ ##0.00\ "€"</c:formatCode>
                <c:ptCount val="9998"/>
                <c:pt idx="0">
                  <c:v>276</c:v>
                </c:pt>
                <c:pt idx="1">
                  <c:v>529</c:v>
                </c:pt>
                <c:pt idx="2">
                  <c:v>704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B-4AE2-879B-1894A605D7D5}"/>
            </c:ext>
          </c:extLst>
        </c:ser>
        <c:ser>
          <c:idx val="1"/>
          <c:order val="1"/>
          <c:spPr>
            <a:gradFill flip="none" rotWithShape="1">
              <a:gsLst>
                <a:gs pos="30000">
                  <a:srgbClr val="56CEB1">
                    <a:alpha val="40000"/>
                  </a:srgbClr>
                </a:gs>
                <a:gs pos="100000">
                  <a:srgbClr val="FFF98B">
                    <a:alpha val="40000"/>
                  </a:srgbClr>
                </a:gs>
              </a:gsLst>
              <a:lin ang="2700000" scaled="1"/>
              <a:tileRect/>
            </a:gradFill>
            <a:ln cap="rnd">
              <a:noFill/>
              <a:round/>
            </a:ln>
            <a:effectLst/>
          </c:spPr>
          <c:cat>
            <c:numRef>
              <c:f>'Dataset pea'!$E$2:$E$9999</c:f>
              <c:numCache>
                <c:formatCode>m/d/yyyy</c:formatCode>
                <c:ptCount val="9998"/>
                <c:pt idx="0">
                  <c:v>45390</c:v>
                </c:pt>
                <c:pt idx="1">
                  <c:v>45474</c:v>
                </c:pt>
                <c:pt idx="2">
                  <c:v>45523</c:v>
                </c:pt>
              </c:numCache>
            </c:numRef>
          </c:cat>
          <c:val>
            <c:numRef>
              <c:f>'Dataset pea'!$H$2:$H$9999</c:f>
              <c:numCache>
                <c:formatCode>#\ ##0.00\ "€"</c:formatCode>
                <c:ptCount val="9998"/>
                <c:pt idx="0">
                  <c:v>312</c:v>
                </c:pt>
                <c:pt idx="1">
                  <c:v>598</c:v>
                </c:pt>
                <c:pt idx="2">
                  <c:v>783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B-4AE2-879B-1894A605D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12743"/>
        <c:axId val="2097015303"/>
      </c:areaChart>
      <c:dateAx>
        <c:axId val="2097012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FFFDD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  <c:crossAx val="2097015303"/>
        <c:crosses val="autoZero"/>
        <c:auto val="1"/>
        <c:lblOffset val="100"/>
        <c:baseTimeUnit val="months"/>
      </c:dateAx>
      <c:valAx>
        <c:axId val="2097015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26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rgbClr val="FFFDD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fr-FR"/>
          </a:p>
        </c:txPr>
        <c:crossAx val="2097012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rgbClr val="FFFDD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300" baseline="0">
                <a:solidFill>
                  <a:srgbClr val="FFFDD0"/>
                </a:solidFill>
                <a:latin typeface="Arial Black" panose="020B0A04020102020204" pitchFamily="34" charset="0"/>
              </a:rPr>
              <a:t>Partition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rgbClr val="FFFDD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31A78C"/>
            </a:solidFill>
          </c:spPr>
          <c:dPt>
            <c:idx val="0"/>
            <c:bubble3D val="0"/>
            <c:spPr>
              <a:solidFill>
                <a:srgbClr val="31A78C"/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C5-41DD-A573-E913F9B19180}"/>
              </c:ext>
            </c:extLst>
          </c:dPt>
          <c:dPt>
            <c:idx val="1"/>
            <c:bubble3D val="0"/>
            <c:spPr>
              <a:solidFill>
                <a:srgbClr val="A5E5D6"/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C5-41DD-A573-E913F9B191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'Dataset pea'!$J$2:$J$3</c:f>
              <c:strCache>
                <c:ptCount val="2"/>
                <c:pt idx="0">
                  <c:v>s&amp;p 500</c:v>
                </c:pt>
                <c:pt idx="1">
                  <c:v>Stoxx 50</c:v>
                </c:pt>
              </c:strCache>
            </c:strRef>
          </c:cat>
          <c:val>
            <c:numRef>
              <c:f>'Dataset pea'!$P$2:$P$3</c:f>
              <c:numCache>
                <c:formatCode>0.00%</c:formatCode>
                <c:ptCount val="2"/>
                <c:pt idx="0">
                  <c:v>0.76372924648786722</c:v>
                </c:pt>
                <c:pt idx="1">
                  <c:v>0.23627075351213284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35-4763-8DF4-F1E1A4DC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800" b="0" i="0" u="none" strike="noStrike" kern="1200" baseline="0">
              <a:solidFill>
                <a:srgbClr val="FFFDD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gradFill>
              <a:gsLst>
                <a:gs pos="0">
                  <a:srgbClr val="A5E5D6"/>
                </a:gs>
                <a:gs pos="100000">
                  <a:srgbClr val="37E5DD"/>
                </a:gs>
              </a:gsLst>
              <a:lin ang="5400000" scaled="1"/>
            </a:gradFill>
            <a:ln w="25400">
              <a:noFill/>
            </a:ln>
            <a:effectLst>
              <a:outerShdw blurRad="127000" sx="108000" sy="108000" algn="ctr" rotWithShape="0">
                <a:srgbClr val="B1F5F1">
                  <a:alpha val="8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786A30C-3D14-4B9C-A423-FD077C944337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BE6-4E86-962C-3F8B2856F7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2EA181-3076-4A87-A99C-0A2EE812870D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E6-4E86-962C-3F8B2856F7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0E7557-2B8B-446C-ACD1-74B459E9DE4A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E6-4E86-962C-3F8B2856F7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45CA76-1246-4998-B135-63C66D91574A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E6-4E86-962C-3F8B2856F7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B5129F-2DE3-460E-92AD-2B0EEB2C89FE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E6-4E86-962C-3F8B2856F7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217CBF-55AA-42B5-9DDF-8A511A265870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E6-4E86-962C-3F8B2856F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FFDD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pivot_table!$G$7:$G$12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4</c:v>
                </c:pt>
                <c:pt idx="3">
                  <c:v>0.5</c:v>
                </c:pt>
                <c:pt idx="4">
                  <c:v>9.5</c:v>
                </c:pt>
                <c:pt idx="5">
                  <c:v>5</c:v>
                </c:pt>
              </c:numCache>
            </c:numRef>
          </c:xVal>
          <c:yVal>
            <c:numRef>
              <c:f>pivot_table!$H$7:$H$12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bubbleSize>
            <c:numRef>
              <c:f>pivot_table!$I$7:$I$12</c:f>
              <c:numCache>
                <c:formatCode>#\ ##0\ "€"</c:formatCode>
                <c:ptCount val="6"/>
                <c:pt idx="0">
                  <c:v>15</c:v>
                </c:pt>
                <c:pt idx="1">
                  <c:v>200</c:v>
                </c:pt>
                <c:pt idx="2">
                  <c:v>260</c:v>
                </c:pt>
                <c:pt idx="3">
                  <c:v>5</c:v>
                </c:pt>
                <c:pt idx="4">
                  <c:v>90</c:v>
                </c:pt>
                <c:pt idx="5">
                  <c:v>40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pivot_table!$K$7:$K$12</c15:f>
                <c15:dlblRangeCache>
                  <c:ptCount val="6"/>
                  <c:pt idx="0">
                    <c:v>15 €</c:v>
                  </c:pt>
                  <c:pt idx="1">
                    <c:v>200 €</c:v>
                  </c:pt>
                  <c:pt idx="3">
                    <c:v>5 €</c:v>
                  </c:pt>
                  <c:pt idx="4">
                    <c:v>90 €</c:v>
                  </c:pt>
                  <c:pt idx="5">
                    <c:v>40 €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BBE6-4E86-962C-3F8B2856F7DB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0">
                  <a:srgbClr val="A5E5D6"/>
                </a:gs>
                <a:gs pos="100000">
                  <a:srgbClr val="FFFDD0"/>
                </a:gs>
              </a:gsLst>
              <a:lin ang="5400000" scaled="1"/>
            </a:gradFill>
            <a:ln w="25400">
              <a:noFill/>
            </a:ln>
            <a:effectLst>
              <a:outerShdw blurRad="127000" sx="108000" sy="108000" algn="ctr" rotWithShape="0">
                <a:srgbClr val="FFFDD0">
                  <a:alpha val="5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D6743BC-CB66-4C84-A09D-43A542B5C0CF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BE6-4E86-962C-3F8B2856F7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443D71-C972-425D-8903-7A1C6E6B42B0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BE6-4E86-962C-3F8B2856F7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ECC350-D2D8-4E9A-8B58-F37F99EF024F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BE6-4E86-962C-3F8B2856F7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D7B7E5-AECA-4207-A45F-D316353131D0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BE6-4E86-962C-3F8B2856F7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1BA9B5-E824-4EA3-8AF2-679DAEAA2045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BE6-4E86-962C-3F8B2856F7D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F4DCB9-1585-43C2-80B3-E305B6DA8F5C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BE6-4E86-962C-3F8B2856F7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pivot_table!$G$7:$G$12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4</c:v>
                </c:pt>
                <c:pt idx="3">
                  <c:v>0.5</c:v>
                </c:pt>
                <c:pt idx="4">
                  <c:v>9.5</c:v>
                </c:pt>
                <c:pt idx="5">
                  <c:v>5</c:v>
                </c:pt>
              </c:numCache>
            </c:numRef>
          </c:xVal>
          <c:yVal>
            <c:numRef>
              <c:f>pivot_table!$H$7:$H$12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</c:numCache>
            </c:numRef>
          </c:yVal>
          <c:bubbleSize>
            <c:numRef>
              <c:f>pivot_table!$J$7:$J$12</c:f>
              <c:numCache>
                <c:formatCode>#\ ##0\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pivot_table!$J$7:$J$12</c15:f>
                <c15:dlblRangeCache>
                  <c:ptCount val="6"/>
                  <c:pt idx="2">
                    <c:v>260 €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BE6-4E86-962C-3F8B2856F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67589248"/>
        <c:axId val="1167588832"/>
      </c:bubbleChart>
      <c:valAx>
        <c:axId val="1167589248"/>
        <c:scaling>
          <c:orientation val="minMax"/>
          <c:max val="13"/>
          <c:min val="-3"/>
        </c:scaling>
        <c:delete val="1"/>
        <c:axPos val="b"/>
        <c:numFmt formatCode="General" sourceLinked="1"/>
        <c:majorTickMark val="out"/>
        <c:minorTickMark val="none"/>
        <c:tickLblPos val="nextTo"/>
        <c:crossAx val="1167588832"/>
        <c:crosses val="autoZero"/>
        <c:crossBetween val="midCat"/>
      </c:valAx>
      <c:valAx>
        <c:axId val="1167588832"/>
        <c:scaling>
          <c:orientation val="minMax"/>
          <c:max val="13"/>
          <c:min val="-3"/>
        </c:scaling>
        <c:delete val="1"/>
        <c:axPos val="l"/>
        <c:numFmt formatCode="General" sourceLinked="1"/>
        <c:majorTickMark val="out"/>
        <c:minorTickMark val="none"/>
        <c:tickLblPos val="nextTo"/>
        <c:crossAx val="116758924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1"/>
          <c:tx>
            <c:v>pourcent</c:v>
          </c:tx>
          <c:spPr>
            <a:effectLst/>
          </c:spPr>
          <c:dPt>
            <c:idx val="0"/>
            <c:bubble3D val="0"/>
            <c:spPr>
              <a:solidFill>
                <a:srgbClr val="FFFDD0">
                  <a:alpha val="93000"/>
                </a:srgb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9E-497E-ABE4-1BD27F587961}"/>
              </c:ext>
            </c:extLst>
          </c:dPt>
          <c:dPt>
            <c:idx val="1"/>
            <c:bubble3D val="0"/>
            <c:spPr>
              <a:solidFill>
                <a:srgbClr val="2D2B2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9E-497E-ABE4-1BD27F587961}"/>
              </c:ext>
            </c:extLst>
          </c:dPt>
          <c:val>
            <c:numRef>
              <c:f>pivot_table!$F$15:$G$15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9E-497E-ABE4-1BD27F58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doughnutChart>
        <c:varyColors val="1"/>
        <c:ser>
          <c:idx val="0"/>
          <c:order val="0"/>
          <c:tx>
            <c:v>Y</c:v>
          </c:tx>
          <c:spPr>
            <a:gradFill flip="none" rotWithShape="1">
              <a:gsLst>
                <a:gs pos="38000">
                  <a:srgbClr val="56CEB1">
                    <a:lumMod val="74000"/>
                    <a:alpha val="10000"/>
                  </a:srgbClr>
                </a:gs>
                <a:gs pos="69000">
                  <a:srgbClr val="FFFDD0">
                    <a:alpha val="51000"/>
                  </a:srgbClr>
                </a:gs>
              </a:gsLst>
              <a:lin ang="2700000" scaled="1"/>
              <a:tileRect/>
            </a:gradFill>
            <a:ln w="146050">
              <a:solidFill>
                <a:srgbClr val="2D2B2C"/>
              </a:solidFill>
            </a:ln>
            <a:effectLst/>
          </c:spPr>
          <c:dPt>
            <c:idx val="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9E-497E-ABE4-1BD27F587961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89E-497E-ABE4-1BD27F587961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89E-497E-ABE4-1BD27F587961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89E-497E-ABE4-1BD27F587961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89E-497E-ABE4-1BD27F587961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89E-497E-ABE4-1BD27F587961}"/>
              </c:ext>
            </c:extLst>
          </c:dPt>
          <c:dPt>
            <c:idx val="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89E-497E-ABE4-1BD27F587961}"/>
              </c:ext>
            </c:extLst>
          </c:dPt>
          <c:dPt>
            <c:idx val="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89E-497E-ABE4-1BD27F587961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B89E-497E-ABE4-1BD27F587961}"/>
              </c:ext>
            </c:extLst>
          </c:dPt>
          <c:dPt>
            <c:idx val="9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B89E-497E-ABE4-1BD27F587961}"/>
              </c:ext>
            </c:extLst>
          </c:dPt>
          <c:dPt>
            <c:idx val="1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B89E-497E-ABE4-1BD27F587961}"/>
              </c:ext>
            </c:extLst>
          </c:dPt>
          <c:dPt>
            <c:idx val="1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B89E-497E-ABE4-1BD27F587961}"/>
              </c:ext>
            </c:extLst>
          </c:dPt>
          <c:dPt>
            <c:idx val="1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B89E-497E-ABE4-1BD27F587961}"/>
              </c:ext>
            </c:extLst>
          </c:dPt>
          <c:dPt>
            <c:idx val="1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B89E-497E-ABE4-1BD27F587961}"/>
              </c:ext>
            </c:extLst>
          </c:dPt>
          <c:dPt>
            <c:idx val="1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B89E-497E-ABE4-1BD27F587961}"/>
              </c:ext>
            </c:extLst>
          </c:dPt>
          <c:dPt>
            <c:idx val="1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B89E-497E-ABE4-1BD27F587961}"/>
              </c:ext>
            </c:extLst>
          </c:dPt>
          <c:dPt>
            <c:idx val="1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B89E-497E-ABE4-1BD27F587961}"/>
              </c:ext>
            </c:extLst>
          </c:dPt>
          <c:dPt>
            <c:idx val="1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B89E-497E-ABE4-1BD27F587961}"/>
              </c:ext>
            </c:extLst>
          </c:dPt>
          <c:dPt>
            <c:idx val="18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89E-497E-ABE4-1BD27F587961}"/>
              </c:ext>
            </c:extLst>
          </c:dPt>
          <c:dPt>
            <c:idx val="19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89E-497E-ABE4-1BD27F587961}"/>
              </c:ext>
            </c:extLst>
          </c:dPt>
          <c:dPt>
            <c:idx val="2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B89E-497E-ABE4-1BD27F587961}"/>
              </c:ext>
            </c:extLst>
          </c:dPt>
          <c:dPt>
            <c:idx val="2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B89E-497E-ABE4-1BD27F587961}"/>
              </c:ext>
            </c:extLst>
          </c:dPt>
          <c:dPt>
            <c:idx val="2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B89E-497E-ABE4-1BD27F587961}"/>
              </c:ext>
            </c:extLst>
          </c:dPt>
          <c:dPt>
            <c:idx val="2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B89E-497E-ABE4-1BD27F587961}"/>
              </c:ext>
            </c:extLst>
          </c:dPt>
          <c:dPt>
            <c:idx val="2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B89E-497E-ABE4-1BD27F587961}"/>
              </c:ext>
            </c:extLst>
          </c:dPt>
          <c:dPt>
            <c:idx val="2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B89E-497E-ABE4-1BD27F587961}"/>
              </c:ext>
            </c:extLst>
          </c:dPt>
          <c:dPt>
            <c:idx val="2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B89E-497E-ABE4-1BD27F587961}"/>
              </c:ext>
            </c:extLst>
          </c:dPt>
          <c:dPt>
            <c:idx val="2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B89E-497E-ABE4-1BD27F587961}"/>
              </c:ext>
            </c:extLst>
          </c:dPt>
          <c:dPt>
            <c:idx val="28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B89E-497E-ABE4-1BD27F587961}"/>
              </c:ext>
            </c:extLst>
          </c:dPt>
          <c:dPt>
            <c:idx val="29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B89E-497E-ABE4-1BD27F587961}"/>
              </c:ext>
            </c:extLst>
          </c:dPt>
          <c:dPt>
            <c:idx val="3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B89E-497E-ABE4-1BD27F587961}"/>
              </c:ext>
            </c:extLst>
          </c:dPt>
          <c:dPt>
            <c:idx val="3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B89E-497E-ABE4-1BD27F587961}"/>
              </c:ext>
            </c:extLst>
          </c:dPt>
          <c:dPt>
            <c:idx val="3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B89E-497E-ABE4-1BD27F587961}"/>
              </c:ext>
            </c:extLst>
          </c:dPt>
          <c:dPt>
            <c:idx val="3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B89E-497E-ABE4-1BD27F587961}"/>
              </c:ext>
            </c:extLst>
          </c:dPt>
          <c:dPt>
            <c:idx val="3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B89E-497E-ABE4-1BD27F587961}"/>
              </c:ext>
            </c:extLst>
          </c:dPt>
          <c:dPt>
            <c:idx val="3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B89E-497E-ABE4-1BD27F587961}"/>
              </c:ext>
            </c:extLst>
          </c:dPt>
          <c:dPt>
            <c:idx val="3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B89E-497E-ABE4-1BD27F587961}"/>
              </c:ext>
            </c:extLst>
          </c:dPt>
          <c:dPt>
            <c:idx val="3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B89E-497E-ABE4-1BD27F587961}"/>
              </c:ext>
            </c:extLst>
          </c:dPt>
          <c:dPt>
            <c:idx val="38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B89E-497E-ABE4-1BD27F587961}"/>
              </c:ext>
            </c:extLst>
          </c:dPt>
          <c:dPt>
            <c:idx val="39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B89E-497E-ABE4-1BD27F587961}"/>
              </c:ext>
            </c:extLst>
          </c:dPt>
          <c:dPt>
            <c:idx val="4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B89E-497E-ABE4-1BD27F587961}"/>
              </c:ext>
            </c:extLst>
          </c:dPt>
          <c:dPt>
            <c:idx val="4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B89E-497E-ABE4-1BD27F587961}"/>
              </c:ext>
            </c:extLst>
          </c:dPt>
          <c:dPt>
            <c:idx val="4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B89E-497E-ABE4-1BD27F587961}"/>
              </c:ext>
            </c:extLst>
          </c:dPt>
          <c:dPt>
            <c:idx val="4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B89E-497E-ABE4-1BD27F587961}"/>
              </c:ext>
            </c:extLst>
          </c:dPt>
          <c:dPt>
            <c:idx val="4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B89E-497E-ABE4-1BD27F587961}"/>
              </c:ext>
            </c:extLst>
          </c:dPt>
          <c:dPt>
            <c:idx val="4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B89E-497E-ABE4-1BD27F587961}"/>
              </c:ext>
            </c:extLst>
          </c:dPt>
          <c:dPt>
            <c:idx val="4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B89E-497E-ABE4-1BD27F587961}"/>
              </c:ext>
            </c:extLst>
          </c:dPt>
          <c:dPt>
            <c:idx val="4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B89E-497E-ABE4-1BD27F587961}"/>
              </c:ext>
            </c:extLst>
          </c:dPt>
          <c:dPt>
            <c:idx val="48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B89E-497E-ABE4-1BD27F587961}"/>
              </c:ext>
            </c:extLst>
          </c:dPt>
          <c:dPt>
            <c:idx val="49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B89E-497E-ABE4-1BD27F587961}"/>
              </c:ext>
            </c:extLst>
          </c:dPt>
          <c:dPt>
            <c:idx val="50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B89E-497E-ABE4-1BD27F587961}"/>
              </c:ext>
            </c:extLst>
          </c:dPt>
          <c:dPt>
            <c:idx val="51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B89E-497E-ABE4-1BD27F587961}"/>
              </c:ext>
            </c:extLst>
          </c:dPt>
          <c:dPt>
            <c:idx val="52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B89E-497E-ABE4-1BD27F587961}"/>
              </c:ext>
            </c:extLst>
          </c:dPt>
          <c:dPt>
            <c:idx val="53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B89E-497E-ABE4-1BD27F587961}"/>
              </c:ext>
            </c:extLst>
          </c:dPt>
          <c:dPt>
            <c:idx val="54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B89E-497E-ABE4-1BD27F587961}"/>
              </c:ext>
            </c:extLst>
          </c:dPt>
          <c:dPt>
            <c:idx val="55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B89E-497E-ABE4-1BD27F587961}"/>
              </c:ext>
            </c:extLst>
          </c:dPt>
          <c:dPt>
            <c:idx val="56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B89E-497E-ABE4-1BD27F587961}"/>
              </c:ext>
            </c:extLst>
          </c:dPt>
          <c:dPt>
            <c:idx val="57"/>
            <c:bubble3D val="0"/>
            <c:spPr>
              <a:gradFill flip="none" rotWithShape="1">
                <a:gsLst>
                  <a:gs pos="38000">
                    <a:srgbClr val="56CEB1">
                      <a:lumMod val="74000"/>
                      <a:alpha val="10000"/>
                    </a:srgbClr>
                  </a:gs>
                  <a:gs pos="69000">
                    <a:srgbClr val="FFFDD0">
                      <a:alpha val="51000"/>
                    </a:srgbClr>
                  </a:gs>
                </a:gsLst>
                <a:lin ang="2700000" scaled="1"/>
                <a:tileRect/>
              </a:gradFill>
              <a:ln w="146050">
                <a:solidFill>
                  <a:srgbClr val="2D2B2C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B89E-497E-ABE4-1BD27F587961}"/>
              </c:ext>
            </c:extLst>
          </c:dPt>
          <c:val>
            <c:numLit>
              <c:formatCode>General</c:formatCode>
              <c:ptCount val="2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79-B89E-497E-ABE4-1BD27F587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900" b="0" i="0" u="none" strike="noStrike" kern="1200" baseline="0">
              <a:solidFill>
                <a:srgbClr val="FFFDD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Août!$B$16:$B$19</c:f>
              <c:strCache>
                <c:ptCount val="4"/>
                <c:pt idx="0">
                  <c:v>Revenus</c:v>
                </c:pt>
                <c:pt idx="1">
                  <c:v>Dépenses fixes</c:v>
                </c:pt>
                <c:pt idx="2">
                  <c:v>Dépenses variables</c:v>
                </c:pt>
                <c:pt idx="3">
                  <c:v>Épargne</c:v>
                </c:pt>
              </c:strCache>
            </c:strRef>
          </c:cat>
          <c:val>
            <c:numRef>
              <c:f>Août!$C$16:$C$19</c:f>
              <c:numCache>
                <c:formatCode>#\ ##0.00\ "€"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6B0-4BE8-B469-2C27429BBF95}"/>
            </c:ext>
          </c:extLst>
        </c:ser>
        <c:ser>
          <c:idx val="1"/>
          <c:order val="1"/>
          <c:spPr>
            <a:solidFill>
              <a:srgbClr val="A5E5D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Août!$B$16:$B$19</c:f>
              <c:strCache>
                <c:ptCount val="4"/>
                <c:pt idx="0">
                  <c:v>Revenus</c:v>
                </c:pt>
                <c:pt idx="1">
                  <c:v>Dépenses fixes</c:v>
                </c:pt>
                <c:pt idx="2">
                  <c:v>Dépenses variables</c:v>
                </c:pt>
                <c:pt idx="3">
                  <c:v>Épargne</c:v>
                </c:pt>
              </c:strCache>
            </c:strRef>
          </c:cat>
          <c:val>
            <c:numRef>
              <c:f>Août!$D$16:$D$19</c:f>
              <c:numCache>
                <c:formatCode>#\ ##0.00\ "€"</c:formatCode>
                <c:ptCount val="4"/>
                <c:pt idx="1">
                  <c:v>20</c:v>
                </c:pt>
                <c:pt idx="2">
                  <c:v>550</c:v>
                </c:pt>
                <c:pt idx="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0-4BE8-B469-2C27429B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654512"/>
        <c:axId val="1618654096"/>
      </c:barChart>
      <c:catAx>
        <c:axId val="161865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DD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654096"/>
        <c:crosses val="autoZero"/>
        <c:auto val="1"/>
        <c:lblAlgn val="ctr"/>
        <c:lblOffset val="100"/>
        <c:noMultiLvlLbl val="0"/>
      </c:catAx>
      <c:valAx>
        <c:axId val="1618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FFDD0">
                  <a:alpha val="80000"/>
                </a:srgb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FDD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86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rgbClr val="FFFDD0"/>
              </a:solidFill>
            </a:ln>
          </c:spPr>
          <c:dPt>
            <c:idx val="0"/>
            <c:bubble3D val="0"/>
            <c:spPr>
              <a:solidFill>
                <a:srgbClr val="A5E5D6"/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DA3-4D3C-BC54-CB5B5B27B866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8D-408D-B396-A936F8435402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DA3-4D3C-BC54-CB5B5B27B866}"/>
              </c:ext>
            </c:extLst>
          </c:dPt>
          <c:dPt>
            <c:idx val="3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DA3-4D3C-BC54-CB5B5B27B866}"/>
              </c:ext>
            </c:extLst>
          </c:dPt>
          <c:dPt>
            <c:idx val="4"/>
            <c:bubble3D val="0"/>
            <c:spPr>
              <a:solidFill>
                <a:srgbClr val="31A78C"/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DA3-4D3C-BC54-CB5B5B27B866}"/>
              </c:ext>
            </c:extLst>
          </c:dPt>
          <c:dPt>
            <c:idx val="5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rgbClr val="FFFDD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DA3-4D3C-BC54-CB5B5B27B8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FDD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Août!$B$26:$C$31</c:f>
              <c:strCache>
                <c:ptCount val="6"/>
                <c:pt idx="0">
                  <c:v>Vie</c:v>
                </c:pt>
                <c:pt idx="1">
                  <c:v>Dép</c:v>
                </c:pt>
                <c:pt idx="2">
                  <c:v>Abo</c:v>
                </c:pt>
                <c:pt idx="3">
                  <c:v>Charges</c:v>
                </c:pt>
                <c:pt idx="4">
                  <c:v>Invest</c:v>
                </c:pt>
                <c:pt idx="5">
                  <c:v>nc</c:v>
                </c:pt>
              </c:strCache>
            </c:strRef>
          </c:cat>
          <c:val>
            <c:numRef>
              <c:f>Août!$D$26:$D$31</c:f>
              <c:numCache>
                <c:formatCode>#\ ##0.00\ "€"</c:formatCode>
                <c:ptCount val="6"/>
                <c:pt idx="0">
                  <c:v>240</c:v>
                </c:pt>
                <c:pt idx="1">
                  <c:v>90</c:v>
                </c:pt>
                <c:pt idx="2">
                  <c:v>10</c:v>
                </c:pt>
                <c:pt idx="3">
                  <c:v>10</c:v>
                </c:pt>
                <c:pt idx="4">
                  <c:v>200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A3-4D3C-BC54-CB5B5B27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 rtl="0">
            <a:defRPr lang="en-US" sz="900" b="0" i="0" u="none" strike="noStrike" kern="1200" baseline="0">
              <a:solidFill>
                <a:srgbClr val="FFFDD0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C00521AA-6460-4179-A958-A23B7497CCC1}">
          <cx:dataPt idx="4">
            <cx:spPr>
              <a:solidFill>
                <a:srgbClr val="A5E5D6"/>
              </a:solidFill>
            </cx:spPr>
          </cx:dataPt>
          <cx:dataPt idx="5">
            <cx:spPr>
              <a:solidFill>
                <a:srgbClr val="FFFDD0"/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 i="0" baseline="0">
                    <a:solidFill>
                      <a:schemeClr val="tx1"/>
                    </a:solidFill>
                  </a:defRPr>
                </a:pPr>
                <a:endParaRPr lang="fr-FR" sz="1000" b="1" i="0" u="none" strike="noStrike" baseline="0">
                  <a:solidFill>
                    <a:schemeClr val="tx1"/>
                  </a:solidFill>
                  <a:latin typeface="Aptos Narrow" panose="0211000402020202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1</xdr:row>
      <xdr:rowOff>129540</xdr:rowOff>
    </xdr:from>
    <xdr:to>
      <xdr:col>3</xdr:col>
      <xdr:colOff>510540</xdr:colOff>
      <xdr:row>4</xdr:row>
      <xdr:rowOff>68580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CF663DB-3871-41D1-BD02-B57C46E853A5}"/>
            </a:ext>
          </a:extLst>
        </xdr:cNvPr>
        <xdr:cNvSpPr/>
      </xdr:nvSpPr>
      <xdr:spPr>
        <a:xfrm>
          <a:off x="838200" y="129540"/>
          <a:ext cx="1752600" cy="464820"/>
        </a:xfrm>
        <a:prstGeom prst="roundRect">
          <a:avLst/>
        </a:prstGeom>
        <a:solidFill>
          <a:srgbClr val="A5E5D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400" b="1">
              <a:solidFill>
                <a:srgbClr val="FFFDD0"/>
              </a:solidFill>
              <a:latin typeface="Arial Black" panose="020B0A04020102020204" pitchFamily="34" charset="0"/>
            </a:rPr>
            <a:t>Dashboard PEA</a:t>
          </a:r>
        </a:p>
      </xdr:txBody>
    </xdr:sp>
    <xdr:clientData/>
  </xdr:twoCellAnchor>
  <xdr:twoCellAnchor>
    <xdr:from>
      <xdr:col>6</xdr:col>
      <xdr:colOff>617220</xdr:colOff>
      <xdr:row>4</xdr:row>
      <xdr:rowOff>53340</xdr:rowOff>
    </xdr:from>
    <xdr:to>
      <xdr:col>19</xdr:col>
      <xdr:colOff>297180</xdr:colOff>
      <xdr:row>22</xdr:row>
      <xdr:rowOff>22861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E3D079-41A0-419F-8DBC-1010B005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</xdr:colOff>
      <xdr:row>5</xdr:row>
      <xdr:rowOff>152400</xdr:rowOff>
    </xdr:from>
    <xdr:to>
      <xdr:col>5</xdr:col>
      <xdr:colOff>533400</xdr:colOff>
      <xdr:row>22</xdr:row>
      <xdr:rowOff>45720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F110D3-7418-4418-805E-A7B950135AD9}"/>
            </a:ext>
            <a:ext uri="{147F2762-F138-4A5C-976F-8EAC2B608ADB}">
              <a16:predDERef xmlns:a16="http://schemas.microsoft.com/office/drawing/2014/main" pred="{0AE3D079-41A0-419F-8DBC-1010B005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320040</xdr:colOff>
      <xdr:row>11</xdr:row>
      <xdr:rowOff>137160</xdr:rowOff>
    </xdr:from>
    <xdr:ext cx="184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F366F771-5BE4-45FD-88AB-8F2F2B767848}"/>
            </a:ext>
          </a:extLst>
        </xdr:cNvPr>
        <xdr:cNvSpPr txBox="1"/>
      </xdr:nvSpPr>
      <xdr:spPr>
        <a:xfrm>
          <a:off x="4480560" y="18897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0</xdr:rowOff>
    </xdr:from>
    <xdr:to>
      <xdr:col>15</xdr:col>
      <xdr:colOff>624840</xdr:colOff>
      <xdr:row>32</xdr:row>
      <xdr:rowOff>121920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4789AA74-AA2C-4AA7-BF91-C3150ACBFCFC}"/>
            </a:ext>
          </a:extLst>
        </xdr:cNvPr>
        <xdr:cNvGrpSpPr/>
      </xdr:nvGrpSpPr>
      <xdr:grpSpPr>
        <a:xfrm>
          <a:off x="2506980" y="0"/>
          <a:ext cx="9311640" cy="6050280"/>
          <a:chOff x="2880360" y="190500"/>
          <a:chExt cx="7208520" cy="4773930"/>
        </a:xfrm>
      </xdr:grpSpPr>
      <xdr:graphicFrame macro="">
        <xdr:nvGraphicFramePr>
          <xdr:cNvPr id="6" name="Graphique 5">
            <a:extLst>
              <a:ext uri="{FF2B5EF4-FFF2-40B4-BE49-F238E27FC236}">
                <a16:creationId xmlns:a16="http://schemas.microsoft.com/office/drawing/2014/main" id="{379F7A2D-76CA-4DE8-B340-405B0E1225F3}"/>
              </a:ext>
            </a:extLst>
          </xdr:cNvPr>
          <xdr:cNvGraphicFramePr>
            <a:graphicFrameLocks/>
          </xdr:cNvGraphicFramePr>
        </xdr:nvGraphicFramePr>
        <xdr:xfrm>
          <a:off x="2880360" y="190500"/>
          <a:ext cx="7208520" cy="477393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Rectangle : coins arrondis 3">
            <a:extLst>
              <a:ext uri="{FF2B5EF4-FFF2-40B4-BE49-F238E27FC236}">
                <a16:creationId xmlns:a16="http://schemas.microsoft.com/office/drawing/2014/main" id="{C72986B0-2E29-45C2-BE0B-6F7666702EC2}"/>
              </a:ext>
            </a:extLst>
          </xdr:cNvPr>
          <xdr:cNvSpPr/>
        </xdr:nvSpPr>
        <xdr:spPr>
          <a:xfrm>
            <a:off x="3900256" y="1888570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santé</a:t>
            </a:r>
          </a:p>
        </xdr:txBody>
      </xdr:sp>
      <xdr:sp macro="" textlink="">
        <xdr:nvSpPr>
          <xdr:cNvPr id="8" name="Rectangle : coins arrondis 3">
            <a:extLst>
              <a:ext uri="{FF2B5EF4-FFF2-40B4-BE49-F238E27FC236}">
                <a16:creationId xmlns:a16="http://schemas.microsoft.com/office/drawing/2014/main" id="{2B893116-DFD1-4821-AA48-6F4D6E4092F2}"/>
              </a:ext>
            </a:extLst>
          </xdr:cNvPr>
          <xdr:cNvSpPr/>
        </xdr:nvSpPr>
        <xdr:spPr>
          <a:xfrm>
            <a:off x="5903106" y="1185568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nourriture</a:t>
            </a:r>
          </a:p>
        </xdr:txBody>
      </xdr:sp>
      <xdr:sp macro="" textlink="">
        <xdr:nvSpPr>
          <xdr:cNvPr id="9" name="Rectangle : coins arrondis 3">
            <a:extLst>
              <a:ext uri="{FF2B5EF4-FFF2-40B4-BE49-F238E27FC236}">
                <a16:creationId xmlns:a16="http://schemas.microsoft.com/office/drawing/2014/main" id="{F3E1FABB-978D-40CD-842A-EAC89DB4A8C4}"/>
              </a:ext>
            </a:extLst>
          </xdr:cNvPr>
          <xdr:cNvSpPr/>
        </xdr:nvSpPr>
        <xdr:spPr>
          <a:xfrm>
            <a:off x="7870687" y="2124790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trajet</a:t>
            </a:r>
          </a:p>
        </xdr:txBody>
      </xdr:sp>
      <xdr:sp macro="" textlink="">
        <xdr:nvSpPr>
          <xdr:cNvPr id="10" name="Rectangle : coins arrondis 3">
            <a:extLst>
              <a:ext uri="{FF2B5EF4-FFF2-40B4-BE49-F238E27FC236}">
                <a16:creationId xmlns:a16="http://schemas.microsoft.com/office/drawing/2014/main" id="{EE7DFAE5-8DA4-452E-BC03-0A962C0E6817}"/>
              </a:ext>
            </a:extLst>
          </xdr:cNvPr>
          <xdr:cNvSpPr/>
        </xdr:nvSpPr>
        <xdr:spPr>
          <a:xfrm>
            <a:off x="7662303" y="4027745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investissement</a:t>
            </a:r>
          </a:p>
        </xdr:txBody>
      </xdr:sp>
      <xdr:sp macro="" textlink="">
        <xdr:nvSpPr>
          <xdr:cNvPr id="11" name="Rectangle : coins arrondis 3">
            <a:extLst>
              <a:ext uri="{FF2B5EF4-FFF2-40B4-BE49-F238E27FC236}">
                <a16:creationId xmlns:a16="http://schemas.microsoft.com/office/drawing/2014/main" id="{183B6549-7C08-4ABA-88AE-76FD3EDA2B42}"/>
              </a:ext>
            </a:extLst>
          </xdr:cNvPr>
          <xdr:cNvSpPr/>
        </xdr:nvSpPr>
        <xdr:spPr>
          <a:xfrm>
            <a:off x="5462554" y="4687721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nc</a:t>
            </a:r>
          </a:p>
        </xdr:txBody>
      </xdr:sp>
      <xdr:sp macro="" textlink="">
        <xdr:nvSpPr>
          <xdr:cNvPr id="12" name="Rectangle : coins arrondis 3">
            <a:extLst>
              <a:ext uri="{FF2B5EF4-FFF2-40B4-BE49-F238E27FC236}">
                <a16:creationId xmlns:a16="http://schemas.microsoft.com/office/drawing/2014/main" id="{CCA3F91F-4A59-4778-B1A3-5C91E55F6DB9}"/>
              </a:ext>
            </a:extLst>
          </xdr:cNvPr>
          <xdr:cNvSpPr/>
        </xdr:nvSpPr>
        <xdr:spPr>
          <a:xfrm>
            <a:off x="3676257" y="3377853"/>
            <a:ext cx="1203960" cy="251460"/>
          </a:xfrm>
          <a:prstGeom prst="roundRect">
            <a:avLst/>
          </a:prstGeom>
          <a:solidFill>
            <a:srgbClr val="2D2B2C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fr-FR" sz="900" b="1">
                <a:solidFill>
                  <a:srgbClr val="FFFDD0"/>
                </a:solidFill>
                <a:latin typeface="Arial Black" panose="020B0A04020102020204" pitchFamily="34" charset="0"/>
              </a:rPr>
              <a:t>abonnements</a:t>
            </a:r>
          </a:p>
        </xdr:txBody>
      </xdr:sp>
    </xdr:grpSp>
    <xdr:clientData/>
  </xdr:twoCellAnchor>
  <xdr:twoCellAnchor>
    <xdr:from>
      <xdr:col>6</xdr:col>
      <xdr:colOff>403860</xdr:colOff>
      <xdr:row>8</xdr:row>
      <xdr:rowOff>2130</xdr:rowOff>
    </xdr:from>
    <xdr:to>
      <xdr:col>12</xdr:col>
      <xdr:colOff>647700</xdr:colOff>
      <xdr:row>22</xdr:row>
      <xdr:rowOff>66900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A5BF9F3-A087-4159-822C-A16CE8F35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5</xdr:row>
      <xdr:rowOff>160021</xdr:rowOff>
    </xdr:from>
    <xdr:to>
      <xdr:col>2</xdr:col>
      <xdr:colOff>518160</xdr:colOff>
      <xdr:row>11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née">
              <a:extLst>
                <a:ext uri="{FF2B5EF4-FFF2-40B4-BE49-F238E27FC236}">
                  <a16:creationId xmlns:a16="http://schemas.microsoft.com/office/drawing/2014/main" id="{DD2001FA-8A43-42D7-839D-0848EDD5CD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é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036321"/>
              <a:ext cx="127254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137160</xdr:colOff>
      <xdr:row>11</xdr:row>
      <xdr:rowOff>144781</xdr:rowOff>
    </xdr:from>
    <xdr:to>
      <xdr:col>2</xdr:col>
      <xdr:colOff>274320</xdr:colOff>
      <xdr:row>18</xdr:row>
      <xdr:rowOff>99061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is">
              <a:extLst>
                <a:ext uri="{FF2B5EF4-FFF2-40B4-BE49-F238E27FC236}">
                  <a16:creationId xmlns:a16="http://schemas.microsoft.com/office/drawing/2014/main" id="{A0A9793E-D572-4440-9912-E59E05F9F0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2118361"/>
              <a:ext cx="104394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0</xdr:col>
      <xdr:colOff>167640</xdr:colOff>
      <xdr:row>1</xdr:row>
      <xdr:rowOff>0</xdr:rowOff>
    </xdr:from>
    <xdr:to>
      <xdr:col>3</xdr:col>
      <xdr:colOff>548640</xdr:colOff>
      <xdr:row>3</xdr:row>
      <xdr:rowOff>160020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F438E506-1ED3-45E0-AADB-E6BC31B4F045}"/>
            </a:ext>
          </a:extLst>
        </xdr:cNvPr>
        <xdr:cNvSpPr/>
      </xdr:nvSpPr>
      <xdr:spPr>
        <a:xfrm>
          <a:off x="167640" y="175260"/>
          <a:ext cx="1981200" cy="510540"/>
        </a:xfrm>
        <a:prstGeom prst="roundRect">
          <a:avLst/>
        </a:prstGeom>
        <a:solidFill>
          <a:srgbClr val="A5E5D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fr-FR" sz="1600" b="1">
              <a:solidFill>
                <a:srgbClr val="FFFDD0"/>
              </a:solidFill>
              <a:latin typeface="Arial Black" panose="020B0A04020102020204" pitchFamily="34" charset="0"/>
            </a:rPr>
            <a:t>Dashboard CIC</a:t>
          </a:r>
        </a:p>
      </xdr:txBody>
    </xdr:sp>
    <xdr:clientData/>
  </xdr:twoCellAnchor>
  <xdr:twoCellAnchor>
    <xdr:from>
      <xdr:col>8</xdr:col>
      <xdr:colOff>776160</xdr:colOff>
      <xdr:row>12</xdr:row>
      <xdr:rowOff>105825</xdr:rowOff>
    </xdr:from>
    <xdr:to>
      <xdr:col>10</xdr:col>
      <xdr:colOff>153480</xdr:colOff>
      <xdr:row>18</xdr:row>
      <xdr:rowOff>39405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D75D44C-09A2-4224-92CB-0D717FB54648}"/>
            </a:ext>
          </a:extLst>
        </xdr:cNvPr>
        <xdr:cNvSpPr/>
      </xdr:nvSpPr>
      <xdr:spPr>
        <a:xfrm>
          <a:off x="6384480" y="2254665"/>
          <a:ext cx="1008000" cy="1008000"/>
        </a:xfrm>
        <a:prstGeom prst="ellipse">
          <a:avLst/>
        </a:prstGeom>
        <a:gradFill flip="none" rotWithShape="1">
          <a:gsLst>
            <a:gs pos="100000">
              <a:srgbClr val="FFFDD0"/>
            </a:gs>
            <a:gs pos="17000">
              <a:srgbClr val="B1F5F1">
                <a:alpha val="80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650160</xdr:colOff>
      <xdr:row>11</xdr:row>
      <xdr:rowOff>155085</xdr:rowOff>
    </xdr:from>
    <xdr:to>
      <xdr:col>10</xdr:col>
      <xdr:colOff>279480</xdr:colOff>
      <xdr:row>18</xdr:row>
      <xdr:rowOff>165405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D177A02-BD42-4B80-9D54-E35465632F69}"/>
            </a:ext>
          </a:extLst>
        </xdr:cNvPr>
        <xdr:cNvSpPr/>
      </xdr:nvSpPr>
      <xdr:spPr>
        <a:xfrm>
          <a:off x="6258480" y="2128665"/>
          <a:ext cx="1260000" cy="1260000"/>
        </a:xfrm>
        <a:prstGeom prst="ellipse">
          <a:avLst/>
        </a:prstGeom>
        <a:gradFill flip="none" rotWithShape="1">
          <a:gsLst>
            <a:gs pos="94000">
              <a:srgbClr val="FFFDD0">
                <a:alpha val="20000"/>
              </a:srgbClr>
            </a:gs>
            <a:gs pos="35000">
              <a:srgbClr val="B1F5F1">
                <a:alpha val="20000"/>
              </a:srgbClr>
            </a:gs>
          </a:gsLst>
          <a:path path="circle">
            <a:fillToRect l="50000" t="50000" r="50000" b="50000"/>
          </a:path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68820</xdr:colOff>
      <xdr:row>13</xdr:row>
      <xdr:rowOff>38565</xdr:rowOff>
    </xdr:from>
    <xdr:to>
      <xdr:col>10</xdr:col>
      <xdr:colOff>45480</xdr:colOff>
      <xdr:row>17</xdr:row>
      <xdr:rowOff>106665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1AF375AE-F16B-4B5B-955D-8C88D9070F03}"/>
            </a:ext>
          </a:extLst>
        </xdr:cNvPr>
        <xdr:cNvSpPr/>
      </xdr:nvSpPr>
      <xdr:spPr>
        <a:xfrm>
          <a:off x="6492480" y="2362665"/>
          <a:ext cx="792000" cy="792000"/>
        </a:xfrm>
        <a:prstGeom prst="ellipse">
          <a:avLst/>
        </a:prstGeom>
        <a:solidFill>
          <a:srgbClr val="2D2B2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oneCellAnchor>
    <xdr:from>
      <xdr:col>8</xdr:col>
      <xdr:colOff>655320</xdr:colOff>
      <xdr:row>14</xdr:row>
      <xdr:rowOff>56589</xdr:rowOff>
    </xdr:from>
    <xdr:ext cx="1249680" cy="405432"/>
    <xdr:sp macro="" textlink="$B$20">
      <xdr:nvSpPr>
        <xdr:cNvPr id="13" name="TextBox 12">
          <a:extLst>
            <a:ext uri="{FF2B5EF4-FFF2-40B4-BE49-F238E27FC236}">
              <a16:creationId xmlns:a16="http://schemas.microsoft.com/office/drawing/2014/main" id="{9216C163-16ED-482B-94FB-EC62E2A8C3C3}"/>
            </a:ext>
          </a:extLst>
        </xdr:cNvPr>
        <xdr:cNvSpPr txBox="1"/>
      </xdr:nvSpPr>
      <xdr:spPr>
        <a:xfrm>
          <a:off x="6263640" y="2555949"/>
          <a:ext cx="124968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6A5CD735-220E-4F6B-BC48-638EE63D2B79}" type="TxLink">
            <a:rPr lang="en-US" sz="2000" b="1" i="0" u="none" strike="noStrike">
              <a:solidFill>
                <a:srgbClr val="FFFFFF"/>
              </a:solidFill>
              <a:latin typeface="Arial"/>
              <a:cs typeface="Arial"/>
            </a:rPr>
            <a:pPr algn="ctr"/>
            <a:t>610 €</a:t>
          </a:fld>
          <a:endParaRPr lang="fr-FR" sz="2000" b="1"/>
        </a:p>
      </xdr:txBody>
    </xdr:sp>
    <xdr:clientData/>
  </xdr:oneCellAnchor>
  <xdr:twoCellAnchor>
    <xdr:from>
      <xdr:col>10</xdr:col>
      <xdr:colOff>121920</xdr:colOff>
      <xdr:row>11</xdr:row>
      <xdr:rowOff>76200</xdr:rowOff>
    </xdr:from>
    <xdr:to>
      <xdr:col>12</xdr:col>
      <xdr:colOff>579120</xdr:colOff>
      <xdr:row>14</xdr:row>
      <xdr:rowOff>83820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625400D-8649-4B81-B831-15DEC23BDA72}"/>
            </a:ext>
          </a:extLst>
        </xdr:cNvPr>
        <xdr:cNvCxnSpPr/>
      </xdr:nvCxnSpPr>
      <xdr:spPr>
        <a:xfrm flipV="1">
          <a:off x="7360920" y="2049780"/>
          <a:ext cx="1965960" cy="53340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579120</xdr:colOff>
      <xdr:row>6</xdr:row>
      <xdr:rowOff>91440</xdr:rowOff>
    </xdr:from>
    <xdr:to>
      <xdr:col>9</xdr:col>
      <xdr:colOff>723900</xdr:colOff>
      <xdr:row>12</xdr:row>
      <xdr:rowOff>144780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B7F8C13-5C93-49D1-AFA2-C6904125542C}"/>
            </a:ext>
          </a:extLst>
        </xdr:cNvPr>
        <xdr:cNvCxnSpPr/>
      </xdr:nvCxnSpPr>
      <xdr:spPr>
        <a:xfrm flipV="1">
          <a:off x="7002780" y="1143000"/>
          <a:ext cx="144780" cy="115062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762000</xdr:colOff>
      <xdr:row>11</xdr:row>
      <xdr:rowOff>0</xdr:rowOff>
    </xdr:from>
    <xdr:to>
      <xdr:col>9</xdr:col>
      <xdr:colOff>0</xdr:colOff>
      <xdr:row>14</xdr:row>
      <xdr:rowOff>60960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38EBC7E-D2CD-4E6C-A45D-FDAE10DC2D2B}"/>
            </a:ext>
          </a:extLst>
        </xdr:cNvPr>
        <xdr:cNvCxnSpPr/>
      </xdr:nvCxnSpPr>
      <xdr:spPr>
        <a:xfrm flipH="1" flipV="1">
          <a:off x="4739640" y="1973580"/>
          <a:ext cx="1684020" cy="58674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495300</xdr:colOff>
      <xdr:row>16</xdr:row>
      <xdr:rowOff>83820</xdr:rowOff>
    </xdr:from>
    <xdr:to>
      <xdr:col>9</xdr:col>
      <xdr:colOff>7620</xdr:colOff>
      <xdr:row>20</xdr:row>
      <xdr:rowOff>106680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4A8A2D5D-9F57-49DB-BE49-F2091CFFDBB7}"/>
            </a:ext>
          </a:extLst>
        </xdr:cNvPr>
        <xdr:cNvCxnSpPr/>
      </xdr:nvCxnSpPr>
      <xdr:spPr>
        <a:xfrm flipH="1">
          <a:off x="4472940" y="2956560"/>
          <a:ext cx="1958340" cy="73152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18</xdr:row>
      <xdr:rowOff>22860</xdr:rowOff>
    </xdr:from>
    <xdr:to>
      <xdr:col>9</xdr:col>
      <xdr:colOff>411480</xdr:colOff>
      <xdr:row>22</xdr:row>
      <xdr:rowOff>99060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4DC8AF62-55FC-4E8D-82D8-91D4BF8B6ECD}"/>
            </a:ext>
          </a:extLst>
        </xdr:cNvPr>
        <xdr:cNvCxnSpPr/>
      </xdr:nvCxnSpPr>
      <xdr:spPr>
        <a:xfrm flipH="1">
          <a:off x="6652260" y="3246120"/>
          <a:ext cx="182880" cy="89916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16</xdr:row>
      <xdr:rowOff>91440</xdr:rowOff>
    </xdr:from>
    <xdr:to>
      <xdr:col>12</xdr:col>
      <xdr:colOff>167640</xdr:colOff>
      <xdr:row>20</xdr:row>
      <xdr:rowOff>213360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603811C1-F7FD-4076-B000-2E7D0DFF9F0F}"/>
            </a:ext>
          </a:extLst>
        </xdr:cNvPr>
        <xdr:cNvCxnSpPr/>
      </xdr:nvCxnSpPr>
      <xdr:spPr>
        <a:xfrm>
          <a:off x="7353300" y="2964180"/>
          <a:ext cx="1562100" cy="830580"/>
        </a:xfrm>
        <a:prstGeom prst="line">
          <a:avLst/>
        </a:prstGeom>
        <a:ln>
          <a:gradFill>
            <a:gsLst>
              <a:gs pos="0">
                <a:srgbClr val="FFFDD0"/>
              </a:gs>
              <a:gs pos="76000">
                <a:srgbClr val="B1F5F1"/>
              </a:gs>
            </a:gsLst>
            <a:lin ang="5400000" scaled="1"/>
          </a:gra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9</xdr:col>
      <xdr:colOff>0</xdr:colOff>
      <xdr:row>16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96CA20C-0098-4953-9102-B2831AFD38D5}"/>
            </a:ext>
            <a:ext uri="{147F2762-F138-4A5C-976F-8EAC2B608ADB}">
              <a16:predDERef xmlns:a16="http://schemas.microsoft.com/office/drawing/2014/main" pred="{0AE3D079-41A0-419F-8DBC-1010B005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289560</xdr:colOff>
      <xdr:row>1</xdr:row>
      <xdr:rowOff>53340</xdr:rowOff>
    </xdr:from>
    <xdr:to>
      <xdr:col>18</xdr:col>
      <xdr:colOff>350520</xdr:colOff>
      <xdr:row>16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79099BF-BC3B-4EE0-A56A-3BB8F6FC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784860</xdr:colOff>
      <xdr:row>1</xdr:row>
      <xdr:rowOff>129540</xdr:rowOff>
    </xdr:from>
    <xdr:to>
      <xdr:col>9</xdr:col>
      <xdr:colOff>68580</xdr:colOff>
      <xdr:row>15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290A91A1-58CC-40E1-9908-0800BCD5B3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4220" y="304800"/>
              <a:ext cx="3390900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76200</xdr:colOff>
      <xdr:row>16</xdr:row>
      <xdr:rowOff>83820</xdr:rowOff>
    </xdr:from>
    <xdr:to>
      <xdr:col>19</xdr:col>
      <xdr:colOff>259080</xdr:colOff>
      <xdr:row>33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1B40555-4E69-4250-9077-96BE8118CC91}"/>
            </a:ext>
            <a:ext uri="{147F2762-F138-4A5C-976F-8EAC2B608ADB}">
              <a16:predDERef xmlns:a16="http://schemas.microsoft.com/office/drawing/2014/main" pred="{0AE3D079-41A0-419F-8DBC-1010B005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émy Grabet" refreshedDate="45562.901193287034" createdVersion="7" refreshedVersion="7" minRefreshableVersion="3" recordCount="863" xr:uid="{F23302C4-52C4-413D-9F27-948473BD18D1}">
  <cacheSource type="worksheet">
    <worksheetSource ref="A1:E1048576" sheet="Dataset CIC"/>
  </cacheSource>
  <cacheFields count="5">
    <cacheField name="Variable" numFmtId="0">
      <sharedItems containsBlank="1" count="11">
        <s v="dab"/>
        <s v="binance"/>
        <s v="bus"/>
        <s v="nc"/>
        <s v="bourso"/>
        <s v="téléphone"/>
        <s v="assurance"/>
        <s v="banque"/>
        <s v="épargne"/>
        <s v="familymart"/>
        <m/>
      </sharedItems>
    </cacheField>
    <cacheField name="Montant" numFmtId="164">
      <sharedItems containsBlank="1" containsMixedTypes="1" containsNumber="1" containsInteger="1" minValue="5" maxValue="1000"/>
    </cacheField>
    <cacheField name="Catégorie" numFmtId="0">
      <sharedItems containsBlank="1" count="9">
        <s v="nc"/>
        <s v="invest"/>
        <s v="trajet"/>
        <s v="abo"/>
        <s v="santé"/>
        <s v="épargne"/>
        <s v="nourriture"/>
        <m/>
        <s v=""/>
      </sharedItems>
    </cacheField>
    <cacheField name="Mois" numFmtId="0">
      <sharedItems containsBlank="1" count="3">
        <s v="aout"/>
        <m/>
        <s v="juillet" u="1"/>
      </sharedItems>
    </cacheField>
    <cacheField name="Année" numFmtId="0">
      <sharedItems containsString="0" containsBlank="1" containsNumber="1" containsInteger="1" minValue="2024" maxValue="2028" count="6">
        <n v="2024"/>
        <m/>
        <n v="2027" u="1"/>
        <n v="2025" u="1"/>
        <n v="2028" u="1"/>
        <n v="2026" u="1"/>
      </sharedItems>
    </cacheField>
  </cacheFields>
  <extLst>
    <ext xmlns:x14="http://schemas.microsoft.com/office/spreadsheetml/2009/9/main" uri="{725AE2AE-9491-48be-B2B4-4EB974FC3084}">
      <x14:pivotCacheDefinition pivotCacheId="2784535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3">
  <r>
    <x v="0"/>
    <n v="240"/>
    <x v="0"/>
    <x v="0"/>
    <x v="0"/>
  </r>
  <r>
    <x v="1"/>
    <n v="150"/>
    <x v="1"/>
    <x v="0"/>
    <x v="0"/>
  </r>
  <r>
    <x v="2"/>
    <n v="90"/>
    <x v="2"/>
    <x v="0"/>
    <x v="0"/>
  </r>
  <r>
    <x v="3"/>
    <n v="20"/>
    <x v="0"/>
    <x v="0"/>
    <x v="0"/>
  </r>
  <r>
    <x v="4"/>
    <n v="50"/>
    <x v="1"/>
    <x v="0"/>
    <x v="0"/>
  </r>
  <r>
    <x v="5"/>
    <n v="10"/>
    <x v="3"/>
    <x v="0"/>
    <x v="0"/>
  </r>
  <r>
    <x v="6"/>
    <n v="5"/>
    <x v="4"/>
    <x v="0"/>
    <x v="0"/>
  </r>
  <r>
    <x v="7"/>
    <n v="5"/>
    <x v="3"/>
    <x v="0"/>
    <x v="0"/>
  </r>
  <r>
    <x v="8"/>
    <n v="1000"/>
    <x v="5"/>
    <x v="0"/>
    <x v="0"/>
  </r>
  <r>
    <x v="9"/>
    <n v="20"/>
    <x v="6"/>
    <x v="0"/>
    <x v="0"/>
  </r>
  <r>
    <x v="9"/>
    <n v="20"/>
    <x v="6"/>
    <x v="0"/>
    <x v="0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m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7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s v=""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8"/>
    <x v="1"/>
    <x v="1"/>
  </r>
  <r>
    <x v="10"/>
    <m/>
    <x v="7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447A7-475B-423B-9508-0FF36C897D71}" name="Tableau croisé dynamique7" cacheId="2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F1:G4" firstHeaderRow="1" firstDataRow="1" firstDataCol="1"/>
  <pivotFields count="5">
    <pivotField axis="axisRow" showAll="0">
      <items count="12">
        <item x="6"/>
        <item x="7"/>
        <item x="1"/>
        <item x="4"/>
        <item x="2"/>
        <item x="0"/>
        <item x="8"/>
        <item x="3"/>
        <item x="5"/>
        <item x="10"/>
        <item x="9"/>
        <item t="default"/>
      </items>
    </pivotField>
    <pivotField dataField="1" showAll="0"/>
    <pivotField axis="axisRow" showAll="0">
      <items count="10">
        <item x="8"/>
        <item x="3"/>
        <item x="5"/>
        <item x="1"/>
        <item x="0"/>
        <item x="4"/>
        <item x="2"/>
        <item x="7"/>
        <item x="6"/>
        <item t="default"/>
      </items>
    </pivotField>
    <pivotField showAll="0"/>
    <pivotField showAll="0">
      <items count="7">
        <item x="0"/>
        <item h="1" m="1" x="3"/>
        <item h="1" m="1" x="5"/>
        <item h="1" m="1" x="2"/>
        <item h="1" m="1" x="4"/>
        <item h="1" x="1"/>
        <item t="default"/>
      </items>
    </pivotField>
  </pivotFields>
  <rowFields count="2">
    <field x="2"/>
    <field x="0"/>
  </rowFields>
  <rowItems count="3">
    <i>
      <x v="2"/>
    </i>
    <i r="1">
      <x v="6"/>
    </i>
    <i t="grand">
      <x/>
    </i>
  </rowItems>
  <colItems count="1">
    <i/>
  </colItems>
  <dataFields count="1">
    <dataField name="Somme de Montant" fld="1" baseField="2" baseItem="0"/>
  </dataFields>
  <pivotTableStyleInfo name="PivotStyleMedium8" showRowHeaders="1" showColHeaders="1" showRowStripes="0" showColStripes="0" showLastColumn="1"/>
  <filters count="1">
    <filter fld="2" type="captionEqual" evalOrder="-1" id="2" stringValue1="épargne">
      <autoFilter ref="A1">
        <filterColumn colId="0">
          <filters>
            <filter val="épargne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D1625-5A9D-40EF-B7C5-AF80EACF4C64}" name="Tableau croisé dynamique3" cacheId="24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2" customListSort="0">
  <location ref="B1:D17" firstHeaderRow="0" firstDataRow="1" firstDataCol="1"/>
  <pivotFields count="5">
    <pivotField axis="axisRow" showAll="0" measureFilter="1">
      <items count="12">
        <item x="6"/>
        <item x="7"/>
        <item x="1"/>
        <item x="4"/>
        <item x="2"/>
        <item x="0"/>
        <item x="3"/>
        <item x="5"/>
        <item x="10"/>
        <item x="8"/>
        <item x="9"/>
        <item t="default"/>
      </items>
    </pivotField>
    <pivotField dataField="1" showAll="0" sumSubtotal="1"/>
    <pivotField axis="axisRow" showAll="0">
      <items count="10">
        <item x="8"/>
        <item x="3"/>
        <item x="1"/>
        <item x="0"/>
        <item x="4"/>
        <item x="2"/>
        <item x="7"/>
        <item x="5"/>
        <item x="6"/>
        <item t="default"/>
      </items>
    </pivotField>
    <pivotField showAll="0">
      <items count="4">
        <item x="0"/>
        <item h="1" m="1" x="2"/>
        <item h="1" x="1"/>
        <item t="default"/>
      </items>
    </pivotField>
    <pivotField showAll="0">
      <items count="7">
        <item x="0"/>
        <item h="1" m="1" x="3"/>
        <item h="1" m="1" x="5"/>
        <item h="1" m="1" x="2"/>
        <item h="1" m="1" x="4"/>
        <item h="1" x="1"/>
        <item t="default"/>
      </items>
    </pivotField>
  </pivotFields>
  <rowFields count="2">
    <field x="2"/>
    <field x="0"/>
  </rowFields>
  <rowItems count="16">
    <i>
      <x v="1"/>
    </i>
    <i r="1">
      <x v="1"/>
    </i>
    <i r="1">
      <x v="7"/>
    </i>
    <i>
      <x v="2"/>
    </i>
    <i r="1">
      <x v="2"/>
    </i>
    <i r="1">
      <x v="3"/>
    </i>
    <i>
      <x v="3"/>
    </i>
    <i r="1">
      <x v="5"/>
    </i>
    <i r="1">
      <x v="6"/>
    </i>
    <i>
      <x v="4"/>
    </i>
    <i r="1">
      <x/>
    </i>
    <i>
      <x v="5"/>
    </i>
    <i r="1">
      <x v="4"/>
    </i>
    <i>
      <x v="8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Montant" fld="1" baseField="0" baseItem="0" numFmtId="164"/>
    <dataField name="Somme de Montant2" fld="1" showDataAs="percentOfCol" baseField="0" baseItem="0" numFmtId="10"/>
  </dataFields>
  <formats count="15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0" type="button" dataOnly="0" labelOnly="1" outline="0" axis="axisRow" fieldPosition="1"/>
    </format>
    <format dxfId="18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21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22">
      <pivotArea dataOnly="0" labelOnly="1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23">
      <pivotArea dataOnly="0" labelOnly="1" fieldPosition="0">
        <references count="2">
          <reference field="0" count="1" selected="0">
            <x v="3"/>
          </reference>
          <reference field="2" count="1">
            <x v="2"/>
          </reference>
        </references>
      </pivotArea>
    </format>
    <format dxfId="24">
      <pivotArea dataOnly="0" labelOnly="1" fieldPosition="0">
        <references count="2">
          <reference field="0" count="1" selected="0">
            <x v="4"/>
          </reference>
          <reference field="2" count="1">
            <x v="5"/>
          </reference>
        </references>
      </pivotArea>
    </format>
    <format dxfId="25">
      <pivotArea dataOnly="0" labelOnly="1" fieldPosition="0">
        <references count="2">
          <reference field="0" count="1" selected="0">
            <x v="5"/>
          </reference>
          <reference field="2" count="1">
            <x v="3"/>
          </reference>
        </references>
      </pivotArea>
    </format>
    <format dxfId="26">
      <pivotArea dataOnly="0" labelOnly="1" fieldPosition="0">
        <references count="2">
          <reference field="0" count="1" selected="0">
            <x v="6"/>
          </reference>
          <reference field="2" count="1">
            <x v="3"/>
          </reference>
        </references>
      </pivotArea>
    </format>
    <format dxfId="27">
      <pivotArea dataOnly="0" labelOnly="1" fieldPosition="0">
        <references count="2">
          <reference field="0" count="1" selected="0">
            <x v="7"/>
          </reference>
          <reference field="2" count="1">
            <x v="1"/>
          </reference>
        </references>
      </pivotArea>
    </format>
    <format dxfId="28">
      <pivotArea dataOnly="0" labelOnly="1" fieldPosition="0">
        <references count="2">
          <reference field="0" count="1" selected="0">
            <x v="8"/>
          </reference>
          <reference field="2" count="2">
            <x v="0"/>
            <x v="6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8" showRowHeaders="1" showColHeaders="1" showRowStripes="0" showColStripes="0" showLastColumn="1"/>
  <filters count="2">
    <filter fld="2" type="captionNotEqual" evalOrder="-1" id="5" stringValue1="épargne">
      <autoFilter ref="A1">
        <filterColumn colId="0">
          <customFilters>
            <customFilter operator="notEqual" val="épargne"/>
          </customFilters>
        </filterColumn>
      </autoFilter>
    </filter>
    <filter fld="0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nnée" xr10:uid="{9862FB97-A9EA-4BE5-AD37-A0F8419D82A5}" sourceName="Année">
  <pivotTables>
    <pivotTable tabId="14" name="Tableau croisé dynamique3"/>
    <pivotTable tabId="14" name="Tableau croisé dynamique7"/>
  </pivotTables>
  <data>
    <tabular pivotCacheId="278453565">
      <items count="6">
        <i x="0" s="1"/>
        <i x="3" nd="1"/>
        <i x="5" nd="1"/>
        <i x="2" nd="1"/>
        <i x="4" nd="1"/>
        <i x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ois" xr10:uid="{11E2D5A9-8177-4578-B5D1-08B5F1134B4E}" sourceName="Mois">
  <pivotTables>
    <pivotTable tabId="14" name="Tableau croisé dynamique3"/>
  </pivotTables>
  <data>
    <tabular pivotCacheId="278453565" showMissing="0">
      <items count="3">
        <i x="0" s="1"/>
        <i x="1" nd="1"/>
        <i x="2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ée" xr10:uid="{2D98A0F0-62AC-4716-B9C6-D3DA20D4DE64}" cache="Segment_Année" caption="Année" style="Style perso" rowHeight="234950"/>
  <slicer name="Mois" xr10:uid="{B1ED0ABB-10F3-4C43-8CFC-EC294EA629C9}" cache="Segment_Mois" caption="Mois" style="Style perso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stetf.com/fr/etf-profile.html?isin=FR0011550185" TargetMode="External"/><Relationship Id="rId2" Type="http://schemas.openxmlformats.org/officeDocument/2006/relationships/hyperlink" Target="https://curvo.eu/backtest/fr/indice/sp-500?currency=eur" TargetMode="External"/><Relationship Id="rId1" Type="http://schemas.openxmlformats.org/officeDocument/2006/relationships/hyperlink" Target="https://curvo.eu/backtest/fr/indice/euro-stoxx-50?currency=eur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justetf.com/fr/etf-profile.html?isin=IE00B53L3W7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3A21-8EAE-4987-BA10-D773F1BA2ACC}">
  <sheetPr>
    <tabColor rgb="FFD20073"/>
  </sheetPr>
  <dimension ref="A2:T30"/>
  <sheetViews>
    <sheetView zoomScaleNormal="100" workbookViewId="0">
      <selection activeCell="U36" sqref="U36"/>
    </sheetView>
  </sheetViews>
  <sheetFormatPr defaultColWidth="9.09765625" defaultRowHeight="13.8"/>
  <cols>
    <col min="1" max="1" width="1.3984375" style="1" customWidth="1"/>
    <col min="2" max="16384" width="9.09765625" style="1"/>
  </cols>
  <sheetData>
    <row r="2" spans="1:20">
      <c r="A2" s="3"/>
      <c r="B2" s="108"/>
      <c r="C2" s="10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"/>
      <c r="B3" s="108"/>
      <c r="C3" s="108"/>
      <c r="D3" s="3"/>
      <c r="E3" s="3"/>
      <c r="F3" s="3"/>
      <c r="G3" s="3"/>
      <c r="H3" s="3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0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>
      <c r="A8" s="3"/>
      <c r="B8" s="3"/>
      <c r="C8" s="3"/>
      <c r="D8" s="3"/>
      <c r="E8" s="3"/>
      <c r="F8" s="3"/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10"/>
    </row>
    <row r="9" spans="1:20">
      <c r="A9" s="3"/>
      <c r="B9" s="3"/>
      <c r="C9" s="3"/>
      <c r="D9" s="3"/>
      <c r="E9" s="3"/>
      <c r="F9" s="3"/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0"/>
    </row>
    <row r="10" spans="1:20">
      <c r="A10" s="3"/>
      <c r="B10" s="3"/>
      <c r="C10" s="3"/>
      <c r="D10" s="3"/>
      <c r="E10" s="3"/>
      <c r="F10" s="3"/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10"/>
    </row>
    <row r="11" spans="1:20">
      <c r="A11" s="3"/>
      <c r="B11" s="3"/>
      <c r="C11" s="3"/>
      <c r="D11" s="3"/>
      <c r="E11" s="3"/>
      <c r="F11" s="3"/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0"/>
    </row>
    <row r="12" spans="1:20">
      <c r="A12" s="3"/>
      <c r="B12" s="3"/>
      <c r="C12" s="3"/>
      <c r="D12" s="3"/>
      <c r="E12" s="3"/>
      <c r="F12" s="3"/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0"/>
    </row>
    <row r="13" spans="1:20">
      <c r="A13" s="3"/>
      <c r="B13" s="3"/>
      <c r="C13" s="3"/>
      <c r="D13" s="3"/>
      <c r="E13" s="3"/>
      <c r="F13" s="3"/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0"/>
    </row>
    <row r="14" spans="1:20">
      <c r="A14" s="3"/>
      <c r="B14" s="3"/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0"/>
    </row>
    <row r="15" spans="1:20">
      <c r="A15" s="3"/>
      <c r="B15" s="3"/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0"/>
    </row>
    <row r="16" spans="1:20">
      <c r="A16" s="3"/>
      <c r="B16" s="3"/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0"/>
    </row>
    <row r="17" spans="1:20">
      <c r="A17" s="3"/>
      <c r="B17" s="3"/>
      <c r="C17" s="3"/>
      <c r="D17" s="3"/>
      <c r="E17" s="3"/>
      <c r="F17" s="3"/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0"/>
    </row>
    <row r="18" spans="1:20">
      <c r="A18" s="3"/>
      <c r="B18" s="3"/>
      <c r="C18" s="3"/>
      <c r="D18" s="3"/>
      <c r="E18" s="3"/>
      <c r="F18" s="3"/>
      <c r="G18" s="1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0"/>
    </row>
    <row r="19" spans="1:20">
      <c r="A19" s="3"/>
      <c r="B19" s="3"/>
      <c r="C19" s="3"/>
      <c r="D19" s="3"/>
      <c r="E19" s="3"/>
      <c r="F19" s="3"/>
      <c r="G19" s="1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0"/>
    </row>
    <row r="20" spans="1:20">
      <c r="A20" s="3"/>
      <c r="B20" s="3"/>
      <c r="C20" s="3"/>
      <c r="D20" s="3"/>
      <c r="E20" s="3"/>
      <c r="F20" s="3"/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0"/>
    </row>
    <row r="21" spans="1:20">
      <c r="A21" s="3"/>
      <c r="B21" s="3"/>
      <c r="C21" s="3"/>
      <c r="D21" s="3"/>
      <c r="E21" s="3"/>
      <c r="F21" s="3"/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0"/>
    </row>
    <row r="22" spans="1:20">
      <c r="G22" s="13"/>
      <c r="T22" s="11"/>
    </row>
    <row r="23" spans="1:20">
      <c r="G23" s="13"/>
      <c r="T23" s="11"/>
    </row>
    <row r="24" spans="1:20">
      <c r="G24" s="13"/>
      <c r="T24" s="11"/>
    </row>
    <row r="25" spans="1:20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ht="21" customHeight="1">
      <c r="B26" s="106" t="s">
        <v>14</v>
      </c>
      <c r="C26" s="106"/>
      <c r="D26" s="107">
        <f>'Dataset pea'!L6</f>
        <v>79</v>
      </c>
      <c r="E26" s="107"/>
      <c r="G26" s="106" t="s">
        <v>15</v>
      </c>
      <c r="H26" s="106"/>
      <c r="I26" s="107">
        <f>'Dataset pea'!K6*'Dataset pea'!M6</f>
        <v>79.377499999999998</v>
      </c>
      <c r="J26" s="107"/>
      <c r="L26" s="106" t="s">
        <v>81</v>
      </c>
      <c r="M26" s="106"/>
      <c r="N26" s="109">
        <f>('Dataset pea'!K6-'Dataset pea'!J6)/'Dataset pea'!J6</f>
        <v>0.11221590909090909</v>
      </c>
      <c r="O26" s="109"/>
      <c r="Q26" s="106" t="s">
        <v>82</v>
      </c>
      <c r="R26" s="106"/>
      <c r="S26" s="109">
        <f>N26*365/(MAX('Dataset pea'!E:E)-MIN('Dataset pea'!E:E))</f>
        <v>0.30796095352016406</v>
      </c>
      <c r="T26" s="109"/>
    </row>
    <row r="27" spans="1:20" ht="13.8" customHeight="1">
      <c r="B27" s="106"/>
      <c r="C27" s="106"/>
      <c r="D27" s="107"/>
      <c r="E27" s="107"/>
      <c r="G27" s="106"/>
      <c r="H27" s="106"/>
      <c r="I27" s="107"/>
      <c r="J27" s="107"/>
      <c r="L27" s="106"/>
      <c r="M27" s="106"/>
      <c r="N27" s="109"/>
      <c r="O27" s="109"/>
      <c r="Q27" s="106"/>
      <c r="R27" s="106"/>
      <c r="S27" s="109"/>
      <c r="T27" s="109"/>
    </row>
    <row r="28" spans="1:20" ht="13.8" customHeight="1"/>
    <row r="29" spans="1:20" ht="21" customHeight="1">
      <c r="G29" s="106" t="s">
        <v>83</v>
      </c>
      <c r="H29" s="106"/>
      <c r="I29" s="107">
        <f>'Dataset pea'!K6*S26</f>
        <v>241.13342660628845</v>
      </c>
      <c r="J29" s="107"/>
    </row>
    <row r="30" spans="1:20">
      <c r="G30" s="106"/>
      <c r="H30" s="106"/>
      <c r="I30" s="107"/>
      <c r="J30" s="107"/>
    </row>
  </sheetData>
  <mergeCells count="11">
    <mergeCell ref="B2:C3"/>
    <mergeCell ref="B26:C27"/>
    <mergeCell ref="D26:E27"/>
    <mergeCell ref="Q26:R27"/>
    <mergeCell ref="S26:T27"/>
    <mergeCell ref="N26:O27"/>
    <mergeCell ref="G29:H30"/>
    <mergeCell ref="I29:J30"/>
    <mergeCell ref="G26:H27"/>
    <mergeCell ref="I26:J27"/>
    <mergeCell ref="L26:M2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36424-0514-4B4C-AC0A-85C0F3A07E7A}">
  <sheetPr>
    <tabColor rgb="FFD20073"/>
  </sheetPr>
  <dimension ref="A1:AI1164"/>
  <sheetViews>
    <sheetView workbookViewId="0">
      <selection activeCell="S36" sqref="S36"/>
    </sheetView>
  </sheetViews>
  <sheetFormatPr defaultColWidth="9.09765625" defaultRowHeight="13.8"/>
  <cols>
    <col min="1" max="1" width="9.09765625" style="6"/>
    <col min="2" max="2" width="9.09765625" style="6" customWidth="1"/>
    <col min="3" max="4" width="9.09765625" style="6"/>
    <col min="5" max="5" width="11.09765625" style="6" bestFit="1" customWidth="1"/>
    <col min="6" max="6" width="9.09765625" style="6"/>
    <col min="7" max="7" width="13.296875" style="6" customWidth="1"/>
    <col min="8" max="8" width="12.3984375" style="6" customWidth="1"/>
    <col min="9" max="10" width="9.09765625" style="6"/>
    <col min="11" max="11" width="9.19921875" style="6" bestFit="1" customWidth="1"/>
    <col min="12" max="12" width="9.296875" style="6" bestFit="1" customWidth="1"/>
    <col min="13" max="13" width="10" style="6" customWidth="1"/>
    <col min="14" max="14" width="9.5" style="6" bestFit="1" customWidth="1"/>
    <col min="15" max="15" width="9.3984375" style="6" bestFit="1" customWidth="1"/>
    <col min="16" max="16" width="9.19921875" style="6" bestFit="1" customWidth="1"/>
    <col min="17" max="16384" width="9.09765625" style="6"/>
  </cols>
  <sheetData>
    <row r="1" spans="1:35">
      <c r="A1" s="96" t="s">
        <v>1</v>
      </c>
      <c r="B1" s="92" t="s">
        <v>2</v>
      </c>
      <c r="C1" s="90" t="s">
        <v>3</v>
      </c>
      <c r="D1" s="96" t="s">
        <v>4</v>
      </c>
      <c r="E1" s="96" t="s">
        <v>5</v>
      </c>
      <c r="F1" s="91"/>
      <c r="G1" s="5" t="s">
        <v>6</v>
      </c>
      <c r="H1" s="5" t="s">
        <v>7</v>
      </c>
      <c r="I1" s="16"/>
      <c r="J1" s="55" t="s">
        <v>16</v>
      </c>
      <c r="K1" s="95" t="s">
        <v>18</v>
      </c>
      <c r="L1" s="95" t="s">
        <v>19</v>
      </c>
      <c r="M1" s="56" t="s">
        <v>4</v>
      </c>
      <c r="N1" s="16" t="s">
        <v>2</v>
      </c>
      <c r="O1" s="16" t="s">
        <v>20</v>
      </c>
      <c r="P1" s="16" t="s">
        <v>8</v>
      </c>
      <c r="Q1" s="16" t="s">
        <v>24</v>
      </c>
      <c r="R1" s="16" t="s">
        <v>25</v>
      </c>
      <c r="S1" s="20" t="s">
        <v>26</v>
      </c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</row>
    <row r="2" spans="1:35">
      <c r="A2" s="94" t="s">
        <v>10</v>
      </c>
      <c r="B2" s="8">
        <f>IF(A2&lt;&gt;"",D2*IF(A2="sp",$K$2,$K$3),"")</f>
        <v>276</v>
      </c>
      <c r="C2" s="8">
        <f>IF(A2&lt;&gt;"",D2*IF(A2="sp",$L$2,$L$3),"")</f>
        <v>312</v>
      </c>
      <c r="D2" s="94">
        <v>12</v>
      </c>
      <c r="E2" s="93">
        <v>45390</v>
      </c>
      <c r="F2" s="7"/>
      <c r="G2" s="8">
        <f>D2*IF(A2="sp",$K$2,$K$3)</f>
        <v>276</v>
      </c>
      <c r="H2" s="8">
        <f>D2*IF(A2="sp",$L$2,$L$3)</f>
        <v>312</v>
      </c>
      <c r="I2" s="16"/>
      <c r="J2" s="86" t="s">
        <v>17</v>
      </c>
      <c r="K2" s="2">
        <v>23</v>
      </c>
      <c r="L2" s="2">
        <v>26</v>
      </c>
      <c r="M2" s="16">
        <f>SUMIF(A2:A9999,"sp",D2:D9999)</f>
        <v>23</v>
      </c>
      <c r="N2" s="16">
        <f>SUMIF(A2:A9999, "sp", B2:B9999)</f>
        <v>529</v>
      </c>
      <c r="O2" s="15">
        <f>L2*M2</f>
        <v>598</v>
      </c>
      <c r="P2" s="19">
        <f>O2/K6</f>
        <v>0.76372924648786722</v>
      </c>
      <c r="Q2" s="19">
        <f>(O2-N2)/N2</f>
        <v>0.13043478260869565</v>
      </c>
      <c r="R2" s="15">
        <f>O2-N2</f>
        <v>69</v>
      </c>
      <c r="S2" s="21">
        <v>0.11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>
      <c r="A3" s="7" t="s">
        <v>10</v>
      </c>
      <c r="B3" s="8">
        <f t="shared" ref="B3:B66" si="0">IF(A3&lt;&gt;"",D3*IF(A3="sp",$K$2,$K$3),"")</f>
        <v>253</v>
      </c>
      <c r="C3" s="8">
        <f t="shared" ref="C3:C66" si="1">IF(A3&lt;&gt;"",D3*IF(A3="sp",$L$2,$L$3),"")</f>
        <v>286</v>
      </c>
      <c r="D3" s="7">
        <v>11</v>
      </c>
      <c r="E3" s="9">
        <v>45474</v>
      </c>
      <c r="F3" s="7"/>
      <c r="G3" s="8">
        <f>IF(A3&lt;&gt;"",G2+D3*IF(A3="sp",$K$2,$K$3),"")</f>
        <v>529</v>
      </c>
      <c r="H3" s="8">
        <f>IF(A3&lt;&gt;"",H2+D3*IF(A3="sp",$L$2,$L$3),"")</f>
        <v>598</v>
      </c>
      <c r="I3" s="16"/>
      <c r="J3" s="86" t="s">
        <v>0</v>
      </c>
      <c r="K3" s="2">
        <v>175</v>
      </c>
      <c r="L3" s="2">
        <v>185</v>
      </c>
      <c r="M3" s="16">
        <f>SUMIF(A2:A9999,"es",D2:D9999)</f>
        <v>1</v>
      </c>
      <c r="N3" s="16">
        <f>SUMIF(A2:A9999, "es", B2:B9999)</f>
        <v>175</v>
      </c>
      <c r="O3" s="15">
        <f>L3*M3</f>
        <v>185</v>
      </c>
      <c r="P3" s="19">
        <f>O3/K6</f>
        <v>0.23627075351213284</v>
      </c>
      <c r="Q3" s="19">
        <f>(O3-N3)/N3</f>
        <v>5.7142857142857141E-2</v>
      </c>
      <c r="R3" s="15">
        <f>O3-N3</f>
        <v>10</v>
      </c>
      <c r="S3" s="21">
        <v>7.3499999999999996E-2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5">
      <c r="A4" s="7" t="s">
        <v>13</v>
      </c>
      <c r="B4" s="8">
        <f t="shared" si="0"/>
        <v>175</v>
      </c>
      <c r="C4" s="8">
        <f t="shared" si="1"/>
        <v>185</v>
      </c>
      <c r="D4" s="7">
        <v>1</v>
      </c>
      <c r="E4" s="9">
        <v>45523</v>
      </c>
      <c r="F4" s="7"/>
      <c r="G4" s="8">
        <f>IF(A4&lt;&gt;"",G3+D4*IF(A4="sp",$K$2,$K$3),"")</f>
        <v>704</v>
      </c>
      <c r="H4" s="8">
        <f>IF(A4&lt;&gt;"",H3+D4*IF(A4="sp",$L$2,$L$3),"")</f>
        <v>783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5">
      <c r="A5" s="7"/>
      <c r="B5" s="8" t="str">
        <f t="shared" si="0"/>
        <v/>
      </c>
      <c r="C5" s="8" t="str">
        <f t="shared" si="1"/>
        <v/>
      </c>
      <c r="D5" s="7"/>
      <c r="E5" s="9"/>
      <c r="F5" s="7"/>
      <c r="G5" s="8" t="str">
        <f>IF(A5&lt;&gt;"",G4+D5*IF(A5="sp",$K$2,$K$3),"")</f>
        <v/>
      </c>
      <c r="H5" s="8" t="str">
        <f t="shared" ref="H5:H68" si="2">IF(A5&lt;&gt;"",H4+D5*IF(A5="sp",$L$2,$L$3),"")</f>
        <v/>
      </c>
      <c r="I5" s="16"/>
      <c r="J5" s="16" t="s">
        <v>22</v>
      </c>
      <c r="K5" s="16" t="s">
        <v>21</v>
      </c>
      <c r="L5" s="16" t="s">
        <v>23</v>
      </c>
      <c r="M5" s="16" t="s">
        <v>27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</row>
    <row r="6" spans="1:35">
      <c r="A6" s="7"/>
      <c r="B6" s="8" t="str">
        <f t="shared" si="0"/>
        <v/>
      </c>
      <c r="C6" s="8" t="str">
        <f t="shared" si="1"/>
        <v/>
      </c>
      <c r="D6" s="7"/>
      <c r="E6" s="9"/>
      <c r="F6" s="7"/>
      <c r="G6" s="8" t="str">
        <f t="shared" ref="G6:G69" si="3">IF(A6&lt;&gt;"",G5+D6*IF(A6="sp",$K$2,$K$3),"")</f>
        <v/>
      </c>
      <c r="H6" s="8" t="str">
        <f t="shared" si="2"/>
        <v/>
      </c>
      <c r="I6" s="16"/>
      <c r="J6" s="16">
        <f>N2+N3</f>
        <v>704</v>
      </c>
      <c r="K6" s="15">
        <f>O2+O3</f>
        <v>783</v>
      </c>
      <c r="L6" s="15">
        <f>K6-J6</f>
        <v>79</v>
      </c>
      <c r="M6" s="18">
        <f>(P2*S2+P3*S3)</f>
        <v>0.10137611749680715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5">
      <c r="A7" s="7"/>
      <c r="B7" s="8" t="str">
        <f t="shared" si="0"/>
        <v/>
      </c>
      <c r="C7" s="8" t="str">
        <f t="shared" si="1"/>
        <v/>
      </c>
      <c r="D7" s="7"/>
      <c r="E7" s="7"/>
      <c r="F7" s="7"/>
      <c r="G7" s="8" t="str">
        <f t="shared" si="3"/>
        <v/>
      </c>
      <c r="H7" s="8" t="str">
        <f t="shared" si="2"/>
        <v/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5">
      <c r="A8" s="7"/>
      <c r="B8" s="8" t="str">
        <f t="shared" si="0"/>
        <v/>
      </c>
      <c r="C8" s="8" t="str">
        <f t="shared" si="1"/>
        <v/>
      </c>
      <c r="D8" s="7"/>
      <c r="E8" s="7"/>
      <c r="F8" s="7"/>
      <c r="G8" s="8" t="str">
        <f t="shared" si="3"/>
        <v/>
      </c>
      <c r="H8" s="8" t="str">
        <f t="shared" si="2"/>
        <v/>
      </c>
      <c r="I8" s="16"/>
      <c r="J8" s="57"/>
      <c r="K8" s="57"/>
      <c r="L8" s="57"/>
      <c r="M8" s="57"/>
      <c r="N8" s="57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5">
      <c r="A9" s="7"/>
      <c r="B9" s="8" t="str">
        <f t="shared" si="0"/>
        <v/>
      </c>
      <c r="C9" s="8" t="str">
        <f t="shared" si="1"/>
        <v/>
      </c>
      <c r="D9" s="16"/>
      <c r="E9" s="16"/>
      <c r="F9" s="16"/>
      <c r="G9" s="8" t="str">
        <f t="shared" si="3"/>
        <v/>
      </c>
      <c r="H9" s="8" t="str">
        <f t="shared" si="2"/>
        <v/>
      </c>
      <c r="I9" s="55"/>
      <c r="J9" s="59" t="s">
        <v>54</v>
      </c>
      <c r="K9" s="60" t="s">
        <v>2</v>
      </c>
      <c r="L9" s="61" t="s">
        <v>11</v>
      </c>
      <c r="M9" s="61" t="s">
        <v>8</v>
      </c>
      <c r="N9" s="62" t="s">
        <v>9</v>
      </c>
      <c r="O9" s="5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</row>
    <row r="10" spans="1:35">
      <c r="A10" s="7"/>
      <c r="B10" s="8" t="str">
        <f t="shared" si="0"/>
        <v/>
      </c>
      <c r="C10" s="8" t="str">
        <f t="shared" si="1"/>
        <v/>
      </c>
      <c r="D10" s="16"/>
      <c r="E10" s="16"/>
      <c r="F10" s="16"/>
      <c r="G10" s="8" t="str">
        <f t="shared" si="3"/>
        <v/>
      </c>
      <c r="H10" s="8" t="str">
        <f t="shared" si="2"/>
        <v/>
      </c>
      <c r="I10" s="55"/>
      <c r="J10" s="63" t="s">
        <v>12</v>
      </c>
      <c r="K10" s="16">
        <v>300</v>
      </c>
      <c r="L10" s="15">
        <f>O2+K10</f>
        <v>898</v>
      </c>
      <c r="M10" s="19">
        <f>L10/(L10+L11)</f>
        <v>0.82917820867959369</v>
      </c>
      <c r="N10" s="64">
        <v>85</v>
      </c>
      <c r="O10" s="5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</row>
    <row r="11" spans="1:35">
      <c r="A11" s="7"/>
      <c r="B11" s="8" t="str">
        <f t="shared" si="0"/>
        <v/>
      </c>
      <c r="C11" s="8" t="str">
        <f t="shared" si="1"/>
        <v/>
      </c>
      <c r="D11" s="16"/>
      <c r="E11" s="16"/>
      <c r="F11" s="16"/>
      <c r="G11" s="8" t="str">
        <f t="shared" si="3"/>
        <v/>
      </c>
      <c r="H11" s="8" t="str">
        <f t="shared" si="2"/>
        <v/>
      </c>
      <c r="I11" s="55"/>
      <c r="J11" s="65" t="s">
        <v>13</v>
      </c>
      <c r="K11" s="66">
        <v>0</v>
      </c>
      <c r="L11" s="67">
        <f>O3+K11</f>
        <v>185</v>
      </c>
      <c r="M11" s="68">
        <f>L11/(L10+L11)</f>
        <v>0.17082179132040629</v>
      </c>
      <c r="N11" s="69">
        <v>15</v>
      </c>
      <c r="O11" s="5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</row>
    <row r="12" spans="1:35">
      <c r="A12" s="7"/>
      <c r="B12" s="8" t="str">
        <f t="shared" si="0"/>
        <v/>
      </c>
      <c r="C12" s="8" t="str">
        <f t="shared" si="1"/>
        <v/>
      </c>
      <c r="D12" s="16"/>
      <c r="E12" s="16"/>
      <c r="F12" s="16"/>
      <c r="G12" s="8" t="str">
        <f t="shared" si="3"/>
        <v/>
      </c>
      <c r="H12" s="8" t="str">
        <f t="shared" si="2"/>
        <v/>
      </c>
      <c r="I12" s="16"/>
      <c r="J12" s="58"/>
      <c r="K12" s="58"/>
      <c r="L12" s="58"/>
      <c r="M12" s="58"/>
      <c r="N12" s="58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</row>
    <row r="13" spans="1:35">
      <c r="A13" s="7"/>
      <c r="B13" s="8" t="str">
        <f t="shared" si="0"/>
        <v/>
      </c>
      <c r="C13" s="8" t="str">
        <f t="shared" si="1"/>
        <v/>
      </c>
      <c r="D13" s="16"/>
      <c r="E13" s="16"/>
      <c r="F13" s="16"/>
      <c r="G13" s="8" t="str">
        <f t="shared" si="3"/>
        <v/>
      </c>
      <c r="H13" s="8" t="str">
        <f t="shared" si="2"/>
        <v/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</row>
    <row r="14" spans="1:35">
      <c r="A14" s="7"/>
      <c r="B14" s="8" t="str">
        <f t="shared" si="0"/>
        <v/>
      </c>
      <c r="C14" s="8" t="str">
        <f t="shared" si="1"/>
        <v/>
      </c>
      <c r="D14" s="16"/>
      <c r="E14" s="16"/>
      <c r="F14" s="16"/>
      <c r="G14" s="8" t="str">
        <f t="shared" si="3"/>
        <v/>
      </c>
      <c r="H14" s="8" t="str">
        <f t="shared" si="2"/>
        <v/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</row>
    <row r="15" spans="1:35">
      <c r="A15" s="7"/>
      <c r="B15" s="8" t="str">
        <f t="shared" si="0"/>
        <v/>
      </c>
      <c r="C15" s="8" t="str">
        <f t="shared" si="1"/>
        <v/>
      </c>
      <c r="D15" s="16"/>
      <c r="E15" s="16"/>
      <c r="F15" s="16"/>
      <c r="G15" s="8" t="str">
        <f t="shared" si="3"/>
        <v/>
      </c>
      <c r="H15" s="8" t="str">
        <f t="shared" si="2"/>
        <v/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5">
      <c r="A16" s="7"/>
      <c r="B16" s="8" t="str">
        <f t="shared" si="0"/>
        <v/>
      </c>
      <c r="C16" s="8" t="str">
        <f t="shared" si="1"/>
        <v/>
      </c>
      <c r="D16" s="16"/>
      <c r="E16" s="16"/>
      <c r="F16" s="16"/>
      <c r="G16" s="8" t="str">
        <f t="shared" si="3"/>
        <v/>
      </c>
      <c r="H16" s="8" t="str">
        <f t="shared" si="2"/>
        <v/>
      </c>
      <c r="I16" s="16"/>
      <c r="J16" s="16"/>
      <c r="K16" s="16"/>
      <c r="L16" s="16"/>
      <c r="M16" s="16"/>
      <c r="N16" s="17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1:35">
      <c r="A17" s="7"/>
      <c r="B17" s="8" t="str">
        <f t="shared" si="0"/>
        <v/>
      </c>
      <c r="C17" s="8" t="str">
        <f t="shared" si="1"/>
        <v/>
      </c>
      <c r="D17" s="16"/>
      <c r="E17" s="16"/>
      <c r="F17" s="16"/>
      <c r="G17" s="8" t="str">
        <f t="shared" si="3"/>
        <v/>
      </c>
      <c r="H17" s="8" t="str">
        <f t="shared" si="2"/>
        <v/>
      </c>
      <c r="I17" s="16"/>
      <c r="J17" s="16"/>
      <c r="K17" s="16"/>
      <c r="L17" s="16"/>
      <c r="M17" s="16"/>
      <c r="N17" s="16"/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>
      <c r="A18" s="7"/>
      <c r="B18" s="8" t="str">
        <f t="shared" si="0"/>
        <v/>
      </c>
      <c r="C18" s="8" t="str">
        <f t="shared" si="1"/>
        <v/>
      </c>
      <c r="D18" s="16"/>
      <c r="E18" s="16"/>
      <c r="F18" s="16"/>
      <c r="G18" s="8" t="str">
        <f t="shared" si="3"/>
        <v/>
      </c>
      <c r="H18" s="8" t="str">
        <f t="shared" si="2"/>
        <v/>
      </c>
      <c r="I18" s="16"/>
      <c r="J18" s="16"/>
      <c r="K18" s="16"/>
      <c r="L18" s="16"/>
      <c r="M18" s="16"/>
      <c r="N18" s="16"/>
      <c r="O18" s="18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1:35">
      <c r="A19" s="7"/>
      <c r="B19" s="8" t="str">
        <f t="shared" si="0"/>
        <v/>
      </c>
      <c r="C19" s="8" t="str">
        <f t="shared" si="1"/>
        <v/>
      </c>
      <c r="D19" s="16"/>
      <c r="E19" s="16"/>
      <c r="F19" s="16"/>
      <c r="G19" s="8" t="str">
        <f t="shared" si="3"/>
        <v/>
      </c>
      <c r="H19" s="8" t="str">
        <f t="shared" si="2"/>
        <v/>
      </c>
      <c r="I19" s="16"/>
      <c r="J19" s="16"/>
      <c r="K19" s="16"/>
      <c r="L19" s="16"/>
      <c r="M19" s="16"/>
      <c r="N19" s="16"/>
      <c r="O19" s="18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1:35">
      <c r="A20" s="7"/>
      <c r="B20" s="8" t="str">
        <f t="shared" si="0"/>
        <v/>
      </c>
      <c r="C20" s="8" t="str">
        <f t="shared" si="1"/>
        <v/>
      </c>
      <c r="D20" s="16"/>
      <c r="E20" s="16"/>
      <c r="F20" s="16"/>
      <c r="G20" s="8" t="str">
        <f t="shared" si="3"/>
        <v/>
      </c>
      <c r="H20" s="8" t="str">
        <f t="shared" si="2"/>
        <v/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</row>
    <row r="21" spans="1:35">
      <c r="A21" s="7"/>
      <c r="B21" s="8" t="str">
        <f t="shared" si="0"/>
        <v/>
      </c>
      <c r="C21" s="8" t="str">
        <f t="shared" si="1"/>
        <v/>
      </c>
      <c r="D21" s="16"/>
      <c r="E21" s="16"/>
      <c r="F21" s="16"/>
      <c r="G21" s="8" t="str">
        <f t="shared" si="3"/>
        <v/>
      </c>
      <c r="H21" s="8" t="str">
        <f t="shared" si="2"/>
        <v/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</row>
    <row r="22" spans="1:35">
      <c r="A22" s="7"/>
      <c r="B22" s="8" t="str">
        <f t="shared" si="0"/>
        <v/>
      </c>
      <c r="C22" s="8" t="str">
        <f t="shared" si="1"/>
        <v/>
      </c>
      <c r="D22" s="16"/>
      <c r="E22" s="16"/>
      <c r="F22" s="16"/>
      <c r="G22" s="8" t="str">
        <f t="shared" si="3"/>
        <v/>
      </c>
      <c r="H22" s="8" t="str">
        <f t="shared" si="2"/>
        <v/>
      </c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</row>
    <row r="23" spans="1:35">
      <c r="A23" s="7"/>
      <c r="B23" s="8" t="str">
        <f t="shared" si="0"/>
        <v/>
      </c>
      <c r="C23" s="8" t="str">
        <f t="shared" si="1"/>
        <v/>
      </c>
      <c r="D23" s="16"/>
      <c r="E23" s="16"/>
      <c r="F23" s="16"/>
      <c r="G23" s="8" t="str">
        <f t="shared" si="3"/>
        <v/>
      </c>
      <c r="H23" s="8" t="str">
        <f t="shared" si="2"/>
        <v/>
      </c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</row>
    <row r="24" spans="1:35">
      <c r="A24" s="7"/>
      <c r="B24" s="8" t="str">
        <f t="shared" si="0"/>
        <v/>
      </c>
      <c r="C24" s="8" t="str">
        <f t="shared" si="1"/>
        <v/>
      </c>
      <c r="D24" s="16"/>
      <c r="E24" s="16"/>
      <c r="F24" s="16"/>
      <c r="G24" s="8" t="str">
        <f t="shared" si="3"/>
        <v/>
      </c>
      <c r="H24" s="8" t="str">
        <f t="shared" si="2"/>
        <v/>
      </c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</row>
    <row r="25" spans="1:35">
      <c r="A25" s="7"/>
      <c r="B25" s="8" t="str">
        <f t="shared" si="0"/>
        <v/>
      </c>
      <c r="C25" s="8" t="str">
        <f t="shared" si="1"/>
        <v/>
      </c>
      <c r="D25" s="16"/>
      <c r="E25" s="16"/>
      <c r="F25" s="16"/>
      <c r="G25" s="8" t="str">
        <f t="shared" si="3"/>
        <v/>
      </c>
      <c r="H25" s="8" t="str">
        <f t="shared" si="2"/>
        <v/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</row>
    <row r="26" spans="1:35">
      <c r="A26" s="7"/>
      <c r="B26" s="8" t="str">
        <f t="shared" si="0"/>
        <v/>
      </c>
      <c r="C26" s="8" t="str">
        <f t="shared" si="1"/>
        <v/>
      </c>
      <c r="D26" s="16"/>
      <c r="E26" s="16"/>
      <c r="F26" s="16"/>
      <c r="G26" s="8" t="str">
        <f t="shared" si="3"/>
        <v/>
      </c>
      <c r="H26" s="8" t="str">
        <f t="shared" si="2"/>
        <v/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>
      <c r="A27" s="7"/>
      <c r="B27" s="8" t="str">
        <f t="shared" si="0"/>
        <v/>
      </c>
      <c r="C27" s="8" t="str">
        <f t="shared" si="1"/>
        <v/>
      </c>
      <c r="D27" s="16"/>
      <c r="E27" s="16"/>
      <c r="F27" s="16"/>
      <c r="G27" s="8" t="str">
        <f t="shared" si="3"/>
        <v/>
      </c>
      <c r="H27" s="8" t="str">
        <f t="shared" si="2"/>
        <v/>
      </c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>
      <c r="A28" s="7"/>
      <c r="B28" s="8" t="str">
        <f t="shared" si="0"/>
        <v/>
      </c>
      <c r="C28" s="8" t="str">
        <f t="shared" si="1"/>
        <v/>
      </c>
      <c r="D28" s="16"/>
      <c r="E28" s="16"/>
      <c r="F28" s="16"/>
      <c r="G28" s="8" t="str">
        <f t="shared" si="3"/>
        <v/>
      </c>
      <c r="H28" s="8" t="str">
        <f t="shared" si="2"/>
        <v/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</row>
    <row r="29" spans="1:35">
      <c r="A29" s="7"/>
      <c r="B29" s="8" t="str">
        <f t="shared" si="0"/>
        <v/>
      </c>
      <c r="C29" s="8" t="str">
        <f t="shared" si="1"/>
        <v/>
      </c>
      <c r="D29" s="16"/>
      <c r="E29" s="16"/>
      <c r="F29" s="16"/>
      <c r="G29" s="8" t="str">
        <f t="shared" si="3"/>
        <v/>
      </c>
      <c r="H29" s="8" t="str">
        <f t="shared" si="2"/>
        <v/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>
      <c r="A30" s="7"/>
      <c r="B30" s="8" t="str">
        <f t="shared" si="0"/>
        <v/>
      </c>
      <c r="C30" s="8" t="str">
        <f t="shared" si="1"/>
        <v/>
      </c>
      <c r="D30" s="16"/>
      <c r="E30" s="16"/>
      <c r="F30" s="16"/>
      <c r="G30" s="8" t="str">
        <f t="shared" si="3"/>
        <v/>
      </c>
      <c r="H30" s="8" t="str">
        <f t="shared" si="2"/>
        <v/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</row>
    <row r="31" spans="1:35">
      <c r="A31" s="7"/>
      <c r="B31" s="8" t="str">
        <f t="shared" si="0"/>
        <v/>
      </c>
      <c r="C31" s="8" t="str">
        <f t="shared" si="1"/>
        <v/>
      </c>
      <c r="D31" s="16"/>
      <c r="E31" s="16"/>
      <c r="F31" s="16"/>
      <c r="G31" s="8" t="str">
        <f t="shared" si="3"/>
        <v/>
      </c>
      <c r="H31" s="8" t="str">
        <f t="shared" si="2"/>
        <v/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</row>
    <row r="32" spans="1:35">
      <c r="A32" s="7"/>
      <c r="B32" s="8" t="str">
        <f t="shared" si="0"/>
        <v/>
      </c>
      <c r="C32" s="8" t="str">
        <f t="shared" si="1"/>
        <v/>
      </c>
      <c r="D32" s="16"/>
      <c r="E32" s="16"/>
      <c r="F32" s="16"/>
      <c r="G32" s="8" t="str">
        <f t="shared" si="3"/>
        <v/>
      </c>
      <c r="H32" s="8" t="str">
        <f t="shared" si="2"/>
        <v/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>
      <c r="A33" s="7"/>
      <c r="B33" s="8" t="str">
        <f t="shared" si="0"/>
        <v/>
      </c>
      <c r="C33" s="8" t="str">
        <f t="shared" si="1"/>
        <v/>
      </c>
      <c r="D33" s="16"/>
      <c r="E33" s="16"/>
      <c r="F33" s="16"/>
      <c r="G33" s="8" t="str">
        <f t="shared" si="3"/>
        <v/>
      </c>
      <c r="H33" s="8" t="str">
        <f t="shared" si="2"/>
        <v/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</row>
    <row r="34" spans="1:35">
      <c r="A34" s="7"/>
      <c r="B34" s="8" t="str">
        <f t="shared" si="0"/>
        <v/>
      </c>
      <c r="C34" s="8" t="str">
        <f t="shared" si="1"/>
        <v/>
      </c>
      <c r="D34" s="16"/>
      <c r="E34" s="16"/>
      <c r="F34" s="16"/>
      <c r="G34" s="8" t="str">
        <f t="shared" si="3"/>
        <v/>
      </c>
      <c r="H34" s="8" t="str">
        <f t="shared" si="2"/>
        <v/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</row>
    <row r="35" spans="1:35">
      <c r="A35" s="7"/>
      <c r="B35" s="8" t="str">
        <f t="shared" si="0"/>
        <v/>
      </c>
      <c r="C35" s="8" t="str">
        <f t="shared" si="1"/>
        <v/>
      </c>
      <c r="D35" s="16"/>
      <c r="E35" s="16"/>
      <c r="F35" s="16"/>
      <c r="G35" s="8" t="str">
        <f t="shared" si="3"/>
        <v/>
      </c>
      <c r="H35" s="8" t="str">
        <f t="shared" si="2"/>
        <v/>
      </c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</row>
    <row r="36" spans="1:35">
      <c r="A36" s="7"/>
      <c r="B36" s="8" t="str">
        <f t="shared" si="0"/>
        <v/>
      </c>
      <c r="C36" s="8" t="str">
        <f t="shared" si="1"/>
        <v/>
      </c>
      <c r="D36" s="16"/>
      <c r="E36" s="16"/>
      <c r="F36" s="16"/>
      <c r="G36" s="8" t="str">
        <f t="shared" si="3"/>
        <v/>
      </c>
      <c r="H36" s="8" t="str">
        <f t="shared" si="2"/>
        <v/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>
      <c r="A37" s="7"/>
      <c r="B37" s="8" t="str">
        <f t="shared" si="0"/>
        <v/>
      </c>
      <c r="C37" s="8" t="str">
        <f t="shared" si="1"/>
        <v/>
      </c>
      <c r="D37" s="16"/>
      <c r="E37" s="16"/>
      <c r="F37" s="16"/>
      <c r="G37" s="8" t="str">
        <f t="shared" si="3"/>
        <v/>
      </c>
      <c r="H37" s="8" t="str">
        <f t="shared" si="2"/>
        <v/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>
      <c r="A38" s="7"/>
      <c r="B38" s="8" t="str">
        <f t="shared" si="0"/>
        <v/>
      </c>
      <c r="C38" s="8" t="str">
        <f t="shared" si="1"/>
        <v/>
      </c>
      <c r="D38" s="16"/>
      <c r="E38" s="16"/>
      <c r="F38" s="16"/>
      <c r="G38" s="8" t="str">
        <f t="shared" si="3"/>
        <v/>
      </c>
      <c r="H38" s="8" t="str">
        <f t="shared" si="2"/>
        <v/>
      </c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>
      <c r="A39" s="7"/>
      <c r="B39" s="8" t="str">
        <f t="shared" si="0"/>
        <v/>
      </c>
      <c r="C39" s="8" t="str">
        <f t="shared" si="1"/>
        <v/>
      </c>
      <c r="D39" s="16"/>
      <c r="E39" s="16"/>
      <c r="F39" s="16"/>
      <c r="G39" s="8" t="str">
        <f t="shared" si="3"/>
        <v/>
      </c>
      <c r="H39" s="8" t="str">
        <f t="shared" si="2"/>
        <v/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>
      <c r="A40" s="7"/>
      <c r="B40" s="8" t="str">
        <f t="shared" si="0"/>
        <v/>
      </c>
      <c r="C40" s="8" t="str">
        <f t="shared" si="1"/>
        <v/>
      </c>
      <c r="D40" s="16"/>
      <c r="E40" s="16"/>
      <c r="F40" s="16"/>
      <c r="G40" s="8" t="str">
        <f t="shared" si="3"/>
        <v/>
      </c>
      <c r="H40" s="8" t="str">
        <f t="shared" si="2"/>
        <v/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>
      <c r="A41" s="7"/>
      <c r="B41" s="8" t="str">
        <f t="shared" si="0"/>
        <v/>
      </c>
      <c r="C41" s="8" t="str">
        <f t="shared" si="1"/>
        <v/>
      </c>
      <c r="D41" s="7"/>
      <c r="E41" s="7"/>
      <c r="F41" s="7"/>
      <c r="G41" s="8" t="str">
        <f t="shared" si="3"/>
        <v/>
      </c>
      <c r="H41" s="8" t="str">
        <f t="shared" si="2"/>
        <v/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>
      <c r="A42" s="7"/>
      <c r="B42" s="8" t="str">
        <f t="shared" si="0"/>
        <v/>
      </c>
      <c r="C42" s="8" t="str">
        <f t="shared" si="1"/>
        <v/>
      </c>
      <c r="D42" s="7"/>
      <c r="E42" s="7"/>
      <c r="F42" s="7"/>
      <c r="G42" s="8" t="str">
        <f t="shared" si="3"/>
        <v/>
      </c>
      <c r="H42" s="8" t="str">
        <f t="shared" si="2"/>
        <v/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>
      <c r="A43" s="7"/>
      <c r="B43" s="8" t="str">
        <f t="shared" si="0"/>
        <v/>
      </c>
      <c r="C43" s="8" t="str">
        <f t="shared" si="1"/>
        <v/>
      </c>
      <c r="D43" s="7"/>
      <c r="E43" s="7"/>
      <c r="F43" s="7"/>
      <c r="G43" s="8" t="str">
        <f t="shared" si="3"/>
        <v/>
      </c>
      <c r="H43" s="8" t="str">
        <f t="shared" si="2"/>
        <v/>
      </c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>
      <c r="A44" s="7"/>
      <c r="B44" s="8" t="str">
        <f t="shared" si="0"/>
        <v/>
      </c>
      <c r="C44" s="8" t="str">
        <f t="shared" si="1"/>
        <v/>
      </c>
      <c r="D44" s="7"/>
      <c r="E44" s="7"/>
      <c r="F44" s="7"/>
      <c r="G44" s="8" t="str">
        <f t="shared" si="3"/>
        <v/>
      </c>
      <c r="H44" s="8" t="str">
        <f t="shared" si="2"/>
        <v/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>
      <c r="A45" s="7"/>
      <c r="B45" s="8" t="str">
        <f t="shared" si="0"/>
        <v/>
      </c>
      <c r="C45" s="8" t="str">
        <f t="shared" si="1"/>
        <v/>
      </c>
      <c r="D45" s="7"/>
      <c r="E45" s="7"/>
      <c r="F45" s="7"/>
      <c r="G45" s="8" t="str">
        <f t="shared" si="3"/>
        <v/>
      </c>
      <c r="H45" s="8" t="str">
        <f t="shared" si="2"/>
        <v/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>
      <c r="A46" s="7"/>
      <c r="B46" s="8" t="str">
        <f t="shared" si="0"/>
        <v/>
      </c>
      <c r="C46" s="8" t="str">
        <f t="shared" si="1"/>
        <v/>
      </c>
      <c r="D46" s="7"/>
      <c r="E46" s="7"/>
      <c r="F46" s="7"/>
      <c r="G46" s="8" t="str">
        <f t="shared" si="3"/>
        <v/>
      </c>
      <c r="H46" s="8" t="str">
        <f t="shared" si="2"/>
        <v/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>
      <c r="A47" s="7"/>
      <c r="B47" s="8" t="str">
        <f t="shared" si="0"/>
        <v/>
      </c>
      <c r="C47" s="8" t="str">
        <f t="shared" si="1"/>
        <v/>
      </c>
      <c r="D47" s="7"/>
      <c r="E47" s="7"/>
      <c r="F47" s="7"/>
      <c r="G47" s="8" t="str">
        <f t="shared" si="3"/>
        <v/>
      </c>
      <c r="H47" s="8" t="str">
        <f t="shared" si="2"/>
        <v/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>
      <c r="A48" s="7"/>
      <c r="B48" s="8" t="str">
        <f t="shared" si="0"/>
        <v/>
      </c>
      <c r="C48" s="8" t="str">
        <f t="shared" si="1"/>
        <v/>
      </c>
      <c r="D48" s="7"/>
      <c r="E48" s="7"/>
      <c r="F48" s="7"/>
      <c r="G48" s="8" t="str">
        <f t="shared" si="3"/>
        <v/>
      </c>
      <c r="H48" s="8" t="str">
        <f t="shared" si="2"/>
        <v/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>
      <c r="A49" s="7"/>
      <c r="B49" s="8" t="str">
        <f t="shared" si="0"/>
        <v/>
      </c>
      <c r="C49" s="8" t="str">
        <f t="shared" si="1"/>
        <v/>
      </c>
      <c r="D49" s="7"/>
      <c r="E49" s="7"/>
      <c r="F49" s="7"/>
      <c r="G49" s="8" t="str">
        <f t="shared" si="3"/>
        <v/>
      </c>
      <c r="H49" s="8" t="str">
        <f t="shared" si="2"/>
        <v/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>
      <c r="A50" s="7"/>
      <c r="B50" s="8" t="str">
        <f t="shared" si="0"/>
        <v/>
      </c>
      <c r="C50" s="8" t="str">
        <f t="shared" si="1"/>
        <v/>
      </c>
      <c r="D50" s="7"/>
      <c r="E50" s="7"/>
      <c r="F50" s="7"/>
      <c r="G50" s="8" t="str">
        <f t="shared" si="3"/>
        <v/>
      </c>
      <c r="H50" s="8" t="str">
        <f t="shared" si="2"/>
        <v/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>
      <c r="A51" s="7"/>
      <c r="B51" s="8" t="str">
        <f t="shared" si="0"/>
        <v/>
      </c>
      <c r="C51" s="8" t="str">
        <f t="shared" si="1"/>
        <v/>
      </c>
      <c r="D51" s="7"/>
      <c r="E51" s="7"/>
      <c r="F51" s="7"/>
      <c r="G51" s="8" t="str">
        <f t="shared" si="3"/>
        <v/>
      </c>
      <c r="H51" s="8" t="str">
        <f t="shared" si="2"/>
        <v/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>
      <c r="A52" s="7"/>
      <c r="B52" s="8" t="str">
        <f t="shared" si="0"/>
        <v/>
      </c>
      <c r="C52" s="8" t="str">
        <f t="shared" si="1"/>
        <v/>
      </c>
      <c r="D52" s="7"/>
      <c r="E52" s="7"/>
      <c r="F52" s="7"/>
      <c r="G52" s="8" t="str">
        <f t="shared" si="3"/>
        <v/>
      </c>
      <c r="H52" s="8" t="str">
        <f t="shared" si="2"/>
        <v/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>
      <c r="A53" s="7"/>
      <c r="B53" s="8" t="str">
        <f t="shared" si="0"/>
        <v/>
      </c>
      <c r="C53" s="8" t="str">
        <f t="shared" si="1"/>
        <v/>
      </c>
      <c r="D53" s="7"/>
      <c r="E53" s="7"/>
      <c r="F53" s="7"/>
      <c r="G53" s="8" t="str">
        <f t="shared" si="3"/>
        <v/>
      </c>
      <c r="H53" s="8" t="str">
        <f t="shared" si="2"/>
        <v/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>
      <c r="A54" s="7"/>
      <c r="B54" s="8" t="str">
        <f t="shared" si="0"/>
        <v/>
      </c>
      <c r="C54" s="8" t="str">
        <f t="shared" si="1"/>
        <v/>
      </c>
      <c r="D54" s="7"/>
      <c r="E54" s="7"/>
      <c r="F54" s="7"/>
      <c r="G54" s="8" t="str">
        <f t="shared" si="3"/>
        <v/>
      </c>
      <c r="H54" s="8" t="str">
        <f t="shared" si="2"/>
        <v/>
      </c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>
      <c r="A55" s="7"/>
      <c r="B55" s="8" t="str">
        <f t="shared" si="0"/>
        <v/>
      </c>
      <c r="C55" s="8" t="str">
        <f t="shared" si="1"/>
        <v/>
      </c>
      <c r="D55" s="7"/>
      <c r="E55" s="7"/>
      <c r="F55" s="7"/>
      <c r="G55" s="8" t="str">
        <f t="shared" si="3"/>
        <v/>
      </c>
      <c r="H55" s="8" t="str">
        <f t="shared" si="2"/>
        <v/>
      </c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>
      <c r="A56" s="7"/>
      <c r="B56" s="8" t="str">
        <f t="shared" si="0"/>
        <v/>
      </c>
      <c r="C56" s="8" t="str">
        <f t="shared" si="1"/>
        <v/>
      </c>
      <c r="D56" s="7"/>
      <c r="E56" s="7"/>
      <c r="F56" s="7"/>
      <c r="G56" s="8" t="str">
        <f t="shared" si="3"/>
        <v/>
      </c>
      <c r="H56" s="8" t="str">
        <f t="shared" si="2"/>
        <v/>
      </c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>
      <c r="A57" s="7"/>
      <c r="B57" s="8" t="str">
        <f t="shared" si="0"/>
        <v/>
      </c>
      <c r="C57" s="8" t="str">
        <f t="shared" si="1"/>
        <v/>
      </c>
      <c r="D57" s="7"/>
      <c r="E57" s="7"/>
      <c r="F57" s="7"/>
      <c r="G57" s="8" t="str">
        <f t="shared" si="3"/>
        <v/>
      </c>
      <c r="H57" s="8" t="str">
        <f t="shared" si="2"/>
        <v/>
      </c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>
      <c r="A58" s="7"/>
      <c r="B58" s="8" t="str">
        <f t="shared" si="0"/>
        <v/>
      </c>
      <c r="C58" s="8" t="str">
        <f t="shared" si="1"/>
        <v/>
      </c>
      <c r="D58" s="7"/>
      <c r="E58" s="7"/>
      <c r="F58" s="7"/>
      <c r="G58" s="8" t="str">
        <f t="shared" si="3"/>
        <v/>
      </c>
      <c r="H58" s="8" t="str">
        <f t="shared" si="2"/>
        <v/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>
      <c r="A59" s="7"/>
      <c r="B59" s="8" t="str">
        <f t="shared" si="0"/>
        <v/>
      </c>
      <c r="C59" s="8" t="str">
        <f t="shared" si="1"/>
        <v/>
      </c>
      <c r="D59" s="7"/>
      <c r="E59" s="7"/>
      <c r="F59" s="7"/>
      <c r="G59" s="8" t="str">
        <f t="shared" si="3"/>
        <v/>
      </c>
      <c r="H59" s="8" t="str">
        <f t="shared" si="2"/>
        <v/>
      </c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>
      <c r="A60" s="7"/>
      <c r="B60" s="8" t="str">
        <f t="shared" si="0"/>
        <v/>
      </c>
      <c r="C60" s="8" t="str">
        <f t="shared" si="1"/>
        <v/>
      </c>
      <c r="D60" s="7"/>
      <c r="E60" s="7"/>
      <c r="F60" s="7"/>
      <c r="G60" s="8" t="str">
        <f t="shared" si="3"/>
        <v/>
      </c>
      <c r="H60" s="8" t="str">
        <f t="shared" si="2"/>
        <v/>
      </c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>
      <c r="A61" s="7"/>
      <c r="B61" s="8" t="str">
        <f t="shared" si="0"/>
        <v/>
      </c>
      <c r="C61" s="8" t="str">
        <f t="shared" si="1"/>
        <v/>
      </c>
      <c r="D61" s="7"/>
      <c r="E61" s="7"/>
      <c r="F61" s="7"/>
      <c r="G61" s="8" t="str">
        <f t="shared" si="3"/>
        <v/>
      </c>
      <c r="H61" s="8" t="str">
        <f t="shared" si="2"/>
        <v/>
      </c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>
      <c r="A62" s="7"/>
      <c r="B62" s="8" t="str">
        <f t="shared" si="0"/>
        <v/>
      </c>
      <c r="C62" s="8" t="str">
        <f t="shared" si="1"/>
        <v/>
      </c>
      <c r="D62" s="7"/>
      <c r="E62" s="7"/>
      <c r="F62" s="7"/>
      <c r="G62" s="8" t="str">
        <f t="shared" si="3"/>
        <v/>
      </c>
      <c r="H62" s="8" t="str">
        <f t="shared" si="2"/>
        <v/>
      </c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>
      <c r="A63" s="7"/>
      <c r="B63" s="8" t="str">
        <f t="shared" si="0"/>
        <v/>
      </c>
      <c r="C63" s="8" t="str">
        <f t="shared" si="1"/>
        <v/>
      </c>
      <c r="D63" s="7"/>
      <c r="E63" s="7"/>
      <c r="F63" s="7"/>
      <c r="G63" s="8" t="str">
        <f t="shared" si="3"/>
        <v/>
      </c>
      <c r="H63" s="8" t="str">
        <f t="shared" si="2"/>
        <v/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>
      <c r="A64" s="7"/>
      <c r="B64" s="8" t="str">
        <f t="shared" si="0"/>
        <v/>
      </c>
      <c r="C64" s="8" t="str">
        <f t="shared" si="1"/>
        <v/>
      </c>
      <c r="D64" s="7"/>
      <c r="E64" s="7"/>
      <c r="F64" s="7"/>
      <c r="G64" s="8" t="str">
        <f t="shared" si="3"/>
        <v/>
      </c>
      <c r="H64" s="8" t="str">
        <f t="shared" si="2"/>
        <v/>
      </c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>
      <c r="A65" s="7"/>
      <c r="B65" s="8" t="str">
        <f t="shared" si="0"/>
        <v/>
      </c>
      <c r="C65" s="8" t="str">
        <f t="shared" si="1"/>
        <v/>
      </c>
      <c r="D65" s="7"/>
      <c r="E65" s="7"/>
      <c r="F65" s="7"/>
      <c r="G65" s="8" t="str">
        <f t="shared" si="3"/>
        <v/>
      </c>
      <c r="H65" s="8" t="str">
        <f t="shared" si="2"/>
        <v/>
      </c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>
      <c r="A66" s="7"/>
      <c r="B66" s="8" t="str">
        <f t="shared" si="0"/>
        <v/>
      </c>
      <c r="C66" s="8" t="str">
        <f t="shared" si="1"/>
        <v/>
      </c>
      <c r="D66" s="7"/>
      <c r="E66" s="7"/>
      <c r="F66" s="7"/>
      <c r="G66" s="8" t="str">
        <f t="shared" si="3"/>
        <v/>
      </c>
      <c r="H66" s="8" t="str">
        <f t="shared" si="2"/>
        <v/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>
      <c r="A67" s="7"/>
      <c r="B67" s="8" t="str">
        <f t="shared" ref="B67:B130" si="4">IF(A67&lt;&gt;"",D67*IF(A67="sp",$K$2,$K$3),"")</f>
        <v/>
      </c>
      <c r="C67" s="8" t="str">
        <f t="shared" ref="C67:C130" si="5">IF(A67&lt;&gt;"",D67*IF(A67="sp",$L$2,$L$3),"")</f>
        <v/>
      </c>
      <c r="D67" s="7"/>
      <c r="E67" s="7"/>
      <c r="F67" s="7"/>
      <c r="G67" s="8" t="str">
        <f t="shared" si="3"/>
        <v/>
      </c>
      <c r="H67" s="8" t="str">
        <f t="shared" si="2"/>
        <v/>
      </c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>
      <c r="A68" s="7"/>
      <c r="B68" s="8" t="str">
        <f t="shared" si="4"/>
        <v/>
      </c>
      <c r="C68" s="8" t="str">
        <f t="shared" si="5"/>
        <v/>
      </c>
      <c r="D68" s="7"/>
      <c r="E68" s="7"/>
      <c r="F68" s="7"/>
      <c r="G68" s="8" t="str">
        <f t="shared" si="3"/>
        <v/>
      </c>
      <c r="H68" s="8" t="str">
        <f t="shared" si="2"/>
        <v/>
      </c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>
      <c r="A69" s="7"/>
      <c r="B69" s="8" t="str">
        <f t="shared" si="4"/>
        <v/>
      </c>
      <c r="C69" s="8" t="str">
        <f t="shared" si="5"/>
        <v/>
      </c>
      <c r="D69" s="7"/>
      <c r="E69" s="7"/>
      <c r="F69" s="7"/>
      <c r="G69" s="8" t="str">
        <f t="shared" si="3"/>
        <v/>
      </c>
      <c r="H69" s="8" t="str">
        <f t="shared" ref="H69:H132" si="6">IF(A69&lt;&gt;"",H68+D69*IF(A69="sp",$L$2,$L$3),"")</f>
        <v/>
      </c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>
      <c r="A70" s="7"/>
      <c r="B70" s="8" t="str">
        <f t="shared" si="4"/>
        <v/>
      </c>
      <c r="C70" s="8" t="str">
        <f t="shared" si="5"/>
        <v/>
      </c>
      <c r="D70" s="7"/>
      <c r="E70" s="7"/>
      <c r="F70" s="7"/>
      <c r="G70" s="8" t="str">
        <f t="shared" ref="G70:G133" si="7">IF(A70&lt;&gt;"",G69+D70*IF(A70="sp",$K$2,$K$3),"")</f>
        <v/>
      </c>
      <c r="H70" s="8" t="str">
        <f t="shared" si="6"/>
        <v/>
      </c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>
      <c r="A71" s="7"/>
      <c r="B71" s="8" t="str">
        <f t="shared" si="4"/>
        <v/>
      </c>
      <c r="C71" s="8" t="str">
        <f t="shared" si="5"/>
        <v/>
      </c>
      <c r="D71" s="7"/>
      <c r="E71" s="7"/>
      <c r="F71" s="7"/>
      <c r="G71" s="8" t="str">
        <f t="shared" si="7"/>
        <v/>
      </c>
      <c r="H71" s="8" t="str">
        <f t="shared" si="6"/>
        <v/>
      </c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>
      <c r="A72" s="7"/>
      <c r="B72" s="8" t="str">
        <f t="shared" si="4"/>
        <v/>
      </c>
      <c r="C72" s="8" t="str">
        <f t="shared" si="5"/>
        <v/>
      </c>
      <c r="D72" s="7"/>
      <c r="E72" s="7"/>
      <c r="F72" s="7"/>
      <c r="G72" s="8" t="str">
        <f t="shared" si="7"/>
        <v/>
      </c>
      <c r="H72" s="8" t="str">
        <f t="shared" si="6"/>
        <v/>
      </c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>
      <c r="A73" s="7"/>
      <c r="B73" s="8" t="str">
        <f t="shared" si="4"/>
        <v/>
      </c>
      <c r="C73" s="8" t="str">
        <f t="shared" si="5"/>
        <v/>
      </c>
      <c r="D73" s="7"/>
      <c r="E73" s="7"/>
      <c r="F73" s="7"/>
      <c r="G73" s="8" t="str">
        <f t="shared" si="7"/>
        <v/>
      </c>
      <c r="H73" s="8" t="str">
        <f t="shared" si="6"/>
        <v/>
      </c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>
      <c r="A74" s="7"/>
      <c r="B74" s="8" t="str">
        <f t="shared" si="4"/>
        <v/>
      </c>
      <c r="C74" s="8" t="str">
        <f t="shared" si="5"/>
        <v/>
      </c>
      <c r="D74" s="7"/>
      <c r="E74" s="7"/>
      <c r="F74" s="7"/>
      <c r="G74" s="8" t="str">
        <f t="shared" si="7"/>
        <v/>
      </c>
      <c r="H74" s="8" t="str">
        <f t="shared" si="6"/>
        <v/>
      </c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>
      <c r="A75" s="7"/>
      <c r="B75" s="8" t="str">
        <f t="shared" si="4"/>
        <v/>
      </c>
      <c r="C75" s="8" t="str">
        <f t="shared" si="5"/>
        <v/>
      </c>
      <c r="D75" s="7"/>
      <c r="E75" s="7"/>
      <c r="F75" s="7"/>
      <c r="G75" s="8" t="str">
        <f t="shared" si="7"/>
        <v/>
      </c>
      <c r="H75" s="8" t="str">
        <f t="shared" si="6"/>
        <v/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>
      <c r="A76" s="7"/>
      <c r="B76" s="8" t="str">
        <f t="shared" si="4"/>
        <v/>
      </c>
      <c r="C76" s="8" t="str">
        <f t="shared" si="5"/>
        <v/>
      </c>
      <c r="D76" s="7"/>
      <c r="E76" s="7"/>
      <c r="F76" s="7"/>
      <c r="G76" s="8" t="str">
        <f t="shared" si="7"/>
        <v/>
      </c>
      <c r="H76" s="8" t="str">
        <f t="shared" si="6"/>
        <v/>
      </c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>
      <c r="A77" s="7"/>
      <c r="B77" s="8" t="str">
        <f t="shared" si="4"/>
        <v/>
      </c>
      <c r="C77" s="8" t="str">
        <f t="shared" si="5"/>
        <v/>
      </c>
      <c r="D77" s="7"/>
      <c r="E77" s="7"/>
      <c r="F77" s="7"/>
      <c r="G77" s="8" t="str">
        <f t="shared" si="7"/>
        <v/>
      </c>
      <c r="H77" s="8" t="str">
        <f t="shared" si="6"/>
        <v/>
      </c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>
      <c r="A78" s="7"/>
      <c r="B78" s="8" t="str">
        <f t="shared" si="4"/>
        <v/>
      </c>
      <c r="C78" s="8" t="str">
        <f t="shared" si="5"/>
        <v/>
      </c>
      <c r="D78" s="7"/>
      <c r="E78" s="7"/>
      <c r="F78" s="7"/>
      <c r="G78" s="8" t="str">
        <f t="shared" si="7"/>
        <v/>
      </c>
      <c r="H78" s="8" t="str">
        <f t="shared" si="6"/>
        <v/>
      </c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>
      <c r="A79" s="7"/>
      <c r="B79" s="8" t="str">
        <f t="shared" si="4"/>
        <v/>
      </c>
      <c r="C79" s="8" t="str">
        <f t="shared" si="5"/>
        <v/>
      </c>
      <c r="D79" s="7"/>
      <c r="E79" s="7"/>
      <c r="F79" s="7"/>
      <c r="G79" s="8" t="str">
        <f t="shared" si="7"/>
        <v/>
      </c>
      <c r="H79" s="8" t="str">
        <f t="shared" si="6"/>
        <v/>
      </c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>
      <c r="A80" s="7"/>
      <c r="B80" s="8" t="str">
        <f t="shared" si="4"/>
        <v/>
      </c>
      <c r="C80" s="8" t="str">
        <f t="shared" si="5"/>
        <v/>
      </c>
      <c r="D80" s="7"/>
      <c r="E80" s="7"/>
      <c r="F80" s="7"/>
      <c r="G80" s="8" t="str">
        <f t="shared" si="7"/>
        <v/>
      </c>
      <c r="H80" s="8" t="str">
        <f t="shared" si="6"/>
        <v/>
      </c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>
      <c r="A81" s="7"/>
      <c r="B81" s="8" t="str">
        <f t="shared" si="4"/>
        <v/>
      </c>
      <c r="C81" s="8" t="str">
        <f t="shared" si="5"/>
        <v/>
      </c>
      <c r="D81" s="7"/>
      <c r="E81" s="7"/>
      <c r="F81" s="7"/>
      <c r="G81" s="8" t="str">
        <f t="shared" si="7"/>
        <v/>
      </c>
      <c r="H81" s="8" t="str">
        <f t="shared" si="6"/>
        <v/>
      </c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>
      <c r="A82" s="7"/>
      <c r="B82" s="8" t="str">
        <f t="shared" si="4"/>
        <v/>
      </c>
      <c r="C82" s="8" t="str">
        <f t="shared" si="5"/>
        <v/>
      </c>
      <c r="D82" s="7"/>
      <c r="E82" s="7"/>
      <c r="F82" s="7"/>
      <c r="G82" s="8" t="str">
        <f t="shared" si="7"/>
        <v/>
      </c>
      <c r="H82" s="8" t="str">
        <f t="shared" si="6"/>
        <v/>
      </c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>
      <c r="A83" s="7"/>
      <c r="B83" s="8" t="str">
        <f t="shared" si="4"/>
        <v/>
      </c>
      <c r="C83" s="8" t="str">
        <f t="shared" si="5"/>
        <v/>
      </c>
      <c r="D83" s="7"/>
      <c r="E83" s="7"/>
      <c r="F83" s="7"/>
      <c r="G83" s="8" t="str">
        <f t="shared" si="7"/>
        <v/>
      </c>
      <c r="H83" s="8" t="str">
        <f t="shared" si="6"/>
        <v/>
      </c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>
      <c r="A84" s="7"/>
      <c r="B84" s="8" t="str">
        <f t="shared" si="4"/>
        <v/>
      </c>
      <c r="C84" s="8" t="str">
        <f t="shared" si="5"/>
        <v/>
      </c>
      <c r="D84" s="7"/>
      <c r="E84" s="7"/>
      <c r="F84" s="7"/>
      <c r="G84" s="8" t="str">
        <f t="shared" si="7"/>
        <v/>
      </c>
      <c r="H84" s="8" t="str">
        <f t="shared" si="6"/>
        <v/>
      </c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>
      <c r="A85" s="7"/>
      <c r="B85" s="8" t="str">
        <f t="shared" si="4"/>
        <v/>
      </c>
      <c r="C85" s="8" t="str">
        <f t="shared" si="5"/>
        <v/>
      </c>
      <c r="D85" s="7"/>
      <c r="E85" s="7"/>
      <c r="F85" s="7"/>
      <c r="G85" s="8" t="str">
        <f t="shared" si="7"/>
        <v/>
      </c>
      <c r="H85" s="8" t="str">
        <f t="shared" si="6"/>
        <v/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>
      <c r="A86" s="7"/>
      <c r="B86" s="8" t="str">
        <f t="shared" si="4"/>
        <v/>
      </c>
      <c r="C86" s="8" t="str">
        <f t="shared" si="5"/>
        <v/>
      </c>
      <c r="D86" s="7"/>
      <c r="E86" s="7"/>
      <c r="F86" s="7"/>
      <c r="G86" s="8" t="str">
        <f t="shared" si="7"/>
        <v/>
      </c>
      <c r="H86" s="8" t="str">
        <f t="shared" si="6"/>
        <v/>
      </c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>
      <c r="A87" s="7"/>
      <c r="B87" s="8" t="str">
        <f t="shared" si="4"/>
        <v/>
      </c>
      <c r="C87" s="8" t="str">
        <f t="shared" si="5"/>
        <v/>
      </c>
      <c r="D87" s="7"/>
      <c r="E87" s="7"/>
      <c r="F87" s="7"/>
      <c r="G87" s="8" t="str">
        <f t="shared" si="7"/>
        <v/>
      </c>
      <c r="H87" s="8" t="str">
        <f t="shared" si="6"/>
        <v/>
      </c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>
      <c r="A88" s="7"/>
      <c r="B88" s="8" t="str">
        <f t="shared" si="4"/>
        <v/>
      </c>
      <c r="C88" s="8" t="str">
        <f t="shared" si="5"/>
        <v/>
      </c>
      <c r="D88" s="7"/>
      <c r="E88" s="7"/>
      <c r="F88" s="7"/>
      <c r="G88" s="8" t="str">
        <f t="shared" si="7"/>
        <v/>
      </c>
      <c r="H88" s="8" t="str">
        <f t="shared" si="6"/>
        <v/>
      </c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>
      <c r="A89" s="7"/>
      <c r="B89" s="8" t="str">
        <f t="shared" si="4"/>
        <v/>
      </c>
      <c r="C89" s="8" t="str">
        <f t="shared" si="5"/>
        <v/>
      </c>
      <c r="D89" s="7"/>
      <c r="E89" s="7"/>
      <c r="F89" s="7"/>
      <c r="G89" s="8" t="str">
        <f t="shared" si="7"/>
        <v/>
      </c>
      <c r="H89" s="8" t="str">
        <f t="shared" si="6"/>
        <v/>
      </c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>
      <c r="A90" s="7"/>
      <c r="B90" s="8" t="str">
        <f t="shared" si="4"/>
        <v/>
      </c>
      <c r="C90" s="8" t="str">
        <f t="shared" si="5"/>
        <v/>
      </c>
      <c r="D90" s="7"/>
      <c r="E90" s="7"/>
      <c r="F90" s="7"/>
      <c r="G90" s="8" t="str">
        <f t="shared" si="7"/>
        <v/>
      </c>
      <c r="H90" s="8" t="str">
        <f t="shared" si="6"/>
        <v/>
      </c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>
      <c r="A91" s="7"/>
      <c r="B91" s="8" t="str">
        <f t="shared" si="4"/>
        <v/>
      </c>
      <c r="C91" s="8" t="str">
        <f t="shared" si="5"/>
        <v/>
      </c>
      <c r="D91" s="7"/>
      <c r="E91" s="7"/>
      <c r="F91" s="7"/>
      <c r="G91" s="8" t="str">
        <f t="shared" si="7"/>
        <v/>
      </c>
      <c r="H91" s="8" t="str">
        <f t="shared" si="6"/>
        <v/>
      </c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>
      <c r="A92" s="7"/>
      <c r="B92" s="8" t="str">
        <f t="shared" si="4"/>
        <v/>
      </c>
      <c r="C92" s="8" t="str">
        <f t="shared" si="5"/>
        <v/>
      </c>
      <c r="D92" s="7"/>
      <c r="E92" s="7"/>
      <c r="F92" s="7"/>
      <c r="G92" s="8" t="str">
        <f t="shared" si="7"/>
        <v/>
      </c>
      <c r="H92" s="8" t="str">
        <f t="shared" si="6"/>
        <v/>
      </c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>
      <c r="A93" s="7"/>
      <c r="B93" s="8" t="str">
        <f t="shared" si="4"/>
        <v/>
      </c>
      <c r="C93" s="8" t="str">
        <f t="shared" si="5"/>
        <v/>
      </c>
      <c r="D93" s="7"/>
      <c r="E93" s="7"/>
      <c r="F93" s="7"/>
      <c r="G93" s="8" t="str">
        <f t="shared" si="7"/>
        <v/>
      </c>
      <c r="H93" s="8" t="str">
        <f t="shared" si="6"/>
        <v/>
      </c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>
      <c r="A94" s="7"/>
      <c r="B94" s="8" t="str">
        <f t="shared" si="4"/>
        <v/>
      </c>
      <c r="C94" s="8" t="str">
        <f t="shared" si="5"/>
        <v/>
      </c>
      <c r="D94" s="7"/>
      <c r="E94" s="7"/>
      <c r="F94" s="7"/>
      <c r="G94" s="8" t="str">
        <f t="shared" si="7"/>
        <v/>
      </c>
      <c r="H94" s="8" t="str">
        <f t="shared" si="6"/>
        <v/>
      </c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>
      <c r="A95" s="7"/>
      <c r="B95" s="8" t="str">
        <f t="shared" si="4"/>
        <v/>
      </c>
      <c r="C95" s="8" t="str">
        <f t="shared" si="5"/>
        <v/>
      </c>
      <c r="D95" s="7"/>
      <c r="E95" s="7"/>
      <c r="F95" s="7"/>
      <c r="G95" s="8" t="str">
        <f t="shared" si="7"/>
        <v/>
      </c>
      <c r="H95" s="8" t="str">
        <f t="shared" si="6"/>
        <v/>
      </c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>
      <c r="A96" s="7"/>
      <c r="B96" s="8" t="str">
        <f t="shared" si="4"/>
        <v/>
      </c>
      <c r="C96" s="8" t="str">
        <f t="shared" si="5"/>
        <v/>
      </c>
      <c r="D96" s="7"/>
      <c r="E96" s="7"/>
      <c r="F96" s="7"/>
      <c r="G96" s="8" t="str">
        <f t="shared" si="7"/>
        <v/>
      </c>
      <c r="H96" s="8" t="str">
        <f t="shared" si="6"/>
        <v/>
      </c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>
      <c r="A97" s="7"/>
      <c r="B97" s="8" t="str">
        <f t="shared" si="4"/>
        <v/>
      </c>
      <c r="C97" s="8" t="str">
        <f t="shared" si="5"/>
        <v/>
      </c>
      <c r="D97" s="7"/>
      <c r="E97" s="7"/>
      <c r="F97" s="7"/>
      <c r="G97" s="8" t="str">
        <f t="shared" si="7"/>
        <v/>
      </c>
      <c r="H97" s="8" t="str">
        <f t="shared" si="6"/>
        <v/>
      </c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>
      <c r="A98" s="7"/>
      <c r="B98" s="8" t="str">
        <f t="shared" si="4"/>
        <v/>
      </c>
      <c r="C98" s="8" t="str">
        <f t="shared" si="5"/>
        <v/>
      </c>
      <c r="D98" s="7"/>
      <c r="E98" s="7"/>
      <c r="F98" s="7"/>
      <c r="G98" s="8" t="str">
        <f t="shared" si="7"/>
        <v/>
      </c>
      <c r="H98" s="8" t="str">
        <f t="shared" si="6"/>
        <v/>
      </c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>
      <c r="A99" s="7"/>
      <c r="B99" s="8" t="str">
        <f t="shared" si="4"/>
        <v/>
      </c>
      <c r="C99" s="8" t="str">
        <f t="shared" si="5"/>
        <v/>
      </c>
      <c r="D99" s="7"/>
      <c r="E99" s="7"/>
      <c r="F99" s="7"/>
      <c r="G99" s="8" t="str">
        <f t="shared" si="7"/>
        <v/>
      </c>
      <c r="H99" s="8" t="str">
        <f t="shared" si="6"/>
        <v/>
      </c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>
      <c r="A100" s="7"/>
      <c r="B100" s="8" t="str">
        <f t="shared" si="4"/>
        <v/>
      </c>
      <c r="C100" s="8" t="str">
        <f t="shared" si="5"/>
        <v/>
      </c>
      <c r="D100" s="7"/>
      <c r="E100" s="7"/>
      <c r="F100" s="7"/>
      <c r="G100" s="8" t="str">
        <f t="shared" si="7"/>
        <v/>
      </c>
      <c r="H100" s="8" t="str">
        <f t="shared" si="6"/>
        <v/>
      </c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>
      <c r="A101" s="7"/>
      <c r="B101" s="8" t="str">
        <f t="shared" si="4"/>
        <v/>
      </c>
      <c r="C101" s="8" t="str">
        <f t="shared" si="5"/>
        <v/>
      </c>
      <c r="D101" s="7"/>
      <c r="E101" s="7"/>
      <c r="F101" s="7"/>
      <c r="G101" s="8" t="str">
        <f t="shared" si="7"/>
        <v/>
      </c>
      <c r="H101" s="8" t="str">
        <f t="shared" si="6"/>
        <v/>
      </c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>
      <c r="A102" s="7"/>
      <c r="B102" s="8" t="str">
        <f t="shared" si="4"/>
        <v/>
      </c>
      <c r="C102" s="8" t="str">
        <f t="shared" si="5"/>
        <v/>
      </c>
      <c r="D102" s="7"/>
      <c r="E102" s="7"/>
      <c r="F102" s="7"/>
      <c r="G102" s="8" t="str">
        <f t="shared" si="7"/>
        <v/>
      </c>
      <c r="H102" s="8" t="str">
        <f t="shared" si="6"/>
        <v/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>
      <c r="A103" s="7"/>
      <c r="B103" s="8" t="str">
        <f t="shared" si="4"/>
        <v/>
      </c>
      <c r="C103" s="8" t="str">
        <f t="shared" si="5"/>
        <v/>
      </c>
      <c r="D103" s="7"/>
      <c r="E103" s="7"/>
      <c r="F103" s="7"/>
      <c r="G103" s="8" t="str">
        <f t="shared" si="7"/>
        <v/>
      </c>
      <c r="H103" s="8" t="str">
        <f t="shared" si="6"/>
        <v/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>
      <c r="A104" s="7"/>
      <c r="B104" s="8" t="str">
        <f t="shared" si="4"/>
        <v/>
      </c>
      <c r="C104" s="8" t="str">
        <f t="shared" si="5"/>
        <v/>
      </c>
      <c r="D104" s="7"/>
      <c r="E104" s="7"/>
      <c r="F104" s="7"/>
      <c r="G104" s="8" t="str">
        <f t="shared" si="7"/>
        <v/>
      </c>
      <c r="H104" s="8" t="str">
        <f t="shared" si="6"/>
        <v/>
      </c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>
      <c r="A105" s="7"/>
      <c r="B105" s="8" t="str">
        <f t="shared" si="4"/>
        <v/>
      </c>
      <c r="C105" s="8" t="str">
        <f t="shared" si="5"/>
        <v/>
      </c>
      <c r="D105" s="7"/>
      <c r="E105" s="7"/>
      <c r="F105" s="7"/>
      <c r="G105" s="8" t="str">
        <f t="shared" si="7"/>
        <v/>
      </c>
      <c r="H105" s="8" t="str">
        <f t="shared" si="6"/>
        <v/>
      </c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>
      <c r="A106" s="7"/>
      <c r="B106" s="8" t="str">
        <f t="shared" si="4"/>
        <v/>
      </c>
      <c r="C106" s="8" t="str">
        <f t="shared" si="5"/>
        <v/>
      </c>
      <c r="D106" s="7"/>
      <c r="E106" s="7"/>
      <c r="F106" s="7"/>
      <c r="G106" s="8" t="str">
        <f t="shared" si="7"/>
        <v/>
      </c>
      <c r="H106" s="8" t="str">
        <f t="shared" si="6"/>
        <v/>
      </c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>
      <c r="A107" s="7"/>
      <c r="B107" s="8" t="str">
        <f t="shared" si="4"/>
        <v/>
      </c>
      <c r="C107" s="8" t="str">
        <f t="shared" si="5"/>
        <v/>
      </c>
      <c r="D107" s="7"/>
      <c r="E107" s="7"/>
      <c r="F107" s="7"/>
      <c r="G107" s="8" t="str">
        <f t="shared" si="7"/>
        <v/>
      </c>
      <c r="H107" s="8" t="str">
        <f t="shared" si="6"/>
        <v/>
      </c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>
      <c r="A108" s="7"/>
      <c r="B108" s="8" t="str">
        <f t="shared" si="4"/>
        <v/>
      </c>
      <c r="C108" s="8" t="str">
        <f t="shared" si="5"/>
        <v/>
      </c>
      <c r="D108" s="7"/>
      <c r="E108" s="7"/>
      <c r="F108" s="7"/>
      <c r="G108" s="8" t="str">
        <f t="shared" si="7"/>
        <v/>
      </c>
      <c r="H108" s="8" t="str">
        <f t="shared" si="6"/>
        <v/>
      </c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>
      <c r="A109" s="7"/>
      <c r="B109" s="8" t="str">
        <f t="shared" si="4"/>
        <v/>
      </c>
      <c r="C109" s="8" t="str">
        <f t="shared" si="5"/>
        <v/>
      </c>
      <c r="D109" s="7"/>
      <c r="E109" s="7"/>
      <c r="F109" s="7"/>
      <c r="G109" s="8" t="str">
        <f t="shared" si="7"/>
        <v/>
      </c>
      <c r="H109" s="8" t="str">
        <f t="shared" si="6"/>
        <v/>
      </c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7"/>
      <c r="B110" s="8" t="str">
        <f t="shared" si="4"/>
        <v/>
      </c>
      <c r="C110" s="8" t="str">
        <f t="shared" si="5"/>
        <v/>
      </c>
      <c r="D110" s="7"/>
      <c r="E110" s="7"/>
      <c r="F110" s="7"/>
      <c r="G110" s="8" t="str">
        <f t="shared" si="7"/>
        <v/>
      </c>
      <c r="H110" s="8" t="str">
        <f t="shared" si="6"/>
        <v/>
      </c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>
      <c r="A111" s="7"/>
      <c r="B111" s="8" t="str">
        <f t="shared" si="4"/>
        <v/>
      </c>
      <c r="C111" s="8" t="str">
        <f t="shared" si="5"/>
        <v/>
      </c>
      <c r="D111" s="7"/>
      <c r="E111" s="7"/>
      <c r="F111" s="7"/>
      <c r="G111" s="8" t="str">
        <f t="shared" si="7"/>
        <v/>
      </c>
      <c r="H111" s="8" t="str">
        <f t="shared" si="6"/>
        <v/>
      </c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>
      <c r="A112" s="7"/>
      <c r="B112" s="8" t="str">
        <f t="shared" si="4"/>
        <v/>
      </c>
      <c r="C112" s="8" t="str">
        <f t="shared" si="5"/>
        <v/>
      </c>
      <c r="D112" s="7"/>
      <c r="E112" s="7"/>
      <c r="F112" s="7"/>
      <c r="G112" s="8" t="str">
        <f t="shared" si="7"/>
        <v/>
      </c>
      <c r="H112" s="8" t="str">
        <f t="shared" si="6"/>
        <v/>
      </c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>
      <c r="A113" s="7"/>
      <c r="B113" s="8" t="str">
        <f t="shared" si="4"/>
        <v/>
      </c>
      <c r="C113" s="8" t="str">
        <f t="shared" si="5"/>
        <v/>
      </c>
      <c r="D113" s="7"/>
      <c r="E113" s="7"/>
      <c r="F113" s="7"/>
      <c r="G113" s="8" t="str">
        <f t="shared" si="7"/>
        <v/>
      </c>
      <c r="H113" s="8" t="str">
        <f t="shared" si="6"/>
        <v/>
      </c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>
      <c r="A114" s="7"/>
      <c r="B114" s="8" t="str">
        <f t="shared" si="4"/>
        <v/>
      </c>
      <c r="C114" s="8" t="str">
        <f t="shared" si="5"/>
        <v/>
      </c>
      <c r="D114" s="7"/>
      <c r="E114" s="7"/>
      <c r="F114" s="7"/>
      <c r="G114" s="8" t="str">
        <f t="shared" si="7"/>
        <v/>
      </c>
      <c r="H114" s="8" t="str">
        <f t="shared" si="6"/>
        <v/>
      </c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>
      <c r="A115" s="7"/>
      <c r="B115" s="8" t="str">
        <f t="shared" si="4"/>
        <v/>
      </c>
      <c r="C115" s="8" t="str">
        <f t="shared" si="5"/>
        <v/>
      </c>
      <c r="D115" s="7"/>
      <c r="E115" s="7"/>
      <c r="F115" s="7"/>
      <c r="G115" s="8" t="str">
        <f t="shared" si="7"/>
        <v/>
      </c>
      <c r="H115" s="8" t="str">
        <f t="shared" si="6"/>
        <v/>
      </c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>
      <c r="A116" s="7"/>
      <c r="B116" s="8" t="str">
        <f t="shared" si="4"/>
        <v/>
      </c>
      <c r="C116" s="8" t="str">
        <f t="shared" si="5"/>
        <v/>
      </c>
      <c r="D116" s="7"/>
      <c r="E116" s="7"/>
      <c r="F116" s="7"/>
      <c r="G116" s="8" t="str">
        <f t="shared" si="7"/>
        <v/>
      </c>
      <c r="H116" s="8" t="str">
        <f t="shared" si="6"/>
        <v/>
      </c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>
      <c r="A117" s="7"/>
      <c r="B117" s="8" t="str">
        <f t="shared" si="4"/>
        <v/>
      </c>
      <c r="C117" s="8" t="str">
        <f t="shared" si="5"/>
        <v/>
      </c>
      <c r="D117" s="7"/>
      <c r="E117" s="7"/>
      <c r="F117" s="7"/>
      <c r="G117" s="8" t="str">
        <f t="shared" si="7"/>
        <v/>
      </c>
      <c r="H117" s="8" t="str">
        <f t="shared" si="6"/>
        <v/>
      </c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>
      <c r="A118" s="7"/>
      <c r="B118" s="8" t="str">
        <f t="shared" si="4"/>
        <v/>
      </c>
      <c r="C118" s="8" t="str">
        <f t="shared" si="5"/>
        <v/>
      </c>
      <c r="D118" s="7"/>
      <c r="E118" s="7"/>
      <c r="F118" s="7"/>
      <c r="G118" s="8" t="str">
        <f t="shared" si="7"/>
        <v/>
      </c>
      <c r="H118" s="8" t="str">
        <f t="shared" si="6"/>
        <v/>
      </c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>
      <c r="A119" s="7"/>
      <c r="B119" s="8" t="str">
        <f t="shared" si="4"/>
        <v/>
      </c>
      <c r="C119" s="8" t="str">
        <f t="shared" si="5"/>
        <v/>
      </c>
      <c r="D119" s="7"/>
      <c r="E119" s="7"/>
      <c r="F119" s="7"/>
      <c r="G119" s="8" t="str">
        <f t="shared" si="7"/>
        <v/>
      </c>
      <c r="H119" s="8" t="str">
        <f t="shared" si="6"/>
        <v/>
      </c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>
      <c r="A120" s="7"/>
      <c r="B120" s="8" t="str">
        <f t="shared" si="4"/>
        <v/>
      </c>
      <c r="C120" s="8" t="str">
        <f t="shared" si="5"/>
        <v/>
      </c>
      <c r="D120" s="7"/>
      <c r="E120" s="7"/>
      <c r="F120" s="7"/>
      <c r="G120" s="8" t="str">
        <f t="shared" si="7"/>
        <v/>
      </c>
      <c r="H120" s="8" t="str">
        <f t="shared" si="6"/>
        <v/>
      </c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>
      <c r="A121" s="7"/>
      <c r="B121" s="8" t="str">
        <f t="shared" si="4"/>
        <v/>
      </c>
      <c r="C121" s="8" t="str">
        <f t="shared" si="5"/>
        <v/>
      </c>
      <c r="D121" s="7"/>
      <c r="E121" s="7"/>
      <c r="F121" s="7"/>
      <c r="G121" s="8" t="str">
        <f t="shared" si="7"/>
        <v/>
      </c>
      <c r="H121" s="8" t="str">
        <f t="shared" si="6"/>
        <v/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>
      <c r="A122" s="7"/>
      <c r="B122" s="8" t="str">
        <f t="shared" si="4"/>
        <v/>
      </c>
      <c r="C122" s="8" t="str">
        <f t="shared" si="5"/>
        <v/>
      </c>
      <c r="D122" s="7"/>
      <c r="E122" s="7"/>
      <c r="F122" s="7"/>
      <c r="G122" s="8" t="str">
        <f t="shared" si="7"/>
        <v/>
      </c>
      <c r="H122" s="8" t="str">
        <f t="shared" si="6"/>
        <v/>
      </c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>
      <c r="A123" s="7"/>
      <c r="B123" s="8" t="str">
        <f t="shared" si="4"/>
        <v/>
      </c>
      <c r="C123" s="8" t="str">
        <f t="shared" si="5"/>
        <v/>
      </c>
      <c r="D123" s="7"/>
      <c r="E123" s="7"/>
      <c r="F123" s="7"/>
      <c r="G123" s="8" t="str">
        <f t="shared" si="7"/>
        <v/>
      </c>
      <c r="H123" s="8" t="str">
        <f t="shared" si="6"/>
        <v/>
      </c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>
      <c r="A124" s="7"/>
      <c r="B124" s="8" t="str">
        <f t="shared" si="4"/>
        <v/>
      </c>
      <c r="C124" s="8" t="str">
        <f t="shared" si="5"/>
        <v/>
      </c>
      <c r="D124" s="7"/>
      <c r="E124" s="7"/>
      <c r="F124" s="7"/>
      <c r="G124" s="8" t="str">
        <f t="shared" si="7"/>
        <v/>
      </c>
      <c r="H124" s="8" t="str">
        <f t="shared" si="6"/>
        <v/>
      </c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>
      <c r="A125" s="7"/>
      <c r="B125" s="8" t="str">
        <f t="shared" si="4"/>
        <v/>
      </c>
      <c r="C125" s="8" t="str">
        <f t="shared" si="5"/>
        <v/>
      </c>
      <c r="D125" s="7"/>
      <c r="E125" s="7"/>
      <c r="F125" s="7"/>
      <c r="G125" s="8" t="str">
        <f t="shared" si="7"/>
        <v/>
      </c>
      <c r="H125" s="8" t="str">
        <f t="shared" si="6"/>
        <v/>
      </c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>
      <c r="A126" s="7"/>
      <c r="B126" s="8" t="str">
        <f t="shared" si="4"/>
        <v/>
      </c>
      <c r="C126" s="8" t="str">
        <f t="shared" si="5"/>
        <v/>
      </c>
      <c r="D126" s="7"/>
      <c r="E126" s="7"/>
      <c r="F126" s="7"/>
      <c r="G126" s="8" t="str">
        <f t="shared" si="7"/>
        <v/>
      </c>
      <c r="H126" s="8" t="str">
        <f t="shared" si="6"/>
        <v/>
      </c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>
      <c r="A127" s="7"/>
      <c r="B127" s="8" t="str">
        <f t="shared" si="4"/>
        <v/>
      </c>
      <c r="C127" s="8" t="str">
        <f t="shared" si="5"/>
        <v/>
      </c>
      <c r="D127" s="7"/>
      <c r="E127" s="7"/>
      <c r="F127" s="7"/>
      <c r="G127" s="8" t="str">
        <f t="shared" si="7"/>
        <v/>
      </c>
      <c r="H127" s="8" t="str">
        <f t="shared" si="6"/>
        <v/>
      </c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>
      <c r="A128" s="7"/>
      <c r="B128" s="8" t="str">
        <f t="shared" si="4"/>
        <v/>
      </c>
      <c r="C128" s="8" t="str">
        <f t="shared" si="5"/>
        <v/>
      </c>
      <c r="D128" s="7"/>
      <c r="E128" s="7"/>
      <c r="F128" s="7"/>
      <c r="G128" s="8" t="str">
        <f t="shared" si="7"/>
        <v/>
      </c>
      <c r="H128" s="8" t="str">
        <f t="shared" si="6"/>
        <v/>
      </c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>
      <c r="A129" s="7"/>
      <c r="B129" s="8" t="str">
        <f t="shared" si="4"/>
        <v/>
      </c>
      <c r="C129" s="8" t="str">
        <f t="shared" si="5"/>
        <v/>
      </c>
      <c r="D129" s="7"/>
      <c r="E129" s="7"/>
      <c r="F129" s="7"/>
      <c r="G129" s="8" t="str">
        <f t="shared" si="7"/>
        <v/>
      </c>
      <c r="H129" s="8" t="str">
        <f t="shared" si="6"/>
        <v/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>
      <c r="A130" s="7"/>
      <c r="B130" s="8" t="str">
        <f t="shared" si="4"/>
        <v/>
      </c>
      <c r="C130" s="8" t="str">
        <f t="shared" si="5"/>
        <v/>
      </c>
      <c r="D130" s="7"/>
      <c r="E130" s="7"/>
      <c r="F130" s="7"/>
      <c r="G130" s="8" t="str">
        <f t="shared" si="7"/>
        <v/>
      </c>
      <c r="H130" s="8" t="str">
        <f t="shared" si="6"/>
        <v/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>
      <c r="A131" s="7"/>
      <c r="B131" s="8" t="str">
        <f t="shared" ref="B131:B194" si="8">IF(A131&lt;&gt;"",D131*IF(A131="sp",$K$2,$K$3),"")</f>
        <v/>
      </c>
      <c r="C131" s="8" t="str">
        <f t="shared" ref="C131:C194" si="9">IF(A131&lt;&gt;"",D131*IF(A131="sp",$L$2,$L$3),"")</f>
        <v/>
      </c>
      <c r="D131" s="7"/>
      <c r="E131" s="7"/>
      <c r="F131" s="7"/>
      <c r="G131" s="8" t="str">
        <f t="shared" si="7"/>
        <v/>
      </c>
      <c r="H131" s="8" t="str">
        <f t="shared" si="6"/>
        <v/>
      </c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>
      <c r="A132" s="7"/>
      <c r="B132" s="8" t="str">
        <f t="shared" si="8"/>
        <v/>
      </c>
      <c r="C132" s="8" t="str">
        <f t="shared" si="9"/>
        <v/>
      </c>
      <c r="D132" s="7"/>
      <c r="E132" s="7"/>
      <c r="F132" s="7"/>
      <c r="G132" s="8" t="str">
        <f t="shared" si="7"/>
        <v/>
      </c>
      <c r="H132" s="8" t="str">
        <f t="shared" si="6"/>
        <v/>
      </c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>
      <c r="A133" s="7"/>
      <c r="B133" s="8" t="str">
        <f t="shared" si="8"/>
        <v/>
      </c>
      <c r="C133" s="8" t="str">
        <f t="shared" si="9"/>
        <v/>
      </c>
      <c r="D133" s="7"/>
      <c r="E133" s="7"/>
      <c r="F133" s="7"/>
      <c r="G133" s="8" t="str">
        <f t="shared" si="7"/>
        <v/>
      </c>
      <c r="H133" s="8" t="str">
        <f t="shared" ref="H133:H196" si="10">IF(A133&lt;&gt;"",H132+D133*IF(A133="sp",$L$2,$L$3),"")</f>
        <v/>
      </c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>
      <c r="A134" s="7"/>
      <c r="B134" s="8" t="str">
        <f t="shared" si="8"/>
        <v/>
      </c>
      <c r="C134" s="8" t="str">
        <f t="shared" si="9"/>
        <v/>
      </c>
      <c r="D134" s="7"/>
      <c r="E134" s="7"/>
      <c r="F134" s="7"/>
      <c r="G134" s="8" t="str">
        <f t="shared" ref="G134:G197" si="11">IF(A134&lt;&gt;"",G133+D134*IF(A134="sp",$K$2,$K$3),"")</f>
        <v/>
      </c>
      <c r="H134" s="8" t="str">
        <f t="shared" si="10"/>
        <v/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>
      <c r="A135" s="7"/>
      <c r="B135" s="8" t="str">
        <f t="shared" si="8"/>
        <v/>
      </c>
      <c r="C135" s="8" t="str">
        <f t="shared" si="9"/>
        <v/>
      </c>
      <c r="D135" s="7"/>
      <c r="E135" s="7"/>
      <c r="F135" s="7"/>
      <c r="G135" s="8" t="str">
        <f t="shared" si="11"/>
        <v/>
      </c>
      <c r="H135" s="8" t="str">
        <f t="shared" si="10"/>
        <v/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>
      <c r="A136" s="7"/>
      <c r="B136" s="8" t="str">
        <f t="shared" si="8"/>
        <v/>
      </c>
      <c r="C136" s="8" t="str">
        <f t="shared" si="9"/>
        <v/>
      </c>
      <c r="D136" s="7"/>
      <c r="E136" s="7"/>
      <c r="F136" s="7"/>
      <c r="G136" s="8" t="str">
        <f t="shared" si="11"/>
        <v/>
      </c>
      <c r="H136" s="8" t="str">
        <f t="shared" si="10"/>
        <v/>
      </c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>
      <c r="A137" s="7"/>
      <c r="B137" s="8" t="str">
        <f t="shared" si="8"/>
        <v/>
      </c>
      <c r="C137" s="8" t="str">
        <f t="shared" si="9"/>
        <v/>
      </c>
      <c r="D137" s="7"/>
      <c r="E137" s="7"/>
      <c r="F137" s="7"/>
      <c r="G137" s="8" t="str">
        <f t="shared" si="11"/>
        <v/>
      </c>
      <c r="H137" s="8" t="str">
        <f t="shared" si="10"/>
        <v/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>
      <c r="A138" s="7"/>
      <c r="B138" s="8" t="str">
        <f t="shared" si="8"/>
        <v/>
      </c>
      <c r="C138" s="8" t="str">
        <f t="shared" si="9"/>
        <v/>
      </c>
      <c r="D138" s="7"/>
      <c r="E138" s="7"/>
      <c r="F138" s="7"/>
      <c r="G138" s="8" t="str">
        <f t="shared" si="11"/>
        <v/>
      </c>
      <c r="H138" s="8" t="str">
        <f t="shared" si="10"/>
        <v/>
      </c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>
      <c r="A139" s="7"/>
      <c r="B139" s="8" t="str">
        <f t="shared" si="8"/>
        <v/>
      </c>
      <c r="C139" s="8" t="str">
        <f t="shared" si="9"/>
        <v/>
      </c>
      <c r="D139" s="7"/>
      <c r="E139" s="7"/>
      <c r="F139" s="7"/>
      <c r="G139" s="8" t="str">
        <f t="shared" si="11"/>
        <v/>
      </c>
      <c r="H139" s="8" t="str">
        <f t="shared" si="10"/>
        <v/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>
      <c r="A140" s="7"/>
      <c r="B140" s="8" t="str">
        <f t="shared" si="8"/>
        <v/>
      </c>
      <c r="C140" s="8" t="str">
        <f t="shared" si="9"/>
        <v/>
      </c>
      <c r="D140" s="7"/>
      <c r="E140" s="7"/>
      <c r="F140" s="7"/>
      <c r="G140" s="8" t="str">
        <f t="shared" si="11"/>
        <v/>
      </c>
      <c r="H140" s="8" t="str">
        <f t="shared" si="10"/>
        <v/>
      </c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>
      <c r="A141" s="7"/>
      <c r="B141" s="8" t="str">
        <f t="shared" si="8"/>
        <v/>
      </c>
      <c r="C141" s="8" t="str">
        <f t="shared" si="9"/>
        <v/>
      </c>
      <c r="D141" s="7"/>
      <c r="E141" s="7"/>
      <c r="F141" s="7"/>
      <c r="G141" s="8" t="str">
        <f t="shared" si="11"/>
        <v/>
      </c>
      <c r="H141" s="8" t="str">
        <f t="shared" si="10"/>
        <v/>
      </c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>
      <c r="A142" s="7"/>
      <c r="B142" s="8" t="str">
        <f t="shared" si="8"/>
        <v/>
      </c>
      <c r="C142" s="8" t="str">
        <f t="shared" si="9"/>
        <v/>
      </c>
      <c r="D142" s="7"/>
      <c r="E142" s="7"/>
      <c r="F142" s="7"/>
      <c r="G142" s="8" t="str">
        <f t="shared" si="11"/>
        <v/>
      </c>
      <c r="H142" s="8" t="str">
        <f t="shared" si="10"/>
        <v/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>
      <c r="A143" s="7"/>
      <c r="B143" s="8" t="str">
        <f t="shared" si="8"/>
        <v/>
      </c>
      <c r="C143" s="8" t="str">
        <f t="shared" si="9"/>
        <v/>
      </c>
      <c r="D143" s="7"/>
      <c r="E143" s="7"/>
      <c r="F143" s="7"/>
      <c r="G143" s="8" t="str">
        <f t="shared" si="11"/>
        <v/>
      </c>
      <c r="H143" s="8" t="str">
        <f t="shared" si="10"/>
        <v/>
      </c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>
      <c r="A144" s="7"/>
      <c r="B144" s="8" t="str">
        <f t="shared" si="8"/>
        <v/>
      </c>
      <c r="C144" s="8" t="str">
        <f t="shared" si="9"/>
        <v/>
      </c>
      <c r="D144" s="7"/>
      <c r="E144" s="7"/>
      <c r="F144" s="7"/>
      <c r="G144" s="8" t="str">
        <f t="shared" si="11"/>
        <v/>
      </c>
      <c r="H144" s="8" t="str">
        <f t="shared" si="10"/>
        <v/>
      </c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>
      <c r="A145" s="7"/>
      <c r="B145" s="8" t="str">
        <f t="shared" si="8"/>
        <v/>
      </c>
      <c r="C145" s="8" t="str">
        <f t="shared" si="9"/>
        <v/>
      </c>
      <c r="D145" s="7"/>
      <c r="E145" s="7"/>
      <c r="F145" s="7"/>
      <c r="G145" s="8" t="str">
        <f t="shared" si="11"/>
        <v/>
      </c>
      <c r="H145" s="8" t="str">
        <f t="shared" si="10"/>
        <v/>
      </c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>
      <c r="A146" s="7"/>
      <c r="B146" s="8" t="str">
        <f t="shared" si="8"/>
        <v/>
      </c>
      <c r="C146" s="8" t="str">
        <f t="shared" si="9"/>
        <v/>
      </c>
      <c r="D146" s="7"/>
      <c r="E146" s="7"/>
      <c r="F146" s="7"/>
      <c r="G146" s="8" t="str">
        <f t="shared" si="11"/>
        <v/>
      </c>
      <c r="H146" s="8" t="str">
        <f t="shared" si="10"/>
        <v/>
      </c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>
      <c r="A147" s="7"/>
      <c r="B147" s="8" t="str">
        <f t="shared" si="8"/>
        <v/>
      </c>
      <c r="C147" s="8" t="str">
        <f t="shared" si="9"/>
        <v/>
      </c>
      <c r="D147" s="7"/>
      <c r="E147" s="7"/>
      <c r="F147" s="7"/>
      <c r="G147" s="8" t="str">
        <f t="shared" si="11"/>
        <v/>
      </c>
      <c r="H147" s="8" t="str">
        <f t="shared" si="10"/>
        <v/>
      </c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>
      <c r="A148" s="7"/>
      <c r="B148" s="8" t="str">
        <f t="shared" si="8"/>
        <v/>
      </c>
      <c r="C148" s="8" t="str">
        <f t="shared" si="9"/>
        <v/>
      </c>
      <c r="D148" s="7"/>
      <c r="E148" s="7"/>
      <c r="F148" s="7"/>
      <c r="G148" s="8" t="str">
        <f t="shared" si="11"/>
        <v/>
      </c>
      <c r="H148" s="8" t="str">
        <f t="shared" si="10"/>
        <v/>
      </c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>
      <c r="A149" s="7"/>
      <c r="B149" s="8" t="str">
        <f t="shared" si="8"/>
        <v/>
      </c>
      <c r="C149" s="8" t="str">
        <f t="shared" si="9"/>
        <v/>
      </c>
      <c r="D149" s="7"/>
      <c r="E149" s="7"/>
      <c r="F149" s="7"/>
      <c r="G149" s="8" t="str">
        <f t="shared" si="11"/>
        <v/>
      </c>
      <c r="H149" s="8" t="str">
        <f t="shared" si="10"/>
        <v/>
      </c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>
      <c r="A150" s="7"/>
      <c r="B150" s="8" t="str">
        <f t="shared" si="8"/>
        <v/>
      </c>
      <c r="C150" s="8" t="str">
        <f t="shared" si="9"/>
        <v/>
      </c>
      <c r="D150" s="7"/>
      <c r="E150" s="7"/>
      <c r="F150" s="7"/>
      <c r="G150" s="8" t="str">
        <f t="shared" si="11"/>
        <v/>
      </c>
      <c r="H150" s="8" t="str">
        <f t="shared" si="10"/>
        <v/>
      </c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>
      <c r="A151" s="7"/>
      <c r="B151" s="8" t="str">
        <f t="shared" si="8"/>
        <v/>
      </c>
      <c r="C151" s="8" t="str">
        <f t="shared" si="9"/>
        <v/>
      </c>
      <c r="D151" s="7"/>
      <c r="E151" s="7"/>
      <c r="F151" s="7"/>
      <c r="G151" s="8" t="str">
        <f t="shared" si="11"/>
        <v/>
      </c>
      <c r="H151" s="8" t="str">
        <f t="shared" si="10"/>
        <v/>
      </c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>
      <c r="A152" s="7"/>
      <c r="B152" s="8" t="str">
        <f t="shared" si="8"/>
        <v/>
      </c>
      <c r="C152" s="8" t="str">
        <f t="shared" si="9"/>
        <v/>
      </c>
      <c r="D152" s="7"/>
      <c r="E152" s="7"/>
      <c r="F152" s="7"/>
      <c r="G152" s="8" t="str">
        <f t="shared" si="11"/>
        <v/>
      </c>
      <c r="H152" s="8" t="str">
        <f t="shared" si="10"/>
        <v/>
      </c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>
      <c r="A153" s="7"/>
      <c r="B153" s="8" t="str">
        <f t="shared" si="8"/>
        <v/>
      </c>
      <c r="C153" s="8" t="str">
        <f t="shared" si="9"/>
        <v/>
      </c>
      <c r="D153" s="7"/>
      <c r="E153" s="7"/>
      <c r="F153" s="7"/>
      <c r="G153" s="8" t="str">
        <f t="shared" si="11"/>
        <v/>
      </c>
      <c r="H153" s="8" t="str">
        <f t="shared" si="10"/>
        <v/>
      </c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>
      <c r="A154" s="7"/>
      <c r="B154" s="8" t="str">
        <f t="shared" si="8"/>
        <v/>
      </c>
      <c r="C154" s="8" t="str">
        <f t="shared" si="9"/>
        <v/>
      </c>
      <c r="D154" s="7"/>
      <c r="E154" s="7"/>
      <c r="F154" s="7"/>
      <c r="G154" s="8" t="str">
        <f t="shared" si="11"/>
        <v/>
      </c>
      <c r="H154" s="8" t="str">
        <f t="shared" si="10"/>
        <v/>
      </c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>
      <c r="A155" s="7"/>
      <c r="B155" s="8" t="str">
        <f t="shared" si="8"/>
        <v/>
      </c>
      <c r="C155" s="8" t="str">
        <f t="shared" si="9"/>
        <v/>
      </c>
      <c r="D155" s="7"/>
      <c r="E155" s="7"/>
      <c r="F155" s="7"/>
      <c r="G155" s="8" t="str">
        <f t="shared" si="11"/>
        <v/>
      </c>
      <c r="H155" s="8" t="str">
        <f t="shared" si="10"/>
        <v/>
      </c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>
      <c r="A156" s="7"/>
      <c r="B156" s="8" t="str">
        <f t="shared" si="8"/>
        <v/>
      </c>
      <c r="C156" s="8" t="str">
        <f t="shared" si="9"/>
        <v/>
      </c>
      <c r="D156" s="7"/>
      <c r="E156" s="7"/>
      <c r="F156" s="7"/>
      <c r="G156" s="8" t="str">
        <f t="shared" si="11"/>
        <v/>
      </c>
      <c r="H156" s="8" t="str">
        <f t="shared" si="10"/>
        <v/>
      </c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>
      <c r="A157" s="7"/>
      <c r="B157" s="8" t="str">
        <f t="shared" si="8"/>
        <v/>
      </c>
      <c r="C157" s="8" t="str">
        <f t="shared" si="9"/>
        <v/>
      </c>
      <c r="D157" s="7"/>
      <c r="E157" s="7"/>
      <c r="F157" s="7"/>
      <c r="G157" s="8" t="str">
        <f t="shared" si="11"/>
        <v/>
      </c>
      <c r="H157" s="8" t="str">
        <f t="shared" si="10"/>
        <v/>
      </c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>
      <c r="A158" s="7"/>
      <c r="B158" s="8" t="str">
        <f t="shared" si="8"/>
        <v/>
      </c>
      <c r="C158" s="8" t="str">
        <f t="shared" si="9"/>
        <v/>
      </c>
      <c r="D158" s="7"/>
      <c r="E158" s="7"/>
      <c r="F158" s="7"/>
      <c r="G158" s="8" t="str">
        <f t="shared" si="11"/>
        <v/>
      </c>
      <c r="H158" s="8" t="str">
        <f t="shared" si="10"/>
        <v/>
      </c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>
      <c r="A159" s="7"/>
      <c r="B159" s="8" t="str">
        <f t="shared" si="8"/>
        <v/>
      </c>
      <c r="C159" s="8" t="str">
        <f t="shared" si="9"/>
        <v/>
      </c>
      <c r="D159" s="7"/>
      <c r="E159" s="7"/>
      <c r="F159" s="7"/>
      <c r="G159" s="8" t="str">
        <f t="shared" si="11"/>
        <v/>
      </c>
      <c r="H159" s="8" t="str">
        <f t="shared" si="10"/>
        <v/>
      </c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>
      <c r="A160" s="7"/>
      <c r="B160" s="8" t="str">
        <f t="shared" si="8"/>
        <v/>
      </c>
      <c r="C160" s="8" t="str">
        <f t="shared" si="9"/>
        <v/>
      </c>
      <c r="D160" s="7"/>
      <c r="E160" s="7"/>
      <c r="F160" s="7"/>
      <c r="G160" s="8" t="str">
        <f t="shared" si="11"/>
        <v/>
      </c>
      <c r="H160" s="8" t="str">
        <f t="shared" si="10"/>
        <v/>
      </c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>
      <c r="A161" s="7"/>
      <c r="B161" s="8" t="str">
        <f t="shared" si="8"/>
        <v/>
      </c>
      <c r="C161" s="8" t="str">
        <f t="shared" si="9"/>
        <v/>
      </c>
      <c r="D161" s="7"/>
      <c r="E161" s="7"/>
      <c r="F161" s="7"/>
      <c r="G161" s="8" t="str">
        <f t="shared" si="11"/>
        <v/>
      </c>
      <c r="H161" s="8" t="str">
        <f t="shared" si="10"/>
        <v/>
      </c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>
      <c r="A162" s="7"/>
      <c r="B162" s="8" t="str">
        <f t="shared" si="8"/>
        <v/>
      </c>
      <c r="C162" s="8" t="str">
        <f t="shared" si="9"/>
        <v/>
      </c>
      <c r="D162" s="7"/>
      <c r="E162" s="7"/>
      <c r="F162" s="7"/>
      <c r="G162" s="8" t="str">
        <f t="shared" si="11"/>
        <v/>
      </c>
      <c r="H162" s="8" t="str">
        <f t="shared" si="10"/>
        <v/>
      </c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>
      <c r="A163" s="7"/>
      <c r="B163" s="8" t="str">
        <f t="shared" si="8"/>
        <v/>
      </c>
      <c r="C163" s="8" t="str">
        <f t="shared" si="9"/>
        <v/>
      </c>
      <c r="D163" s="7"/>
      <c r="E163" s="7"/>
      <c r="F163" s="7"/>
      <c r="G163" s="8" t="str">
        <f t="shared" si="11"/>
        <v/>
      </c>
      <c r="H163" s="8" t="str">
        <f t="shared" si="10"/>
        <v/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>
      <c r="A164" s="7"/>
      <c r="B164" s="8" t="str">
        <f t="shared" si="8"/>
        <v/>
      </c>
      <c r="C164" s="8" t="str">
        <f t="shared" si="9"/>
        <v/>
      </c>
      <c r="D164" s="7"/>
      <c r="E164" s="7"/>
      <c r="F164" s="7"/>
      <c r="G164" s="8" t="str">
        <f t="shared" si="11"/>
        <v/>
      </c>
      <c r="H164" s="8" t="str">
        <f t="shared" si="10"/>
        <v/>
      </c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>
      <c r="A165" s="7"/>
      <c r="B165" s="8" t="str">
        <f t="shared" si="8"/>
        <v/>
      </c>
      <c r="C165" s="8" t="str">
        <f t="shared" si="9"/>
        <v/>
      </c>
      <c r="D165" s="7"/>
      <c r="E165" s="7"/>
      <c r="F165" s="7"/>
      <c r="G165" s="8" t="str">
        <f t="shared" si="11"/>
        <v/>
      </c>
      <c r="H165" s="8" t="str">
        <f t="shared" si="10"/>
        <v/>
      </c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>
      <c r="A166" s="7"/>
      <c r="B166" s="8" t="str">
        <f t="shared" si="8"/>
        <v/>
      </c>
      <c r="C166" s="8" t="str">
        <f t="shared" si="9"/>
        <v/>
      </c>
      <c r="D166" s="7"/>
      <c r="E166" s="7"/>
      <c r="F166" s="7"/>
      <c r="G166" s="8" t="str">
        <f t="shared" si="11"/>
        <v/>
      </c>
      <c r="H166" s="8" t="str">
        <f t="shared" si="10"/>
        <v/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>
      <c r="A167" s="7"/>
      <c r="B167" s="8" t="str">
        <f t="shared" si="8"/>
        <v/>
      </c>
      <c r="C167" s="8" t="str">
        <f t="shared" si="9"/>
        <v/>
      </c>
      <c r="D167" s="7"/>
      <c r="E167" s="7"/>
      <c r="F167" s="7"/>
      <c r="G167" s="8" t="str">
        <f t="shared" si="11"/>
        <v/>
      </c>
      <c r="H167" s="8" t="str">
        <f t="shared" si="10"/>
        <v/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>
      <c r="A168" s="7"/>
      <c r="B168" s="8" t="str">
        <f t="shared" si="8"/>
        <v/>
      </c>
      <c r="C168" s="8" t="str">
        <f t="shared" si="9"/>
        <v/>
      </c>
      <c r="D168" s="7"/>
      <c r="E168" s="7"/>
      <c r="F168" s="7"/>
      <c r="G168" s="8" t="str">
        <f t="shared" si="11"/>
        <v/>
      </c>
      <c r="H168" s="8" t="str">
        <f t="shared" si="10"/>
        <v/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>
      <c r="A169" s="7"/>
      <c r="B169" s="8" t="str">
        <f t="shared" si="8"/>
        <v/>
      </c>
      <c r="C169" s="8" t="str">
        <f t="shared" si="9"/>
        <v/>
      </c>
      <c r="D169" s="7"/>
      <c r="E169" s="7"/>
      <c r="F169" s="7"/>
      <c r="G169" s="8" t="str">
        <f t="shared" si="11"/>
        <v/>
      </c>
      <c r="H169" s="8" t="str">
        <f t="shared" si="10"/>
        <v/>
      </c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>
      <c r="A170" s="7"/>
      <c r="B170" s="8" t="str">
        <f t="shared" si="8"/>
        <v/>
      </c>
      <c r="C170" s="8" t="str">
        <f t="shared" si="9"/>
        <v/>
      </c>
      <c r="D170" s="7"/>
      <c r="E170" s="7"/>
      <c r="F170" s="7"/>
      <c r="G170" s="8" t="str">
        <f t="shared" si="11"/>
        <v/>
      </c>
      <c r="H170" s="8" t="str">
        <f t="shared" si="10"/>
        <v/>
      </c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>
      <c r="A171" s="7"/>
      <c r="B171" s="8" t="str">
        <f t="shared" si="8"/>
        <v/>
      </c>
      <c r="C171" s="8" t="str">
        <f t="shared" si="9"/>
        <v/>
      </c>
      <c r="D171" s="7"/>
      <c r="E171" s="7"/>
      <c r="F171" s="7"/>
      <c r="G171" s="8" t="str">
        <f t="shared" si="11"/>
        <v/>
      </c>
      <c r="H171" s="8" t="str">
        <f t="shared" si="10"/>
        <v/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>
      <c r="A172" s="7"/>
      <c r="B172" s="8" t="str">
        <f t="shared" si="8"/>
        <v/>
      </c>
      <c r="C172" s="8" t="str">
        <f t="shared" si="9"/>
        <v/>
      </c>
      <c r="D172" s="7"/>
      <c r="E172" s="7"/>
      <c r="F172" s="7"/>
      <c r="G172" s="8" t="str">
        <f t="shared" si="11"/>
        <v/>
      </c>
      <c r="H172" s="8" t="str">
        <f t="shared" si="10"/>
        <v/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>
      <c r="A173" s="7"/>
      <c r="B173" s="8" t="str">
        <f t="shared" si="8"/>
        <v/>
      </c>
      <c r="C173" s="8" t="str">
        <f t="shared" si="9"/>
        <v/>
      </c>
      <c r="D173" s="7"/>
      <c r="E173" s="7"/>
      <c r="F173" s="7"/>
      <c r="G173" s="8" t="str">
        <f t="shared" si="11"/>
        <v/>
      </c>
      <c r="H173" s="8" t="str">
        <f t="shared" si="10"/>
        <v/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>
      <c r="A174" s="7"/>
      <c r="B174" s="8" t="str">
        <f t="shared" si="8"/>
        <v/>
      </c>
      <c r="C174" s="8" t="str">
        <f t="shared" si="9"/>
        <v/>
      </c>
      <c r="D174" s="7"/>
      <c r="E174" s="7"/>
      <c r="F174" s="7"/>
      <c r="G174" s="8" t="str">
        <f t="shared" si="11"/>
        <v/>
      </c>
      <c r="H174" s="8" t="str">
        <f t="shared" si="10"/>
        <v/>
      </c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>
      <c r="A175" s="7"/>
      <c r="B175" s="8" t="str">
        <f t="shared" si="8"/>
        <v/>
      </c>
      <c r="C175" s="8" t="str">
        <f t="shared" si="9"/>
        <v/>
      </c>
      <c r="D175" s="7"/>
      <c r="E175" s="7"/>
      <c r="F175" s="7"/>
      <c r="G175" s="8" t="str">
        <f t="shared" si="11"/>
        <v/>
      </c>
      <c r="H175" s="8" t="str">
        <f t="shared" si="10"/>
        <v/>
      </c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>
      <c r="A176" s="7"/>
      <c r="B176" s="8" t="str">
        <f t="shared" si="8"/>
        <v/>
      </c>
      <c r="C176" s="8" t="str">
        <f t="shared" si="9"/>
        <v/>
      </c>
      <c r="D176" s="7"/>
      <c r="E176" s="7"/>
      <c r="F176" s="7"/>
      <c r="G176" s="8" t="str">
        <f t="shared" si="11"/>
        <v/>
      </c>
      <c r="H176" s="8" t="str">
        <f t="shared" si="10"/>
        <v/>
      </c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>
      <c r="A177" s="7"/>
      <c r="B177" s="8" t="str">
        <f t="shared" si="8"/>
        <v/>
      </c>
      <c r="C177" s="8" t="str">
        <f t="shared" si="9"/>
        <v/>
      </c>
      <c r="D177" s="7"/>
      <c r="E177" s="7"/>
      <c r="F177" s="7"/>
      <c r="G177" s="8" t="str">
        <f t="shared" si="11"/>
        <v/>
      </c>
      <c r="H177" s="8" t="str">
        <f t="shared" si="10"/>
        <v/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>
      <c r="A178" s="7"/>
      <c r="B178" s="8" t="str">
        <f t="shared" si="8"/>
        <v/>
      </c>
      <c r="C178" s="8" t="str">
        <f t="shared" si="9"/>
        <v/>
      </c>
      <c r="D178" s="7"/>
      <c r="E178" s="7"/>
      <c r="F178" s="7"/>
      <c r="G178" s="8" t="str">
        <f t="shared" si="11"/>
        <v/>
      </c>
      <c r="H178" s="8" t="str">
        <f t="shared" si="10"/>
        <v/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>
      <c r="A179" s="7"/>
      <c r="B179" s="8" t="str">
        <f t="shared" si="8"/>
        <v/>
      </c>
      <c r="C179" s="8" t="str">
        <f t="shared" si="9"/>
        <v/>
      </c>
      <c r="D179" s="7"/>
      <c r="E179" s="7"/>
      <c r="F179" s="7"/>
      <c r="G179" s="8" t="str">
        <f t="shared" si="11"/>
        <v/>
      </c>
      <c r="H179" s="8" t="str">
        <f t="shared" si="10"/>
        <v/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>
      <c r="A180" s="7"/>
      <c r="B180" s="8" t="str">
        <f t="shared" si="8"/>
        <v/>
      </c>
      <c r="C180" s="8" t="str">
        <f t="shared" si="9"/>
        <v/>
      </c>
      <c r="D180" s="7"/>
      <c r="E180" s="7"/>
      <c r="F180" s="7"/>
      <c r="G180" s="8" t="str">
        <f t="shared" si="11"/>
        <v/>
      </c>
      <c r="H180" s="8" t="str">
        <f t="shared" si="10"/>
        <v/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>
      <c r="A181" s="7"/>
      <c r="B181" s="8" t="str">
        <f t="shared" si="8"/>
        <v/>
      </c>
      <c r="C181" s="8" t="str">
        <f t="shared" si="9"/>
        <v/>
      </c>
      <c r="D181" s="7"/>
      <c r="E181" s="7"/>
      <c r="F181" s="7"/>
      <c r="G181" s="8" t="str">
        <f t="shared" si="11"/>
        <v/>
      </c>
      <c r="H181" s="8" t="str">
        <f t="shared" si="10"/>
        <v/>
      </c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>
      <c r="A182" s="7"/>
      <c r="B182" s="8" t="str">
        <f t="shared" si="8"/>
        <v/>
      </c>
      <c r="C182" s="8" t="str">
        <f t="shared" si="9"/>
        <v/>
      </c>
      <c r="D182" s="7"/>
      <c r="E182" s="7"/>
      <c r="F182" s="7"/>
      <c r="G182" s="8" t="str">
        <f t="shared" si="11"/>
        <v/>
      </c>
      <c r="H182" s="8" t="str">
        <f t="shared" si="10"/>
        <v/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>
      <c r="A183" s="7"/>
      <c r="B183" s="8" t="str">
        <f t="shared" si="8"/>
        <v/>
      </c>
      <c r="C183" s="8" t="str">
        <f t="shared" si="9"/>
        <v/>
      </c>
      <c r="D183" s="7"/>
      <c r="E183" s="7"/>
      <c r="F183" s="7"/>
      <c r="G183" s="8" t="str">
        <f t="shared" si="11"/>
        <v/>
      </c>
      <c r="H183" s="8" t="str">
        <f t="shared" si="10"/>
        <v/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>
      <c r="A184" s="7"/>
      <c r="B184" s="8" t="str">
        <f t="shared" si="8"/>
        <v/>
      </c>
      <c r="C184" s="8" t="str">
        <f t="shared" si="9"/>
        <v/>
      </c>
      <c r="D184" s="7"/>
      <c r="E184" s="7"/>
      <c r="F184" s="7"/>
      <c r="G184" s="8" t="str">
        <f t="shared" si="11"/>
        <v/>
      </c>
      <c r="H184" s="8" t="str">
        <f t="shared" si="10"/>
        <v/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>
      <c r="A185" s="7"/>
      <c r="B185" s="8" t="str">
        <f t="shared" si="8"/>
        <v/>
      </c>
      <c r="C185" s="8" t="str">
        <f t="shared" si="9"/>
        <v/>
      </c>
      <c r="D185" s="7"/>
      <c r="E185" s="7"/>
      <c r="F185" s="7"/>
      <c r="G185" s="8" t="str">
        <f t="shared" si="11"/>
        <v/>
      </c>
      <c r="H185" s="8" t="str">
        <f t="shared" si="10"/>
        <v/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>
      <c r="A186" s="7"/>
      <c r="B186" s="8" t="str">
        <f t="shared" si="8"/>
        <v/>
      </c>
      <c r="C186" s="8" t="str">
        <f t="shared" si="9"/>
        <v/>
      </c>
      <c r="D186" s="7"/>
      <c r="E186" s="7"/>
      <c r="F186" s="7"/>
      <c r="G186" s="8" t="str">
        <f t="shared" si="11"/>
        <v/>
      </c>
      <c r="H186" s="8" t="str">
        <f t="shared" si="10"/>
        <v/>
      </c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>
      <c r="A187" s="7"/>
      <c r="B187" s="8" t="str">
        <f t="shared" si="8"/>
        <v/>
      </c>
      <c r="C187" s="8" t="str">
        <f t="shared" si="9"/>
        <v/>
      </c>
      <c r="D187" s="7"/>
      <c r="E187" s="7"/>
      <c r="F187" s="7"/>
      <c r="G187" s="8" t="str">
        <f t="shared" si="11"/>
        <v/>
      </c>
      <c r="H187" s="8" t="str">
        <f t="shared" si="10"/>
        <v/>
      </c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>
      <c r="A188" s="7"/>
      <c r="B188" s="8" t="str">
        <f t="shared" si="8"/>
        <v/>
      </c>
      <c r="C188" s="8" t="str">
        <f t="shared" si="9"/>
        <v/>
      </c>
      <c r="D188" s="7"/>
      <c r="E188" s="7"/>
      <c r="F188" s="7"/>
      <c r="G188" s="8" t="str">
        <f t="shared" si="11"/>
        <v/>
      </c>
      <c r="H188" s="8" t="str">
        <f t="shared" si="10"/>
        <v/>
      </c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>
      <c r="A189" s="7"/>
      <c r="B189" s="8" t="str">
        <f t="shared" si="8"/>
        <v/>
      </c>
      <c r="C189" s="8" t="str">
        <f t="shared" si="9"/>
        <v/>
      </c>
      <c r="D189" s="7"/>
      <c r="E189" s="7"/>
      <c r="F189" s="7"/>
      <c r="G189" s="8" t="str">
        <f t="shared" si="11"/>
        <v/>
      </c>
      <c r="H189" s="8" t="str">
        <f t="shared" si="10"/>
        <v/>
      </c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>
      <c r="A190" s="7"/>
      <c r="B190" s="8" t="str">
        <f t="shared" si="8"/>
        <v/>
      </c>
      <c r="C190" s="8" t="str">
        <f t="shared" si="9"/>
        <v/>
      </c>
      <c r="D190" s="7"/>
      <c r="E190" s="7"/>
      <c r="F190" s="7"/>
      <c r="G190" s="8" t="str">
        <f t="shared" si="11"/>
        <v/>
      </c>
      <c r="H190" s="8" t="str">
        <f t="shared" si="10"/>
        <v/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>
      <c r="A191" s="7"/>
      <c r="B191" s="8" t="str">
        <f t="shared" si="8"/>
        <v/>
      </c>
      <c r="C191" s="8" t="str">
        <f t="shared" si="9"/>
        <v/>
      </c>
      <c r="D191" s="7"/>
      <c r="E191" s="7"/>
      <c r="F191" s="7"/>
      <c r="G191" s="8" t="str">
        <f t="shared" si="11"/>
        <v/>
      </c>
      <c r="H191" s="8" t="str">
        <f t="shared" si="10"/>
        <v/>
      </c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>
      <c r="A192" s="7"/>
      <c r="B192" s="8" t="str">
        <f t="shared" si="8"/>
        <v/>
      </c>
      <c r="C192" s="8" t="str">
        <f t="shared" si="9"/>
        <v/>
      </c>
      <c r="D192" s="7"/>
      <c r="E192" s="7"/>
      <c r="F192" s="7"/>
      <c r="G192" s="8" t="str">
        <f t="shared" si="11"/>
        <v/>
      </c>
      <c r="H192" s="8" t="str">
        <f t="shared" si="10"/>
        <v/>
      </c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>
      <c r="A193" s="7"/>
      <c r="B193" s="8" t="str">
        <f t="shared" si="8"/>
        <v/>
      </c>
      <c r="C193" s="8" t="str">
        <f t="shared" si="9"/>
        <v/>
      </c>
      <c r="D193" s="7"/>
      <c r="E193" s="7"/>
      <c r="F193" s="7"/>
      <c r="G193" s="8" t="str">
        <f t="shared" si="11"/>
        <v/>
      </c>
      <c r="H193" s="8" t="str">
        <f t="shared" si="10"/>
        <v/>
      </c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>
      <c r="A194" s="7"/>
      <c r="B194" s="8" t="str">
        <f t="shared" si="8"/>
        <v/>
      </c>
      <c r="C194" s="8" t="str">
        <f t="shared" si="9"/>
        <v/>
      </c>
      <c r="D194" s="7"/>
      <c r="E194" s="7"/>
      <c r="F194" s="7"/>
      <c r="G194" s="8" t="str">
        <f t="shared" si="11"/>
        <v/>
      </c>
      <c r="H194" s="8" t="str">
        <f t="shared" si="10"/>
        <v/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>
      <c r="A195" s="7"/>
      <c r="B195" s="8" t="str">
        <f t="shared" ref="B195:B258" si="12">IF(A195&lt;&gt;"",D195*IF(A195="sp",$K$2,$K$3),"")</f>
        <v/>
      </c>
      <c r="C195" s="8" t="str">
        <f t="shared" ref="C195:C258" si="13">IF(A195&lt;&gt;"",D195*IF(A195="sp",$L$2,$L$3),"")</f>
        <v/>
      </c>
      <c r="D195" s="7"/>
      <c r="E195" s="7"/>
      <c r="F195" s="7"/>
      <c r="G195" s="8" t="str">
        <f t="shared" si="11"/>
        <v/>
      </c>
      <c r="H195" s="8" t="str">
        <f t="shared" si="10"/>
        <v/>
      </c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>
      <c r="A196" s="7"/>
      <c r="B196" s="8" t="str">
        <f t="shared" si="12"/>
        <v/>
      </c>
      <c r="C196" s="8" t="str">
        <f t="shared" si="13"/>
        <v/>
      </c>
      <c r="D196" s="7"/>
      <c r="E196" s="7"/>
      <c r="F196" s="7"/>
      <c r="G196" s="8" t="str">
        <f t="shared" si="11"/>
        <v/>
      </c>
      <c r="H196" s="8" t="str">
        <f t="shared" si="10"/>
        <v/>
      </c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>
      <c r="A197" s="7"/>
      <c r="B197" s="8" t="str">
        <f t="shared" si="12"/>
        <v/>
      </c>
      <c r="C197" s="8" t="str">
        <f t="shared" si="13"/>
        <v/>
      </c>
      <c r="D197" s="7"/>
      <c r="E197" s="7"/>
      <c r="F197" s="7"/>
      <c r="G197" s="8" t="str">
        <f t="shared" si="11"/>
        <v/>
      </c>
      <c r="H197" s="8" t="str">
        <f t="shared" ref="H197:H260" si="14">IF(A197&lt;&gt;"",H196+D197*IF(A197="sp",$L$2,$L$3),"")</f>
        <v/>
      </c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>
      <c r="A198" s="7"/>
      <c r="B198" s="8" t="str">
        <f t="shared" si="12"/>
        <v/>
      </c>
      <c r="C198" s="8" t="str">
        <f t="shared" si="13"/>
        <v/>
      </c>
      <c r="D198" s="7"/>
      <c r="E198" s="7"/>
      <c r="F198" s="7"/>
      <c r="G198" s="8" t="str">
        <f t="shared" ref="G198:G261" si="15">IF(A198&lt;&gt;"",G197+D198*IF(A198="sp",$K$2,$K$3),"")</f>
        <v/>
      </c>
      <c r="H198" s="8" t="str">
        <f t="shared" si="14"/>
        <v/>
      </c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>
      <c r="A199" s="7"/>
      <c r="B199" s="8" t="str">
        <f t="shared" si="12"/>
        <v/>
      </c>
      <c r="C199" s="8" t="str">
        <f t="shared" si="13"/>
        <v/>
      </c>
      <c r="D199" s="7"/>
      <c r="E199" s="7"/>
      <c r="F199" s="7"/>
      <c r="G199" s="8" t="str">
        <f t="shared" si="15"/>
        <v/>
      </c>
      <c r="H199" s="8" t="str">
        <f t="shared" si="14"/>
        <v/>
      </c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>
      <c r="A200" s="7"/>
      <c r="B200" s="8" t="str">
        <f t="shared" si="12"/>
        <v/>
      </c>
      <c r="C200" s="8" t="str">
        <f t="shared" si="13"/>
        <v/>
      </c>
      <c r="D200" s="7"/>
      <c r="E200" s="7"/>
      <c r="F200" s="7"/>
      <c r="G200" s="8" t="str">
        <f t="shared" si="15"/>
        <v/>
      </c>
      <c r="H200" s="8" t="str">
        <f t="shared" si="14"/>
        <v/>
      </c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>
      <c r="A201" s="7"/>
      <c r="B201" s="8" t="str">
        <f t="shared" si="12"/>
        <v/>
      </c>
      <c r="C201" s="8" t="str">
        <f t="shared" si="13"/>
        <v/>
      </c>
      <c r="D201" s="7"/>
      <c r="E201" s="7"/>
      <c r="F201" s="7"/>
      <c r="G201" s="8" t="str">
        <f t="shared" si="15"/>
        <v/>
      </c>
      <c r="H201" s="8" t="str">
        <f t="shared" si="14"/>
        <v/>
      </c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>
      <c r="A202" s="7"/>
      <c r="B202" s="8" t="str">
        <f t="shared" si="12"/>
        <v/>
      </c>
      <c r="C202" s="8" t="str">
        <f t="shared" si="13"/>
        <v/>
      </c>
      <c r="D202" s="7"/>
      <c r="E202" s="7"/>
      <c r="F202" s="7"/>
      <c r="G202" s="8" t="str">
        <f t="shared" si="15"/>
        <v/>
      </c>
      <c r="H202" s="8" t="str">
        <f t="shared" si="14"/>
        <v/>
      </c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>
      <c r="A203" s="7"/>
      <c r="B203" s="8" t="str">
        <f t="shared" si="12"/>
        <v/>
      </c>
      <c r="C203" s="8" t="str">
        <f t="shared" si="13"/>
        <v/>
      </c>
      <c r="D203" s="7"/>
      <c r="E203" s="7"/>
      <c r="F203" s="7"/>
      <c r="G203" s="8" t="str">
        <f t="shared" si="15"/>
        <v/>
      </c>
      <c r="H203" s="8" t="str">
        <f t="shared" si="14"/>
        <v/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>
      <c r="A204" s="7"/>
      <c r="B204" s="8" t="str">
        <f t="shared" si="12"/>
        <v/>
      </c>
      <c r="C204" s="8" t="str">
        <f t="shared" si="13"/>
        <v/>
      </c>
      <c r="D204" s="7"/>
      <c r="E204" s="7"/>
      <c r="F204" s="7"/>
      <c r="G204" s="8" t="str">
        <f t="shared" si="15"/>
        <v/>
      </c>
      <c r="H204" s="8" t="str">
        <f t="shared" si="14"/>
        <v/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>
      <c r="A205" s="7"/>
      <c r="B205" s="8" t="str">
        <f t="shared" si="12"/>
        <v/>
      </c>
      <c r="C205" s="8" t="str">
        <f t="shared" si="13"/>
        <v/>
      </c>
      <c r="D205" s="7"/>
      <c r="E205" s="7"/>
      <c r="F205" s="7"/>
      <c r="G205" s="8" t="str">
        <f t="shared" si="15"/>
        <v/>
      </c>
      <c r="H205" s="8" t="str">
        <f t="shared" si="14"/>
        <v/>
      </c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>
      <c r="A206" s="7"/>
      <c r="B206" s="8" t="str">
        <f t="shared" si="12"/>
        <v/>
      </c>
      <c r="C206" s="8" t="str">
        <f t="shared" si="13"/>
        <v/>
      </c>
      <c r="D206" s="7"/>
      <c r="E206" s="7"/>
      <c r="F206" s="7"/>
      <c r="G206" s="8" t="str">
        <f t="shared" si="15"/>
        <v/>
      </c>
      <c r="H206" s="8" t="str">
        <f t="shared" si="14"/>
        <v/>
      </c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>
      <c r="A207" s="7"/>
      <c r="B207" s="8" t="str">
        <f t="shared" si="12"/>
        <v/>
      </c>
      <c r="C207" s="8" t="str">
        <f t="shared" si="13"/>
        <v/>
      </c>
      <c r="D207" s="7"/>
      <c r="E207" s="7"/>
      <c r="F207" s="7"/>
      <c r="G207" s="8" t="str">
        <f t="shared" si="15"/>
        <v/>
      </c>
      <c r="H207" s="8" t="str">
        <f t="shared" si="14"/>
        <v/>
      </c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>
      <c r="A208" s="7"/>
      <c r="B208" s="8" t="str">
        <f t="shared" si="12"/>
        <v/>
      </c>
      <c r="C208" s="8" t="str">
        <f t="shared" si="13"/>
        <v/>
      </c>
      <c r="D208" s="7"/>
      <c r="E208" s="7"/>
      <c r="F208" s="7"/>
      <c r="G208" s="8" t="str">
        <f t="shared" si="15"/>
        <v/>
      </c>
      <c r="H208" s="8" t="str">
        <f t="shared" si="14"/>
        <v/>
      </c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>
      <c r="A209" s="7"/>
      <c r="B209" s="8" t="str">
        <f t="shared" si="12"/>
        <v/>
      </c>
      <c r="C209" s="8" t="str">
        <f t="shared" si="13"/>
        <v/>
      </c>
      <c r="D209" s="7"/>
      <c r="E209" s="7"/>
      <c r="F209" s="7"/>
      <c r="G209" s="8" t="str">
        <f t="shared" si="15"/>
        <v/>
      </c>
      <c r="H209" s="8" t="str">
        <f t="shared" si="14"/>
        <v/>
      </c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>
      <c r="A210" s="7"/>
      <c r="B210" s="8" t="str">
        <f t="shared" si="12"/>
        <v/>
      </c>
      <c r="C210" s="8" t="str">
        <f t="shared" si="13"/>
        <v/>
      </c>
      <c r="D210" s="7"/>
      <c r="E210" s="7"/>
      <c r="F210" s="7"/>
      <c r="G210" s="8" t="str">
        <f t="shared" si="15"/>
        <v/>
      </c>
      <c r="H210" s="8" t="str">
        <f t="shared" si="14"/>
        <v/>
      </c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>
      <c r="A211" s="7"/>
      <c r="B211" s="8" t="str">
        <f t="shared" si="12"/>
        <v/>
      </c>
      <c r="C211" s="8" t="str">
        <f t="shared" si="13"/>
        <v/>
      </c>
      <c r="D211" s="7"/>
      <c r="E211" s="7"/>
      <c r="F211" s="7"/>
      <c r="G211" s="8" t="str">
        <f t="shared" si="15"/>
        <v/>
      </c>
      <c r="H211" s="8" t="str">
        <f t="shared" si="14"/>
        <v/>
      </c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>
      <c r="A212" s="7"/>
      <c r="B212" s="8" t="str">
        <f t="shared" si="12"/>
        <v/>
      </c>
      <c r="C212" s="8" t="str">
        <f t="shared" si="13"/>
        <v/>
      </c>
      <c r="D212" s="7"/>
      <c r="E212" s="7"/>
      <c r="F212" s="7"/>
      <c r="G212" s="8" t="str">
        <f t="shared" si="15"/>
        <v/>
      </c>
      <c r="H212" s="8" t="str">
        <f t="shared" si="14"/>
        <v/>
      </c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>
      <c r="A213" s="7"/>
      <c r="B213" s="8" t="str">
        <f t="shared" si="12"/>
        <v/>
      </c>
      <c r="C213" s="8" t="str">
        <f t="shared" si="13"/>
        <v/>
      </c>
      <c r="D213" s="7"/>
      <c r="E213" s="7"/>
      <c r="F213" s="7"/>
      <c r="G213" s="8" t="str">
        <f t="shared" si="15"/>
        <v/>
      </c>
      <c r="H213" s="8" t="str">
        <f t="shared" si="14"/>
        <v/>
      </c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>
      <c r="A214" s="7"/>
      <c r="B214" s="8" t="str">
        <f t="shared" si="12"/>
        <v/>
      </c>
      <c r="C214" s="8" t="str">
        <f t="shared" si="13"/>
        <v/>
      </c>
      <c r="D214" s="7"/>
      <c r="E214" s="7"/>
      <c r="F214" s="7"/>
      <c r="G214" s="8" t="str">
        <f t="shared" si="15"/>
        <v/>
      </c>
      <c r="H214" s="8" t="str">
        <f t="shared" si="14"/>
        <v/>
      </c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>
      <c r="A215" s="7"/>
      <c r="B215" s="8" t="str">
        <f t="shared" si="12"/>
        <v/>
      </c>
      <c r="C215" s="8" t="str">
        <f t="shared" si="13"/>
        <v/>
      </c>
      <c r="D215" s="7"/>
      <c r="E215" s="7"/>
      <c r="F215" s="7"/>
      <c r="G215" s="8" t="str">
        <f t="shared" si="15"/>
        <v/>
      </c>
      <c r="H215" s="8" t="str">
        <f t="shared" si="14"/>
        <v/>
      </c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>
      <c r="A216" s="7"/>
      <c r="B216" s="8" t="str">
        <f t="shared" si="12"/>
        <v/>
      </c>
      <c r="C216" s="8" t="str">
        <f t="shared" si="13"/>
        <v/>
      </c>
      <c r="D216" s="7"/>
      <c r="E216" s="7"/>
      <c r="F216" s="7"/>
      <c r="G216" s="8" t="str">
        <f t="shared" si="15"/>
        <v/>
      </c>
      <c r="H216" s="8" t="str">
        <f t="shared" si="14"/>
        <v/>
      </c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>
      <c r="A217" s="7"/>
      <c r="B217" s="8" t="str">
        <f t="shared" si="12"/>
        <v/>
      </c>
      <c r="C217" s="8" t="str">
        <f t="shared" si="13"/>
        <v/>
      </c>
      <c r="D217" s="7"/>
      <c r="E217" s="7"/>
      <c r="F217" s="7"/>
      <c r="G217" s="8" t="str">
        <f t="shared" si="15"/>
        <v/>
      </c>
      <c r="H217" s="8" t="str">
        <f t="shared" si="14"/>
        <v/>
      </c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>
      <c r="A218" s="7"/>
      <c r="B218" s="8" t="str">
        <f t="shared" si="12"/>
        <v/>
      </c>
      <c r="C218" s="8" t="str">
        <f t="shared" si="13"/>
        <v/>
      </c>
      <c r="D218" s="7"/>
      <c r="E218" s="7"/>
      <c r="F218" s="7"/>
      <c r="G218" s="8" t="str">
        <f t="shared" si="15"/>
        <v/>
      </c>
      <c r="H218" s="8" t="str">
        <f t="shared" si="14"/>
        <v/>
      </c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>
      <c r="A219" s="7"/>
      <c r="B219" s="8" t="str">
        <f t="shared" si="12"/>
        <v/>
      </c>
      <c r="C219" s="8" t="str">
        <f t="shared" si="13"/>
        <v/>
      </c>
      <c r="D219" s="7"/>
      <c r="E219" s="7"/>
      <c r="F219" s="7"/>
      <c r="G219" s="8" t="str">
        <f t="shared" si="15"/>
        <v/>
      </c>
      <c r="H219" s="8" t="str">
        <f t="shared" si="14"/>
        <v/>
      </c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>
      <c r="A220" s="7"/>
      <c r="B220" s="8" t="str">
        <f t="shared" si="12"/>
        <v/>
      </c>
      <c r="C220" s="8" t="str">
        <f t="shared" si="13"/>
        <v/>
      </c>
      <c r="D220" s="7"/>
      <c r="E220" s="7"/>
      <c r="F220" s="7"/>
      <c r="G220" s="8" t="str">
        <f t="shared" si="15"/>
        <v/>
      </c>
      <c r="H220" s="8" t="str">
        <f t="shared" si="14"/>
        <v/>
      </c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>
      <c r="A221" s="7"/>
      <c r="B221" s="8" t="str">
        <f t="shared" si="12"/>
        <v/>
      </c>
      <c r="C221" s="8" t="str">
        <f t="shared" si="13"/>
        <v/>
      </c>
      <c r="D221" s="7"/>
      <c r="E221" s="7"/>
      <c r="F221" s="7"/>
      <c r="G221" s="8" t="str">
        <f t="shared" si="15"/>
        <v/>
      </c>
      <c r="H221" s="8" t="str">
        <f t="shared" si="14"/>
        <v/>
      </c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>
      <c r="A222" s="7"/>
      <c r="B222" s="8" t="str">
        <f t="shared" si="12"/>
        <v/>
      </c>
      <c r="C222" s="8" t="str">
        <f t="shared" si="13"/>
        <v/>
      </c>
      <c r="D222" s="7"/>
      <c r="E222" s="7"/>
      <c r="F222" s="7"/>
      <c r="G222" s="8" t="str">
        <f t="shared" si="15"/>
        <v/>
      </c>
      <c r="H222" s="8" t="str">
        <f t="shared" si="14"/>
        <v/>
      </c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>
      <c r="A223" s="7"/>
      <c r="B223" s="8" t="str">
        <f t="shared" si="12"/>
        <v/>
      </c>
      <c r="C223" s="8" t="str">
        <f t="shared" si="13"/>
        <v/>
      </c>
      <c r="D223" s="7"/>
      <c r="E223" s="7"/>
      <c r="F223" s="7"/>
      <c r="G223" s="8" t="str">
        <f t="shared" si="15"/>
        <v/>
      </c>
      <c r="H223" s="8" t="str">
        <f t="shared" si="14"/>
        <v/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>
      <c r="A224" s="7"/>
      <c r="B224" s="8" t="str">
        <f t="shared" si="12"/>
        <v/>
      </c>
      <c r="C224" s="8" t="str">
        <f t="shared" si="13"/>
        <v/>
      </c>
      <c r="D224" s="7"/>
      <c r="E224" s="7"/>
      <c r="F224" s="7"/>
      <c r="G224" s="8" t="str">
        <f t="shared" si="15"/>
        <v/>
      </c>
      <c r="H224" s="8" t="str">
        <f t="shared" si="14"/>
        <v/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>
      <c r="A225" s="7"/>
      <c r="B225" s="8" t="str">
        <f t="shared" si="12"/>
        <v/>
      </c>
      <c r="C225" s="8" t="str">
        <f t="shared" si="13"/>
        <v/>
      </c>
      <c r="D225" s="7"/>
      <c r="E225" s="7"/>
      <c r="F225" s="7"/>
      <c r="G225" s="8" t="str">
        <f t="shared" si="15"/>
        <v/>
      </c>
      <c r="H225" s="8" t="str">
        <f t="shared" si="14"/>
        <v/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>
      <c r="A226" s="7"/>
      <c r="B226" s="8" t="str">
        <f t="shared" si="12"/>
        <v/>
      </c>
      <c r="C226" s="8" t="str">
        <f t="shared" si="13"/>
        <v/>
      </c>
      <c r="D226" s="7"/>
      <c r="E226" s="7"/>
      <c r="F226" s="7"/>
      <c r="G226" s="8" t="str">
        <f t="shared" si="15"/>
        <v/>
      </c>
      <c r="H226" s="8" t="str">
        <f t="shared" si="14"/>
        <v/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>
      <c r="A227" s="7"/>
      <c r="B227" s="8" t="str">
        <f t="shared" si="12"/>
        <v/>
      </c>
      <c r="C227" s="8" t="str">
        <f t="shared" si="13"/>
        <v/>
      </c>
      <c r="D227" s="7"/>
      <c r="E227" s="7"/>
      <c r="F227" s="7"/>
      <c r="G227" s="8" t="str">
        <f t="shared" si="15"/>
        <v/>
      </c>
      <c r="H227" s="8" t="str">
        <f t="shared" si="14"/>
        <v/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>
      <c r="A228" s="7"/>
      <c r="B228" s="8" t="str">
        <f t="shared" si="12"/>
        <v/>
      </c>
      <c r="C228" s="8" t="str">
        <f t="shared" si="13"/>
        <v/>
      </c>
      <c r="D228" s="7"/>
      <c r="E228" s="7"/>
      <c r="F228" s="7"/>
      <c r="G228" s="8" t="str">
        <f t="shared" si="15"/>
        <v/>
      </c>
      <c r="H228" s="8" t="str">
        <f t="shared" si="14"/>
        <v/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>
      <c r="A229" s="7"/>
      <c r="B229" s="8" t="str">
        <f t="shared" si="12"/>
        <v/>
      </c>
      <c r="C229" s="8" t="str">
        <f t="shared" si="13"/>
        <v/>
      </c>
      <c r="D229" s="7"/>
      <c r="E229" s="7"/>
      <c r="F229" s="7"/>
      <c r="G229" s="8" t="str">
        <f t="shared" si="15"/>
        <v/>
      </c>
      <c r="H229" s="8" t="str">
        <f t="shared" si="14"/>
        <v/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>
      <c r="A230" s="7"/>
      <c r="B230" s="8" t="str">
        <f t="shared" si="12"/>
        <v/>
      </c>
      <c r="C230" s="8" t="str">
        <f t="shared" si="13"/>
        <v/>
      </c>
      <c r="D230" s="7"/>
      <c r="E230" s="7"/>
      <c r="F230" s="7"/>
      <c r="G230" s="8" t="str">
        <f t="shared" si="15"/>
        <v/>
      </c>
      <c r="H230" s="8" t="str">
        <f t="shared" si="14"/>
        <v/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>
      <c r="A231" s="7"/>
      <c r="B231" s="8" t="str">
        <f t="shared" si="12"/>
        <v/>
      </c>
      <c r="C231" s="8" t="str">
        <f t="shared" si="13"/>
        <v/>
      </c>
      <c r="D231" s="7"/>
      <c r="E231" s="7"/>
      <c r="F231" s="7"/>
      <c r="G231" s="8" t="str">
        <f t="shared" si="15"/>
        <v/>
      </c>
      <c r="H231" s="8" t="str">
        <f t="shared" si="14"/>
        <v/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>
      <c r="A232" s="7"/>
      <c r="B232" s="8" t="str">
        <f t="shared" si="12"/>
        <v/>
      </c>
      <c r="C232" s="8" t="str">
        <f t="shared" si="13"/>
        <v/>
      </c>
      <c r="D232" s="7"/>
      <c r="E232" s="7"/>
      <c r="F232" s="7"/>
      <c r="G232" s="8" t="str">
        <f t="shared" si="15"/>
        <v/>
      </c>
      <c r="H232" s="8" t="str">
        <f t="shared" si="14"/>
        <v/>
      </c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>
      <c r="A233" s="7"/>
      <c r="B233" s="8" t="str">
        <f t="shared" si="12"/>
        <v/>
      </c>
      <c r="C233" s="8" t="str">
        <f t="shared" si="13"/>
        <v/>
      </c>
      <c r="D233" s="7"/>
      <c r="E233" s="7"/>
      <c r="F233" s="7"/>
      <c r="G233" s="8" t="str">
        <f t="shared" si="15"/>
        <v/>
      </c>
      <c r="H233" s="8" t="str">
        <f t="shared" si="14"/>
        <v/>
      </c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>
      <c r="A234" s="7"/>
      <c r="B234" s="8" t="str">
        <f t="shared" si="12"/>
        <v/>
      </c>
      <c r="C234" s="8" t="str">
        <f t="shared" si="13"/>
        <v/>
      </c>
      <c r="D234" s="7"/>
      <c r="E234" s="7"/>
      <c r="F234" s="7"/>
      <c r="G234" s="8" t="str">
        <f t="shared" si="15"/>
        <v/>
      </c>
      <c r="H234" s="8" t="str">
        <f t="shared" si="14"/>
        <v/>
      </c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>
      <c r="A235" s="7"/>
      <c r="B235" s="8" t="str">
        <f t="shared" si="12"/>
        <v/>
      </c>
      <c r="C235" s="8" t="str">
        <f t="shared" si="13"/>
        <v/>
      </c>
      <c r="D235" s="7"/>
      <c r="E235" s="7"/>
      <c r="F235" s="7"/>
      <c r="G235" s="8" t="str">
        <f t="shared" si="15"/>
        <v/>
      </c>
      <c r="H235" s="8" t="str">
        <f t="shared" si="14"/>
        <v/>
      </c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>
      <c r="A236" s="7"/>
      <c r="B236" s="8" t="str">
        <f t="shared" si="12"/>
        <v/>
      </c>
      <c r="C236" s="8" t="str">
        <f t="shared" si="13"/>
        <v/>
      </c>
      <c r="D236" s="7"/>
      <c r="E236" s="7"/>
      <c r="F236" s="7"/>
      <c r="G236" s="8" t="str">
        <f t="shared" si="15"/>
        <v/>
      </c>
      <c r="H236" s="8" t="str">
        <f t="shared" si="14"/>
        <v/>
      </c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>
      <c r="A237" s="7"/>
      <c r="B237" s="8" t="str">
        <f t="shared" si="12"/>
        <v/>
      </c>
      <c r="C237" s="8" t="str">
        <f t="shared" si="13"/>
        <v/>
      </c>
      <c r="D237" s="7"/>
      <c r="E237" s="7"/>
      <c r="F237" s="7"/>
      <c r="G237" s="8" t="str">
        <f t="shared" si="15"/>
        <v/>
      </c>
      <c r="H237" s="8" t="str">
        <f t="shared" si="14"/>
        <v/>
      </c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>
      <c r="A238" s="7"/>
      <c r="B238" s="8" t="str">
        <f t="shared" si="12"/>
        <v/>
      </c>
      <c r="C238" s="8" t="str">
        <f t="shared" si="13"/>
        <v/>
      </c>
      <c r="D238" s="7"/>
      <c r="E238" s="7"/>
      <c r="F238" s="7"/>
      <c r="G238" s="8" t="str">
        <f t="shared" si="15"/>
        <v/>
      </c>
      <c r="H238" s="8" t="str">
        <f t="shared" si="14"/>
        <v/>
      </c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>
      <c r="A239" s="7"/>
      <c r="B239" s="8" t="str">
        <f t="shared" si="12"/>
        <v/>
      </c>
      <c r="C239" s="8" t="str">
        <f t="shared" si="13"/>
        <v/>
      </c>
      <c r="D239" s="7"/>
      <c r="E239" s="7"/>
      <c r="F239" s="7"/>
      <c r="G239" s="8" t="str">
        <f t="shared" si="15"/>
        <v/>
      </c>
      <c r="H239" s="8" t="str">
        <f t="shared" si="14"/>
        <v/>
      </c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>
      <c r="A240" s="7"/>
      <c r="B240" s="8" t="str">
        <f t="shared" si="12"/>
        <v/>
      </c>
      <c r="C240" s="8" t="str">
        <f t="shared" si="13"/>
        <v/>
      </c>
      <c r="D240" s="7"/>
      <c r="E240" s="7"/>
      <c r="F240" s="7"/>
      <c r="G240" s="8" t="str">
        <f t="shared" si="15"/>
        <v/>
      </c>
      <c r="H240" s="8" t="str">
        <f t="shared" si="14"/>
        <v/>
      </c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>
      <c r="A241" s="7"/>
      <c r="B241" s="8" t="str">
        <f t="shared" si="12"/>
        <v/>
      </c>
      <c r="C241" s="8" t="str">
        <f t="shared" si="13"/>
        <v/>
      </c>
      <c r="D241" s="7"/>
      <c r="E241" s="7"/>
      <c r="F241" s="7"/>
      <c r="G241" s="8" t="str">
        <f t="shared" si="15"/>
        <v/>
      </c>
      <c r="H241" s="8" t="str">
        <f t="shared" si="14"/>
        <v/>
      </c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>
      <c r="A242" s="7"/>
      <c r="B242" s="8" t="str">
        <f t="shared" si="12"/>
        <v/>
      </c>
      <c r="C242" s="8" t="str">
        <f t="shared" si="13"/>
        <v/>
      </c>
      <c r="D242" s="7"/>
      <c r="E242" s="7"/>
      <c r="F242" s="7"/>
      <c r="G242" s="8" t="str">
        <f t="shared" si="15"/>
        <v/>
      </c>
      <c r="H242" s="8" t="str">
        <f t="shared" si="14"/>
        <v/>
      </c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>
      <c r="A243" s="7"/>
      <c r="B243" s="8" t="str">
        <f t="shared" si="12"/>
        <v/>
      </c>
      <c r="C243" s="8" t="str">
        <f t="shared" si="13"/>
        <v/>
      </c>
      <c r="D243" s="7"/>
      <c r="E243" s="7"/>
      <c r="F243" s="7"/>
      <c r="G243" s="8" t="str">
        <f t="shared" si="15"/>
        <v/>
      </c>
      <c r="H243" s="8" t="str">
        <f t="shared" si="14"/>
        <v/>
      </c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>
      <c r="A244" s="7"/>
      <c r="B244" s="8" t="str">
        <f t="shared" si="12"/>
        <v/>
      </c>
      <c r="C244" s="8" t="str">
        <f t="shared" si="13"/>
        <v/>
      </c>
      <c r="D244" s="7"/>
      <c r="E244" s="7"/>
      <c r="F244" s="7"/>
      <c r="G244" s="8" t="str">
        <f t="shared" si="15"/>
        <v/>
      </c>
      <c r="H244" s="8" t="str">
        <f t="shared" si="14"/>
        <v/>
      </c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>
      <c r="A245" s="7"/>
      <c r="B245" s="8" t="str">
        <f t="shared" si="12"/>
        <v/>
      </c>
      <c r="C245" s="8" t="str">
        <f t="shared" si="13"/>
        <v/>
      </c>
      <c r="D245" s="7"/>
      <c r="E245" s="7"/>
      <c r="F245" s="7"/>
      <c r="G245" s="8" t="str">
        <f t="shared" si="15"/>
        <v/>
      </c>
      <c r="H245" s="8" t="str">
        <f t="shared" si="14"/>
        <v/>
      </c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>
      <c r="A246" s="7"/>
      <c r="B246" s="8" t="str">
        <f t="shared" si="12"/>
        <v/>
      </c>
      <c r="C246" s="8" t="str">
        <f t="shared" si="13"/>
        <v/>
      </c>
      <c r="D246" s="7"/>
      <c r="E246" s="7"/>
      <c r="F246" s="7"/>
      <c r="G246" s="8" t="str">
        <f t="shared" si="15"/>
        <v/>
      </c>
      <c r="H246" s="8" t="str">
        <f t="shared" si="14"/>
        <v/>
      </c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>
      <c r="A247" s="7"/>
      <c r="B247" s="8" t="str">
        <f t="shared" si="12"/>
        <v/>
      </c>
      <c r="C247" s="8" t="str">
        <f t="shared" si="13"/>
        <v/>
      </c>
      <c r="D247" s="7"/>
      <c r="E247" s="7"/>
      <c r="F247" s="7"/>
      <c r="G247" s="8" t="str">
        <f t="shared" si="15"/>
        <v/>
      </c>
      <c r="H247" s="8" t="str">
        <f t="shared" si="14"/>
        <v/>
      </c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>
      <c r="A248" s="7"/>
      <c r="B248" s="8" t="str">
        <f t="shared" si="12"/>
        <v/>
      </c>
      <c r="C248" s="8" t="str">
        <f t="shared" si="13"/>
        <v/>
      </c>
      <c r="D248" s="7"/>
      <c r="E248" s="7"/>
      <c r="F248" s="7"/>
      <c r="G248" s="8" t="str">
        <f t="shared" si="15"/>
        <v/>
      </c>
      <c r="H248" s="8" t="str">
        <f t="shared" si="14"/>
        <v/>
      </c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>
      <c r="A249" s="7"/>
      <c r="B249" s="8" t="str">
        <f t="shared" si="12"/>
        <v/>
      </c>
      <c r="C249" s="8" t="str">
        <f t="shared" si="13"/>
        <v/>
      </c>
      <c r="D249" s="7"/>
      <c r="E249" s="7"/>
      <c r="F249" s="7"/>
      <c r="G249" s="8" t="str">
        <f t="shared" si="15"/>
        <v/>
      </c>
      <c r="H249" s="8" t="str">
        <f t="shared" si="14"/>
        <v/>
      </c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>
      <c r="A250" s="7"/>
      <c r="B250" s="8" t="str">
        <f t="shared" si="12"/>
        <v/>
      </c>
      <c r="C250" s="8" t="str">
        <f t="shared" si="13"/>
        <v/>
      </c>
      <c r="D250" s="7"/>
      <c r="E250" s="7"/>
      <c r="F250" s="7"/>
      <c r="G250" s="8" t="str">
        <f t="shared" si="15"/>
        <v/>
      </c>
      <c r="H250" s="8" t="str">
        <f t="shared" si="14"/>
        <v/>
      </c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>
      <c r="A251" s="7"/>
      <c r="B251" s="8" t="str">
        <f t="shared" si="12"/>
        <v/>
      </c>
      <c r="C251" s="8" t="str">
        <f t="shared" si="13"/>
        <v/>
      </c>
      <c r="D251" s="7"/>
      <c r="E251" s="7"/>
      <c r="F251" s="7"/>
      <c r="G251" s="8" t="str">
        <f t="shared" si="15"/>
        <v/>
      </c>
      <c r="H251" s="8" t="str">
        <f t="shared" si="14"/>
        <v/>
      </c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>
      <c r="A252" s="7"/>
      <c r="B252" s="8" t="str">
        <f t="shared" si="12"/>
        <v/>
      </c>
      <c r="C252" s="8" t="str">
        <f t="shared" si="13"/>
        <v/>
      </c>
      <c r="D252" s="7"/>
      <c r="E252" s="7"/>
      <c r="F252" s="7"/>
      <c r="G252" s="8" t="str">
        <f t="shared" si="15"/>
        <v/>
      </c>
      <c r="H252" s="8" t="str">
        <f t="shared" si="14"/>
        <v/>
      </c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>
      <c r="A253" s="7"/>
      <c r="B253" s="8" t="str">
        <f t="shared" si="12"/>
        <v/>
      </c>
      <c r="C253" s="8" t="str">
        <f t="shared" si="13"/>
        <v/>
      </c>
      <c r="D253" s="7"/>
      <c r="E253" s="7"/>
      <c r="F253" s="7"/>
      <c r="G253" s="8" t="str">
        <f t="shared" si="15"/>
        <v/>
      </c>
      <c r="H253" s="8" t="str">
        <f t="shared" si="14"/>
        <v/>
      </c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>
      <c r="A254" s="7"/>
      <c r="B254" s="8" t="str">
        <f t="shared" si="12"/>
        <v/>
      </c>
      <c r="C254" s="8" t="str">
        <f t="shared" si="13"/>
        <v/>
      </c>
      <c r="D254" s="7"/>
      <c r="E254" s="7"/>
      <c r="F254" s="7"/>
      <c r="G254" s="8" t="str">
        <f t="shared" si="15"/>
        <v/>
      </c>
      <c r="H254" s="8" t="str">
        <f t="shared" si="14"/>
        <v/>
      </c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>
      <c r="A255" s="7"/>
      <c r="B255" s="8" t="str">
        <f t="shared" si="12"/>
        <v/>
      </c>
      <c r="C255" s="8" t="str">
        <f t="shared" si="13"/>
        <v/>
      </c>
      <c r="D255" s="7"/>
      <c r="E255" s="7"/>
      <c r="F255" s="7"/>
      <c r="G255" s="8" t="str">
        <f t="shared" si="15"/>
        <v/>
      </c>
      <c r="H255" s="8" t="str">
        <f t="shared" si="14"/>
        <v/>
      </c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>
      <c r="A256" s="7"/>
      <c r="B256" s="8" t="str">
        <f t="shared" si="12"/>
        <v/>
      </c>
      <c r="C256" s="8" t="str">
        <f t="shared" si="13"/>
        <v/>
      </c>
      <c r="D256" s="7"/>
      <c r="E256" s="7"/>
      <c r="F256" s="7"/>
      <c r="G256" s="8" t="str">
        <f t="shared" si="15"/>
        <v/>
      </c>
      <c r="H256" s="8" t="str">
        <f t="shared" si="14"/>
        <v/>
      </c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>
      <c r="A257" s="7"/>
      <c r="B257" s="8" t="str">
        <f t="shared" si="12"/>
        <v/>
      </c>
      <c r="C257" s="8" t="str">
        <f t="shared" si="13"/>
        <v/>
      </c>
      <c r="D257" s="7"/>
      <c r="E257" s="7"/>
      <c r="F257" s="7"/>
      <c r="G257" s="8" t="str">
        <f t="shared" si="15"/>
        <v/>
      </c>
      <c r="H257" s="8" t="str">
        <f t="shared" si="14"/>
        <v/>
      </c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>
      <c r="A258" s="7"/>
      <c r="B258" s="8" t="str">
        <f t="shared" si="12"/>
        <v/>
      </c>
      <c r="C258" s="8" t="str">
        <f t="shared" si="13"/>
        <v/>
      </c>
      <c r="D258" s="7"/>
      <c r="E258" s="7"/>
      <c r="F258" s="7"/>
      <c r="G258" s="8" t="str">
        <f t="shared" si="15"/>
        <v/>
      </c>
      <c r="H258" s="8" t="str">
        <f t="shared" si="14"/>
        <v/>
      </c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>
      <c r="A259" s="7"/>
      <c r="B259" s="8" t="str">
        <f t="shared" ref="B259:B322" si="16">IF(A259&lt;&gt;"",D259*IF(A259="sp",$K$2,$K$3),"")</f>
        <v/>
      </c>
      <c r="C259" s="8" t="str">
        <f t="shared" ref="C259:C322" si="17">IF(A259&lt;&gt;"",D259*IF(A259="sp",$L$2,$L$3),"")</f>
        <v/>
      </c>
      <c r="D259" s="7"/>
      <c r="E259" s="7"/>
      <c r="F259" s="7"/>
      <c r="G259" s="8" t="str">
        <f t="shared" si="15"/>
        <v/>
      </c>
      <c r="H259" s="8" t="str">
        <f t="shared" si="14"/>
        <v/>
      </c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>
      <c r="A260" s="7"/>
      <c r="B260" s="8" t="str">
        <f t="shared" si="16"/>
        <v/>
      </c>
      <c r="C260" s="8" t="str">
        <f t="shared" si="17"/>
        <v/>
      </c>
      <c r="D260" s="7"/>
      <c r="E260" s="7"/>
      <c r="F260" s="7"/>
      <c r="G260" s="8" t="str">
        <f t="shared" si="15"/>
        <v/>
      </c>
      <c r="H260" s="8" t="str">
        <f t="shared" si="14"/>
        <v/>
      </c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>
      <c r="A261" s="7"/>
      <c r="B261" s="8" t="str">
        <f t="shared" si="16"/>
        <v/>
      </c>
      <c r="C261" s="8" t="str">
        <f t="shared" si="17"/>
        <v/>
      </c>
      <c r="D261" s="7"/>
      <c r="E261" s="7"/>
      <c r="F261" s="7"/>
      <c r="G261" s="8" t="str">
        <f t="shared" si="15"/>
        <v/>
      </c>
      <c r="H261" s="8" t="str">
        <f t="shared" ref="H261:H324" si="18">IF(A261&lt;&gt;"",H260+D261*IF(A261="sp",$L$2,$L$3),"")</f>
        <v/>
      </c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>
      <c r="A262" s="7"/>
      <c r="B262" s="8" t="str">
        <f t="shared" si="16"/>
        <v/>
      </c>
      <c r="C262" s="8" t="str">
        <f t="shared" si="17"/>
        <v/>
      </c>
      <c r="D262" s="7"/>
      <c r="E262" s="7"/>
      <c r="F262" s="7"/>
      <c r="G262" s="8" t="str">
        <f t="shared" ref="G262:G325" si="19">IF(A262&lt;&gt;"",G261+D262*IF(A262="sp",$K$2,$K$3),"")</f>
        <v/>
      </c>
      <c r="H262" s="8" t="str">
        <f t="shared" si="18"/>
        <v/>
      </c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>
      <c r="A263" s="7"/>
      <c r="B263" s="8" t="str">
        <f t="shared" si="16"/>
        <v/>
      </c>
      <c r="C263" s="8" t="str">
        <f t="shared" si="17"/>
        <v/>
      </c>
      <c r="D263" s="7"/>
      <c r="E263" s="7"/>
      <c r="F263" s="7"/>
      <c r="G263" s="8" t="str">
        <f t="shared" si="19"/>
        <v/>
      </c>
      <c r="H263" s="8" t="str">
        <f t="shared" si="18"/>
        <v/>
      </c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>
      <c r="A264" s="7"/>
      <c r="B264" s="8" t="str">
        <f t="shared" si="16"/>
        <v/>
      </c>
      <c r="C264" s="8" t="str">
        <f t="shared" si="17"/>
        <v/>
      </c>
      <c r="D264" s="7"/>
      <c r="E264" s="7"/>
      <c r="F264" s="7"/>
      <c r="G264" s="8" t="str">
        <f t="shared" si="19"/>
        <v/>
      </c>
      <c r="H264" s="8" t="str">
        <f t="shared" si="18"/>
        <v/>
      </c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>
      <c r="A265" s="7"/>
      <c r="B265" s="8" t="str">
        <f t="shared" si="16"/>
        <v/>
      </c>
      <c r="C265" s="8" t="str">
        <f t="shared" si="17"/>
        <v/>
      </c>
      <c r="D265" s="7"/>
      <c r="E265" s="7"/>
      <c r="F265" s="7"/>
      <c r="G265" s="8" t="str">
        <f t="shared" si="19"/>
        <v/>
      </c>
      <c r="H265" s="8" t="str">
        <f t="shared" si="18"/>
        <v/>
      </c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>
      <c r="A266" s="7"/>
      <c r="B266" s="8" t="str">
        <f t="shared" si="16"/>
        <v/>
      </c>
      <c r="C266" s="8" t="str">
        <f t="shared" si="17"/>
        <v/>
      </c>
      <c r="D266" s="7"/>
      <c r="E266" s="7"/>
      <c r="F266" s="7"/>
      <c r="G266" s="8" t="str">
        <f t="shared" si="19"/>
        <v/>
      </c>
      <c r="H266" s="8" t="str">
        <f t="shared" si="18"/>
        <v/>
      </c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>
      <c r="A267" s="7"/>
      <c r="B267" s="8" t="str">
        <f t="shared" si="16"/>
        <v/>
      </c>
      <c r="C267" s="8" t="str">
        <f t="shared" si="17"/>
        <v/>
      </c>
      <c r="D267" s="7"/>
      <c r="E267" s="7"/>
      <c r="F267" s="7"/>
      <c r="G267" s="8" t="str">
        <f t="shared" si="19"/>
        <v/>
      </c>
      <c r="H267" s="8" t="str">
        <f t="shared" si="18"/>
        <v/>
      </c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>
      <c r="A268" s="7"/>
      <c r="B268" s="8" t="str">
        <f t="shared" si="16"/>
        <v/>
      </c>
      <c r="C268" s="8" t="str">
        <f t="shared" si="17"/>
        <v/>
      </c>
      <c r="D268" s="7"/>
      <c r="E268" s="7"/>
      <c r="F268" s="7"/>
      <c r="G268" s="8" t="str">
        <f t="shared" si="19"/>
        <v/>
      </c>
      <c r="H268" s="8" t="str">
        <f t="shared" si="18"/>
        <v/>
      </c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>
      <c r="A269" s="7"/>
      <c r="B269" s="8" t="str">
        <f t="shared" si="16"/>
        <v/>
      </c>
      <c r="C269" s="8" t="str">
        <f t="shared" si="17"/>
        <v/>
      </c>
      <c r="D269" s="7"/>
      <c r="E269" s="7"/>
      <c r="F269" s="7"/>
      <c r="G269" s="8" t="str">
        <f t="shared" si="19"/>
        <v/>
      </c>
      <c r="H269" s="8" t="str">
        <f t="shared" si="18"/>
        <v/>
      </c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>
      <c r="A270" s="7"/>
      <c r="B270" s="8" t="str">
        <f t="shared" si="16"/>
        <v/>
      </c>
      <c r="C270" s="8" t="str">
        <f t="shared" si="17"/>
        <v/>
      </c>
      <c r="D270" s="7"/>
      <c r="E270" s="7"/>
      <c r="F270" s="7"/>
      <c r="G270" s="8" t="str">
        <f t="shared" si="19"/>
        <v/>
      </c>
      <c r="H270" s="8" t="str">
        <f t="shared" si="18"/>
        <v/>
      </c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>
      <c r="A271" s="7"/>
      <c r="B271" s="8" t="str">
        <f t="shared" si="16"/>
        <v/>
      </c>
      <c r="C271" s="8" t="str">
        <f t="shared" si="17"/>
        <v/>
      </c>
      <c r="D271" s="7"/>
      <c r="E271" s="7"/>
      <c r="F271" s="7"/>
      <c r="G271" s="8" t="str">
        <f t="shared" si="19"/>
        <v/>
      </c>
      <c r="H271" s="8" t="str">
        <f t="shared" si="18"/>
        <v/>
      </c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>
      <c r="A272" s="7"/>
      <c r="B272" s="8" t="str">
        <f t="shared" si="16"/>
        <v/>
      </c>
      <c r="C272" s="8" t="str">
        <f t="shared" si="17"/>
        <v/>
      </c>
      <c r="D272" s="7"/>
      <c r="E272" s="7"/>
      <c r="F272" s="7"/>
      <c r="G272" s="8" t="str">
        <f t="shared" si="19"/>
        <v/>
      </c>
      <c r="H272" s="8" t="str">
        <f t="shared" si="18"/>
        <v/>
      </c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>
      <c r="A273" s="7"/>
      <c r="B273" s="8" t="str">
        <f t="shared" si="16"/>
        <v/>
      </c>
      <c r="C273" s="8" t="str">
        <f t="shared" si="17"/>
        <v/>
      </c>
      <c r="D273" s="7"/>
      <c r="E273" s="7"/>
      <c r="F273" s="7"/>
      <c r="G273" s="8" t="str">
        <f t="shared" si="19"/>
        <v/>
      </c>
      <c r="H273" s="8" t="str">
        <f t="shared" si="18"/>
        <v/>
      </c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>
      <c r="A274" s="7"/>
      <c r="B274" s="8" t="str">
        <f t="shared" si="16"/>
        <v/>
      </c>
      <c r="C274" s="8" t="str">
        <f t="shared" si="17"/>
        <v/>
      </c>
      <c r="D274" s="7"/>
      <c r="E274" s="7"/>
      <c r="F274" s="7"/>
      <c r="G274" s="8" t="str">
        <f t="shared" si="19"/>
        <v/>
      </c>
      <c r="H274" s="8" t="str">
        <f t="shared" si="18"/>
        <v/>
      </c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>
      <c r="A275" s="7"/>
      <c r="B275" s="8" t="str">
        <f t="shared" si="16"/>
        <v/>
      </c>
      <c r="C275" s="8" t="str">
        <f t="shared" si="17"/>
        <v/>
      </c>
      <c r="D275" s="7"/>
      <c r="E275" s="7"/>
      <c r="F275" s="7"/>
      <c r="G275" s="8" t="str">
        <f t="shared" si="19"/>
        <v/>
      </c>
      <c r="H275" s="8" t="str">
        <f t="shared" si="18"/>
        <v/>
      </c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>
      <c r="A276" s="7"/>
      <c r="B276" s="8" t="str">
        <f t="shared" si="16"/>
        <v/>
      </c>
      <c r="C276" s="8" t="str">
        <f t="shared" si="17"/>
        <v/>
      </c>
      <c r="D276" s="7"/>
      <c r="E276" s="7"/>
      <c r="F276" s="7"/>
      <c r="G276" s="8" t="str">
        <f t="shared" si="19"/>
        <v/>
      </c>
      <c r="H276" s="8" t="str">
        <f t="shared" si="18"/>
        <v/>
      </c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>
      <c r="A277" s="7"/>
      <c r="B277" s="8" t="str">
        <f t="shared" si="16"/>
        <v/>
      </c>
      <c r="C277" s="8" t="str">
        <f t="shared" si="17"/>
        <v/>
      </c>
      <c r="D277" s="7"/>
      <c r="E277" s="7"/>
      <c r="F277" s="7"/>
      <c r="G277" s="8" t="str">
        <f t="shared" si="19"/>
        <v/>
      </c>
      <c r="H277" s="8" t="str">
        <f t="shared" si="18"/>
        <v/>
      </c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>
      <c r="A278" s="7"/>
      <c r="B278" s="8" t="str">
        <f t="shared" si="16"/>
        <v/>
      </c>
      <c r="C278" s="8" t="str">
        <f t="shared" si="17"/>
        <v/>
      </c>
      <c r="D278" s="7"/>
      <c r="E278" s="7"/>
      <c r="F278" s="7"/>
      <c r="G278" s="8" t="str">
        <f t="shared" si="19"/>
        <v/>
      </c>
      <c r="H278" s="8" t="str">
        <f t="shared" si="18"/>
        <v/>
      </c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>
      <c r="A279" s="7"/>
      <c r="B279" s="8" t="str">
        <f t="shared" si="16"/>
        <v/>
      </c>
      <c r="C279" s="8" t="str">
        <f t="shared" si="17"/>
        <v/>
      </c>
      <c r="D279" s="7"/>
      <c r="E279" s="7"/>
      <c r="F279" s="7"/>
      <c r="G279" s="8" t="str">
        <f t="shared" si="19"/>
        <v/>
      </c>
      <c r="H279" s="8" t="str">
        <f t="shared" si="18"/>
        <v/>
      </c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>
      <c r="A280" s="7"/>
      <c r="B280" s="8" t="str">
        <f t="shared" si="16"/>
        <v/>
      </c>
      <c r="C280" s="8" t="str">
        <f t="shared" si="17"/>
        <v/>
      </c>
      <c r="D280" s="7"/>
      <c r="E280" s="7"/>
      <c r="F280" s="7"/>
      <c r="G280" s="8" t="str">
        <f t="shared" si="19"/>
        <v/>
      </c>
      <c r="H280" s="8" t="str">
        <f t="shared" si="18"/>
        <v/>
      </c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>
      <c r="A281" s="7"/>
      <c r="B281" s="8" t="str">
        <f t="shared" si="16"/>
        <v/>
      </c>
      <c r="C281" s="8" t="str">
        <f t="shared" si="17"/>
        <v/>
      </c>
      <c r="D281" s="7"/>
      <c r="E281" s="7"/>
      <c r="F281" s="7"/>
      <c r="G281" s="8" t="str">
        <f t="shared" si="19"/>
        <v/>
      </c>
      <c r="H281" s="8" t="str">
        <f t="shared" si="18"/>
        <v/>
      </c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>
      <c r="A282" s="7"/>
      <c r="B282" s="8" t="str">
        <f t="shared" si="16"/>
        <v/>
      </c>
      <c r="C282" s="8" t="str">
        <f t="shared" si="17"/>
        <v/>
      </c>
      <c r="D282" s="7"/>
      <c r="E282" s="7"/>
      <c r="F282" s="7"/>
      <c r="G282" s="8" t="str">
        <f t="shared" si="19"/>
        <v/>
      </c>
      <c r="H282" s="8" t="str">
        <f t="shared" si="18"/>
        <v/>
      </c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>
      <c r="A283" s="7"/>
      <c r="B283" s="8" t="str">
        <f t="shared" si="16"/>
        <v/>
      </c>
      <c r="C283" s="8" t="str">
        <f t="shared" si="17"/>
        <v/>
      </c>
      <c r="D283" s="7"/>
      <c r="E283" s="7"/>
      <c r="F283" s="7"/>
      <c r="G283" s="8" t="str">
        <f t="shared" si="19"/>
        <v/>
      </c>
      <c r="H283" s="8" t="str">
        <f t="shared" si="18"/>
        <v/>
      </c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>
      <c r="A284" s="7"/>
      <c r="B284" s="8" t="str">
        <f t="shared" si="16"/>
        <v/>
      </c>
      <c r="C284" s="8" t="str">
        <f t="shared" si="17"/>
        <v/>
      </c>
      <c r="D284" s="7"/>
      <c r="E284" s="7"/>
      <c r="F284" s="7"/>
      <c r="G284" s="8" t="str">
        <f t="shared" si="19"/>
        <v/>
      </c>
      <c r="H284" s="8" t="str">
        <f t="shared" si="18"/>
        <v/>
      </c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>
      <c r="A285" s="7"/>
      <c r="B285" s="8" t="str">
        <f t="shared" si="16"/>
        <v/>
      </c>
      <c r="C285" s="8" t="str">
        <f t="shared" si="17"/>
        <v/>
      </c>
      <c r="D285" s="7"/>
      <c r="E285" s="7"/>
      <c r="F285" s="7"/>
      <c r="G285" s="8" t="str">
        <f t="shared" si="19"/>
        <v/>
      </c>
      <c r="H285" s="8" t="str">
        <f t="shared" si="18"/>
        <v/>
      </c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>
      <c r="A286" s="7"/>
      <c r="B286" s="8" t="str">
        <f t="shared" si="16"/>
        <v/>
      </c>
      <c r="C286" s="8" t="str">
        <f t="shared" si="17"/>
        <v/>
      </c>
      <c r="D286" s="7"/>
      <c r="E286" s="7"/>
      <c r="F286" s="7"/>
      <c r="G286" s="8" t="str">
        <f t="shared" si="19"/>
        <v/>
      </c>
      <c r="H286" s="8" t="str">
        <f t="shared" si="18"/>
        <v/>
      </c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>
      <c r="A287" s="7"/>
      <c r="B287" s="8" t="str">
        <f t="shared" si="16"/>
        <v/>
      </c>
      <c r="C287" s="8" t="str">
        <f t="shared" si="17"/>
        <v/>
      </c>
      <c r="D287" s="7"/>
      <c r="E287" s="7"/>
      <c r="F287" s="7"/>
      <c r="G287" s="8" t="str">
        <f t="shared" si="19"/>
        <v/>
      </c>
      <c r="H287" s="8" t="str">
        <f t="shared" si="18"/>
        <v/>
      </c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>
      <c r="A288" s="7"/>
      <c r="B288" s="8" t="str">
        <f t="shared" si="16"/>
        <v/>
      </c>
      <c r="C288" s="8" t="str">
        <f t="shared" si="17"/>
        <v/>
      </c>
      <c r="D288" s="7"/>
      <c r="E288" s="7"/>
      <c r="F288" s="7"/>
      <c r="G288" s="8" t="str">
        <f t="shared" si="19"/>
        <v/>
      </c>
      <c r="H288" s="8" t="str">
        <f t="shared" si="18"/>
        <v/>
      </c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>
      <c r="A289" s="7"/>
      <c r="B289" s="8" t="str">
        <f t="shared" si="16"/>
        <v/>
      </c>
      <c r="C289" s="8" t="str">
        <f t="shared" si="17"/>
        <v/>
      </c>
      <c r="D289" s="7"/>
      <c r="E289" s="7"/>
      <c r="F289" s="7"/>
      <c r="G289" s="8" t="str">
        <f t="shared" si="19"/>
        <v/>
      </c>
      <c r="H289" s="8" t="str">
        <f t="shared" si="18"/>
        <v/>
      </c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>
      <c r="A290" s="7"/>
      <c r="B290" s="8" t="str">
        <f t="shared" si="16"/>
        <v/>
      </c>
      <c r="C290" s="8" t="str">
        <f t="shared" si="17"/>
        <v/>
      </c>
      <c r="D290" s="7"/>
      <c r="E290" s="7"/>
      <c r="F290" s="7"/>
      <c r="G290" s="8" t="str">
        <f t="shared" si="19"/>
        <v/>
      </c>
      <c r="H290" s="8" t="str">
        <f t="shared" si="18"/>
        <v/>
      </c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>
      <c r="A291" s="7"/>
      <c r="B291" s="8" t="str">
        <f t="shared" si="16"/>
        <v/>
      </c>
      <c r="C291" s="8" t="str">
        <f t="shared" si="17"/>
        <v/>
      </c>
      <c r="D291" s="7"/>
      <c r="E291" s="7"/>
      <c r="F291" s="7"/>
      <c r="G291" s="8" t="str">
        <f t="shared" si="19"/>
        <v/>
      </c>
      <c r="H291" s="8" t="str">
        <f t="shared" si="18"/>
        <v/>
      </c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>
      <c r="A292" s="7"/>
      <c r="B292" s="8" t="str">
        <f t="shared" si="16"/>
        <v/>
      </c>
      <c r="C292" s="8" t="str">
        <f t="shared" si="17"/>
        <v/>
      </c>
      <c r="D292" s="7"/>
      <c r="E292" s="7"/>
      <c r="F292" s="7"/>
      <c r="G292" s="8" t="str">
        <f t="shared" si="19"/>
        <v/>
      </c>
      <c r="H292" s="8" t="str">
        <f t="shared" si="18"/>
        <v/>
      </c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>
      <c r="A293" s="7"/>
      <c r="B293" s="8" t="str">
        <f t="shared" si="16"/>
        <v/>
      </c>
      <c r="C293" s="8" t="str">
        <f t="shared" si="17"/>
        <v/>
      </c>
      <c r="D293" s="7"/>
      <c r="E293" s="7"/>
      <c r="F293" s="7"/>
      <c r="G293" s="8" t="str">
        <f t="shared" si="19"/>
        <v/>
      </c>
      <c r="H293" s="8" t="str">
        <f t="shared" si="18"/>
        <v/>
      </c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>
      <c r="A294" s="7"/>
      <c r="B294" s="8" t="str">
        <f t="shared" si="16"/>
        <v/>
      </c>
      <c r="C294" s="8" t="str">
        <f t="shared" si="17"/>
        <v/>
      </c>
      <c r="D294" s="7"/>
      <c r="E294" s="7"/>
      <c r="F294" s="7"/>
      <c r="G294" s="8" t="str">
        <f t="shared" si="19"/>
        <v/>
      </c>
      <c r="H294" s="8" t="str">
        <f t="shared" si="18"/>
        <v/>
      </c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>
      <c r="A295" s="7"/>
      <c r="B295" s="8" t="str">
        <f t="shared" si="16"/>
        <v/>
      </c>
      <c r="C295" s="8" t="str">
        <f t="shared" si="17"/>
        <v/>
      </c>
      <c r="D295" s="7"/>
      <c r="E295" s="7"/>
      <c r="F295" s="7"/>
      <c r="G295" s="8" t="str">
        <f t="shared" si="19"/>
        <v/>
      </c>
      <c r="H295" s="8" t="str">
        <f t="shared" si="18"/>
        <v/>
      </c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>
      <c r="A296" s="7"/>
      <c r="B296" s="8" t="str">
        <f t="shared" si="16"/>
        <v/>
      </c>
      <c r="C296" s="8" t="str">
        <f t="shared" si="17"/>
        <v/>
      </c>
      <c r="D296" s="7"/>
      <c r="E296" s="7"/>
      <c r="F296" s="7"/>
      <c r="G296" s="8" t="str">
        <f t="shared" si="19"/>
        <v/>
      </c>
      <c r="H296" s="8" t="str">
        <f t="shared" si="18"/>
        <v/>
      </c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>
      <c r="A297" s="7"/>
      <c r="B297" s="8" t="str">
        <f t="shared" si="16"/>
        <v/>
      </c>
      <c r="C297" s="8" t="str">
        <f t="shared" si="17"/>
        <v/>
      </c>
      <c r="D297" s="7"/>
      <c r="E297" s="7"/>
      <c r="F297" s="7"/>
      <c r="G297" s="8" t="str">
        <f t="shared" si="19"/>
        <v/>
      </c>
      <c r="H297" s="8" t="str">
        <f t="shared" si="18"/>
        <v/>
      </c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>
      <c r="A298" s="7"/>
      <c r="B298" s="8" t="str">
        <f t="shared" si="16"/>
        <v/>
      </c>
      <c r="C298" s="8" t="str">
        <f t="shared" si="17"/>
        <v/>
      </c>
      <c r="D298" s="7"/>
      <c r="E298" s="7"/>
      <c r="F298" s="7"/>
      <c r="G298" s="8" t="str">
        <f t="shared" si="19"/>
        <v/>
      </c>
      <c r="H298" s="8" t="str">
        <f t="shared" si="18"/>
        <v/>
      </c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>
      <c r="A299" s="7"/>
      <c r="B299" s="8" t="str">
        <f t="shared" si="16"/>
        <v/>
      </c>
      <c r="C299" s="8" t="str">
        <f t="shared" si="17"/>
        <v/>
      </c>
      <c r="D299" s="7"/>
      <c r="E299" s="7"/>
      <c r="F299" s="7"/>
      <c r="G299" s="8" t="str">
        <f t="shared" si="19"/>
        <v/>
      </c>
      <c r="H299" s="8" t="str">
        <f t="shared" si="18"/>
        <v/>
      </c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>
      <c r="A300" s="7"/>
      <c r="B300" s="8" t="str">
        <f t="shared" si="16"/>
        <v/>
      </c>
      <c r="C300" s="8" t="str">
        <f t="shared" si="17"/>
        <v/>
      </c>
      <c r="D300" s="7"/>
      <c r="E300" s="7"/>
      <c r="F300" s="7"/>
      <c r="G300" s="8" t="str">
        <f t="shared" si="19"/>
        <v/>
      </c>
      <c r="H300" s="8" t="str">
        <f t="shared" si="18"/>
        <v/>
      </c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>
      <c r="A301" s="7"/>
      <c r="B301" s="8" t="str">
        <f t="shared" si="16"/>
        <v/>
      </c>
      <c r="C301" s="8" t="str">
        <f t="shared" si="17"/>
        <v/>
      </c>
      <c r="D301" s="7"/>
      <c r="E301" s="7"/>
      <c r="F301" s="7"/>
      <c r="G301" s="8" t="str">
        <f t="shared" si="19"/>
        <v/>
      </c>
      <c r="H301" s="8" t="str">
        <f t="shared" si="18"/>
        <v/>
      </c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>
      <c r="A302" s="7"/>
      <c r="B302" s="8" t="str">
        <f t="shared" si="16"/>
        <v/>
      </c>
      <c r="C302" s="8" t="str">
        <f t="shared" si="17"/>
        <v/>
      </c>
      <c r="D302" s="7"/>
      <c r="E302" s="7"/>
      <c r="F302" s="7"/>
      <c r="G302" s="8" t="str">
        <f t="shared" si="19"/>
        <v/>
      </c>
      <c r="H302" s="8" t="str">
        <f t="shared" si="18"/>
        <v/>
      </c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>
      <c r="A303" s="7"/>
      <c r="B303" s="8" t="str">
        <f t="shared" si="16"/>
        <v/>
      </c>
      <c r="C303" s="8" t="str">
        <f t="shared" si="17"/>
        <v/>
      </c>
      <c r="D303" s="7"/>
      <c r="E303" s="7"/>
      <c r="F303" s="7"/>
      <c r="G303" s="8" t="str">
        <f t="shared" si="19"/>
        <v/>
      </c>
      <c r="H303" s="8" t="str">
        <f t="shared" si="18"/>
        <v/>
      </c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>
      <c r="A304" s="7"/>
      <c r="B304" s="8" t="str">
        <f t="shared" si="16"/>
        <v/>
      </c>
      <c r="C304" s="8" t="str">
        <f t="shared" si="17"/>
        <v/>
      </c>
      <c r="D304" s="7"/>
      <c r="E304" s="7"/>
      <c r="F304" s="7"/>
      <c r="G304" s="8" t="str">
        <f t="shared" si="19"/>
        <v/>
      </c>
      <c r="H304" s="8" t="str">
        <f t="shared" si="18"/>
        <v/>
      </c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>
      <c r="A305" s="7"/>
      <c r="B305" s="8" t="str">
        <f t="shared" si="16"/>
        <v/>
      </c>
      <c r="C305" s="8" t="str">
        <f t="shared" si="17"/>
        <v/>
      </c>
      <c r="D305" s="7"/>
      <c r="E305" s="7"/>
      <c r="F305" s="7"/>
      <c r="G305" s="8" t="str">
        <f t="shared" si="19"/>
        <v/>
      </c>
      <c r="H305" s="8" t="str">
        <f t="shared" si="18"/>
        <v/>
      </c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>
      <c r="A306" s="7"/>
      <c r="B306" s="8" t="str">
        <f t="shared" si="16"/>
        <v/>
      </c>
      <c r="C306" s="8" t="str">
        <f t="shared" si="17"/>
        <v/>
      </c>
      <c r="D306" s="7"/>
      <c r="E306" s="7"/>
      <c r="F306" s="7"/>
      <c r="G306" s="8" t="str">
        <f t="shared" si="19"/>
        <v/>
      </c>
      <c r="H306" s="8" t="str">
        <f t="shared" si="18"/>
        <v/>
      </c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>
      <c r="A307" s="7"/>
      <c r="B307" s="8" t="str">
        <f t="shared" si="16"/>
        <v/>
      </c>
      <c r="C307" s="8" t="str">
        <f t="shared" si="17"/>
        <v/>
      </c>
      <c r="D307" s="7"/>
      <c r="E307" s="7"/>
      <c r="F307" s="7"/>
      <c r="G307" s="8" t="str">
        <f t="shared" si="19"/>
        <v/>
      </c>
      <c r="H307" s="8" t="str">
        <f t="shared" si="18"/>
        <v/>
      </c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>
      <c r="A308" s="7"/>
      <c r="B308" s="8" t="str">
        <f t="shared" si="16"/>
        <v/>
      </c>
      <c r="C308" s="8" t="str">
        <f t="shared" si="17"/>
        <v/>
      </c>
      <c r="D308" s="7"/>
      <c r="E308" s="7"/>
      <c r="F308" s="7"/>
      <c r="G308" s="8" t="str">
        <f t="shared" si="19"/>
        <v/>
      </c>
      <c r="H308" s="8" t="str">
        <f t="shared" si="18"/>
        <v/>
      </c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>
      <c r="A309" s="7"/>
      <c r="B309" s="8" t="str">
        <f t="shared" si="16"/>
        <v/>
      </c>
      <c r="C309" s="8" t="str">
        <f t="shared" si="17"/>
        <v/>
      </c>
      <c r="D309" s="7"/>
      <c r="E309" s="7"/>
      <c r="F309" s="7"/>
      <c r="G309" s="8" t="str">
        <f t="shared" si="19"/>
        <v/>
      </c>
      <c r="H309" s="8" t="str">
        <f t="shared" si="18"/>
        <v/>
      </c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>
      <c r="A310" s="7"/>
      <c r="B310" s="8" t="str">
        <f t="shared" si="16"/>
        <v/>
      </c>
      <c r="C310" s="8" t="str">
        <f t="shared" si="17"/>
        <v/>
      </c>
      <c r="D310" s="7"/>
      <c r="E310" s="7"/>
      <c r="F310" s="7"/>
      <c r="G310" s="8" t="str">
        <f t="shared" si="19"/>
        <v/>
      </c>
      <c r="H310" s="8" t="str">
        <f t="shared" si="18"/>
        <v/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>
      <c r="A311" s="7"/>
      <c r="B311" s="8" t="str">
        <f t="shared" si="16"/>
        <v/>
      </c>
      <c r="C311" s="8" t="str">
        <f t="shared" si="17"/>
        <v/>
      </c>
      <c r="D311" s="7"/>
      <c r="E311" s="7"/>
      <c r="F311" s="7"/>
      <c r="G311" s="8" t="str">
        <f t="shared" si="19"/>
        <v/>
      </c>
      <c r="H311" s="8" t="str">
        <f t="shared" si="18"/>
        <v/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>
      <c r="A312" s="7"/>
      <c r="B312" s="8" t="str">
        <f t="shared" si="16"/>
        <v/>
      </c>
      <c r="C312" s="8" t="str">
        <f t="shared" si="17"/>
        <v/>
      </c>
      <c r="D312" s="7"/>
      <c r="E312" s="7"/>
      <c r="F312" s="7"/>
      <c r="G312" s="8" t="str">
        <f t="shared" si="19"/>
        <v/>
      </c>
      <c r="H312" s="8" t="str">
        <f t="shared" si="18"/>
        <v/>
      </c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>
      <c r="A313" s="7"/>
      <c r="B313" s="8" t="str">
        <f t="shared" si="16"/>
        <v/>
      </c>
      <c r="C313" s="8" t="str">
        <f t="shared" si="17"/>
        <v/>
      </c>
      <c r="D313" s="7"/>
      <c r="E313" s="7"/>
      <c r="F313" s="7"/>
      <c r="G313" s="8" t="str">
        <f t="shared" si="19"/>
        <v/>
      </c>
      <c r="H313" s="8" t="str">
        <f t="shared" si="18"/>
        <v/>
      </c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>
      <c r="A314" s="7"/>
      <c r="B314" s="8" t="str">
        <f t="shared" si="16"/>
        <v/>
      </c>
      <c r="C314" s="8" t="str">
        <f t="shared" si="17"/>
        <v/>
      </c>
      <c r="D314" s="7"/>
      <c r="E314" s="7"/>
      <c r="F314" s="7"/>
      <c r="G314" s="8" t="str">
        <f t="shared" si="19"/>
        <v/>
      </c>
      <c r="H314" s="8" t="str">
        <f t="shared" si="18"/>
        <v/>
      </c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>
      <c r="A315" s="7"/>
      <c r="B315" s="8" t="str">
        <f t="shared" si="16"/>
        <v/>
      </c>
      <c r="C315" s="8" t="str">
        <f t="shared" si="17"/>
        <v/>
      </c>
      <c r="D315" s="7"/>
      <c r="E315" s="7"/>
      <c r="F315" s="7"/>
      <c r="G315" s="8" t="str">
        <f t="shared" si="19"/>
        <v/>
      </c>
      <c r="H315" s="8" t="str">
        <f t="shared" si="18"/>
        <v/>
      </c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>
      <c r="A316" s="7"/>
      <c r="B316" s="8" t="str">
        <f t="shared" si="16"/>
        <v/>
      </c>
      <c r="C316" s="8" t="str">
        <f t="shared" si="17"/>
        <v/>
      </c>
      <c r="D316" s="7"/>
      <c r="E316" s="7"/>
      <c r="F316" s="7"/>
      <c r="G316" s="8" t="str">
        <f t="shared" si="19"/>
        <v/>
      </c>
      <c r="H316" s="8" t="str">
        <f t="shared" si="18"/>
        <v/>
      </c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>
      <c r="A317" s="7"/>
      <c r="B317" s="8" t="str">
        <f t="shared" si="16"/>
        <v/>
      </c>
      <c r="C317" s="8" t="str">
        <f t="shared" si="17"/>
        <v/>
      </c>
      <c r="D317" s="7"/>
      <c r="E317" s="7"/>
      <c r="F317" s="7"/>
      <c r="G317" s="8" t="str">
        <f t="shared" si="19"/>
        <v/>
      </c>
      <c r="H317" s="8" t="str">
        <f t="shared" si="18"/>
        <v/>
      </c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>
      <c r="A318" s="7"/>
      <c r="B318" s="8" t="str">
        <f t="shared" si="16"/>
        <v/>
      </c>
      <c r="C318" s="8" t="str">
        <f t="shared" si="17"/>
        <v/>
      </c>
      <c r="D318" s="7"/>
      <c r="E318" s="7"/>
      <c r="F318" s="7"/>
      <c r="G318" s="8" t="str">
        <f t="shared" si="19"/>
        <v/>
      </c>
      <c r="H318" s="8" t="str">
        <f t="shared" si="18"/>
        <v/>
      </c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>
      <c r="A319" s="7"/>
      <c r="B319" s="8" t="str">
        <f t="shared" si="16"/>
        <v/>
      </c>
      <c r="C319" s="8" t="str">
        <f t="shared" si="17"/>
        <v/>
      </c>
      <c r="D319" s="7"/>
      <c r="E319" s="7"/>
      <c r="F319" s="7"/>
      <c r="G319" s="8" t="str">
        <f t="shared" si="19"/>
        <v/>
      </c>
      <c r="H319" s="8" t="str">
        <f t="shared" si="18"/>
        <v/>
      </c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>
      <c r="A320" s="7"/>
      <c r="B320" s="8" t="str">
        <f t="shared" si="16"/>
        <v/>
      </c>
      <c r="C320" s="8" t="str">
        <f t="shared" si="17"/>
        <v/>
      </c>
      <c r="D320" s="7"/>
      <c r="E320" s="7"/>
      <c r="F320" s="7"/>
      <c r="G320" s="8" t="str">
        <f t="shared" si="19"/>
        <v/>
      </c>
      <c r="H320" s="8" t="str">
        <f t="shared" si="18"/>
        <v/>
      </c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>
      <c r="A321" s="7"/>
      <c r="B321" s="8" t="str">
        <f t="shared" si="16"/>
        <v/>
      </c>
      <c r="C321" s="8" t="str">
        <f t="shared" si="17"/>
        <v/>
      </c>
      <c r="D321" s="7"/>
      <c r="E321" s="7"/>
      <c r="F321" s="7"/>
      <c r="G321" s="8" t="str">
        <f t="shared" si="19"/>
        <v/>
      </c>
      <c r="H321" s="8" t="str">
        <f t="shared" si="18"/>
        <v/>
      </c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>
      <c r="A322" s="7"/>
      <c r="B322" s="8" t="str">
        <f t="shared" si="16"/>
        <v/>
      </c>
      <c r="C322" s="8" t="str">
        <f t="shared" si="17"/>
        <v/>
      </c>
      <c r="D322" s="7"/>
      <c r="E322" s="7"/>
      <c r="F322" s="7"/>
      <c r="G322" s="8" t="str">
        <f t="shared" si="19"/>
        <v/>
      </c>
      <c r="H322" s="8" t="str">
        <f t="shared" si="18"/>
        <v/>
      </c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>
      <c r="A323" s="7"/>
      <c r="B323" s="8" t="str">
        <f t="shared" ref="B323:B386" si="20">IF(A323&lt;&gt;"",D323*IF(A323="sp",$K$2,$K$3),"")</f>
        <v/>
      </c>
      <c r="C323" s="8" t="str">
        <f t="shared" ref="C323:C386" si="21">IF(A323&lt;&gt;"",D323*IF(A323="sp",$L$2,$L$3),"")</f>
        <v/>
      </c>
      <c r="D323" s="7"/>
      <c r="E323" s="7"/>
      <c r="F323" s="7"/>
      <c r="G323" s="8" t="str">
        <f t="shared" si="19"/>
        <v/>
      </c>
      <c r="H323" s="8" t="str">
        <f t="shared" si="18"/>
        <v/>
      </c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>
      <c r="A324" s="7"/>
      <c r="B324" s="8" t="str">
        <f t="shared" si="20"/>
        <v/>
      </c>
      <c r="C324" s="8" t="str">
        <f t="shared" si="21"/>
        <v/>
      </c>
      <c r="D324" s="7"/>
      <c r="E324" s="7"/>
      <c r="F324" s="7"/>
      <c r="G324" s="8" t="str">
        <f t="shared" si="19"/>
        <v/>
      </c>
      <c r="H324" s="8" t="str">
        <f t="shared" si="18"/>
        <v/>
      </c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>
      <c r="A325" s="7"/>
      <c r="B325" s="8" t="str">
        <f t="shared" si="20"/>
        <v/>
      </c>
      <c r="C325" s="8" t="str">
        <f t="shared" si="21"/>
        <v/>
      </c>
      <c r="D325" s="7"/>
      <c r="E325" s="7"/>
      <c r="F325" s="7"/>
      <c r="G325" s="8" t="str">
        <f t="shared" si="19"/>
        <v/>
      </c>
      <c r="H325" s="8" t="str">
        <f t="shared" ref="H325:H388" si="22">IF(A325&lt;&gt;"",H324+D325*IF(A325="sp",$L$2,$L$3),"")</f>
        <v/>
      </c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>
      <c r="A326" s="7"/>
      <c r="B326" s="8" t="str">
        <f t="shared" si="20"/>
        <v/>
      </c>
      <c r="C326" s="8" t="str">
        <f t="shared" si="21"/>
        <v/>
      </c>
      <c r="D326" s="7"/>
      <c r="E326" s="7"/>
      <c r="F326" s="7"/>
      <c r="G326" s="8" t="str">
        <f t="shared" ref="G326:G389" si="23">IF(A326&lt;&gt;"",G325+D326*IF(A326="sp",$K$2,$K$3),"")</f>
        <v/>
      </c>
      <c r="H326" s="8" t="str">
        <f t="shared" si="22"/>
        <v/>
      </c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>
      <c r="A327" s="7"/>
      <c r="B327" s="8" t="str">
        <f t="shared" si="20"/>
        <v/>
      </c>
      <c r="C327" s="8" t="str">
        <f t="shared" si="21"/>
        <v/>
      </c>
      <c r="D327" s="7"/>
      <c r="E327" s="7"/>
      <c r="F327" s="7"/>
      <c r="G327" s="8" t="str">
        <f t="shared" si="23"/>
        <v/>
      </c>
      <c r="H327" s="8" t="str">
        <f t="shared" si="22"/>
        <v/>
      </c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>
      <c r="A328" s="7"/>
      <c r="B328" s="8" t="str">
        <f t="shared" si="20"/>
        <v/>
      </c>
      <c r="C328" s="8" t="str">
        <f t="shared" si="21"/>
        <v/>
      </c>
      <c r="D328" s="7"/>
      <c r="E328" s="7"/>
      <c r="F328" s="7"/>
      <c r="G328" s="8" t="str">
        <f t="shared" si="23"/>
        <v/>
      </c>
      <c r="H328" s="8" t="str">
        <f t="shared" si="22"/>
        <v/>
      </c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>
      <c r="A329" s="7"/>
      <c r="B329" s="8" t="str">
        <f t="shared" si="20"/>
        <v/>
      </c>
      <c r="C329" s="8" t="str">
        <f t="shared" si="21"/>
        <v/>
      </c>
      <c r="D329" s="7"/>
      <c r="E329" s="7"/>
      <c r="F329" s="7"/>
      <c r="G329" s="8" t="str">
        <f t="shared" si="23"/>
        <v/>
      </c>
      <c r="H329" s="8" t="str">
        <f t="shared" si="22"/>
        <v/>
      </c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>
      <c r="A330" s="7"/>
      <c r="B330" s="8" t="str">
        <f t="shared" si="20"/>
        <v/>
      </c>
      <c r="C330" s="8" t="str">
        <f t="shared" si="21"/>
        <v/>
      </c>
      <c r="D330" s="7"/>
      <c r="E330" s="7"/>
      <c r="F330" s="7"/>
      <c r="G330" s="8" t="str">
        <f t="shared" si="23"/>
        <v/>
      </c>
      <c r="H330" s="8" t="str">
        <f t="shared" si="22"/>
        <v/>
      </c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>
      <c r="A331" s="7"/>
      <c r="B331" s="8" t="str">
        <f t="shared" si="20"/>
        <v/>
      </c>
      <c r="C331" s="8" t="str">
        <f t="shared" si="21"/>
        <v/>
      </c>
      <c r="D331" s="7"/>
      <c r="E331" s="7"/>
      <c r="F331" s="7"/>
      <c r="G331" s="8" t="str">
        <f t="shared" si="23"/>
        <v/>
      </c>
      <c r="H331" s="8" t="str">
        <f t="shared" si="22"/>
        <v/>
      </c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>
      <c r="A332" s="7"/>
      <c r="B332" s="8" t="str">
        <f t="shared" si="20"/>
        <v/>
      </c>
      <c r="C332" s="8" t="str">
        <f t="shared" si="21"/>
        <v/>
      </c>
      <c r="D332" s="7"/>
      <c r="E332" s="7"/>
      <c r="F332" s="7"/>
      <c r="G332" s="8" t="str">
        <f t="shared" si="23"/>
        <v/>
      </c>
      <c r="H332" s="8" t="str">
        <f t="shared" si="22"/>
        <v/>
      </c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>
      <c r="A333" s="7"/>
      <c r="B333" s="8" t="str">
        <f t="shared" si="20"/>
        <v/>
      </c>
      <c r="C333" s="8" t="str">
        <f t="shared" si="21"/>
        <v/>
      </c>
      <c r="D333" s="7"/>
      <c r="E333" s="7"/>
      <c r="F333" s="7"/>
      <c r="G333" s="8" t="str">
        <f t="shared" si="23"/>
        <v/>
      </c>
      <c r="H333" s="8" t="str">
        <f t="shared" si="22"/>
        <v/>
      </c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>
      <c r="A334" s="7"/>
      <c r="B334" s="8" t="str">
        <f t="shared" si="20"/>
        <v/>
      </c>
      <c r="C334" s="8" t="str">
        <f t="shared" si="21"/>
        <v/>
      </c>
      <c r="D334" s="7"/>
      <c r="E334" s="7"/>
      <c r="F334" s="7"/>
      <c r="G334" s="8" t="str">
        <f t="shared" si="23"/>
        <v/>
      </c>
      <c r="H334" s="8" t="str">
        <f t="shared" si="22"/>
        <v/>
      </c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>
      <c r="A335" s="7"/>
      <c r="B335" s="8" t="str">
        <f t="shared" si="20"/>
        <v/>
      </c>
      <c r="C335" s="8" t="str">
        <f t="shared" si="21"/>
        <v/>
      </c>
      <c r="D335" s="7"/>
      <c r="E335" s="7"/>
      <c r="F335" s="7"/>
      <c r="G335" s="8" t="str">
        <f t="shared" si="23"/>
        <v/>
      </c>
      <c r="H335" s="8" t="str">
        <f t="shared" si="22"/>
        <v/>
      </c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>
      <c r="A336" s="7"/>
      <c r="B336" s="8" t="str">
        <f t="shared" si="20"/>
        <v/>
      </c>
      <c r="C336" s="8" t="str">
        <f t="shared" si="21"/>
        <v/>
      </c>
      <c r="D336" s="7"/>
      <c r="E336" s="7"/>
      <c r="F336" s="7"/>
      <c r="G336" s="8" t="str">
        <f t="shared" si="23"/>
        <v/>
      </c>
      <c r="H336" s="8" t="str">
        <f t="shared" si="22"/>
        <v/>
      </c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>
      <c r="A337" s="7"/>
      <c r="B337" s="8" t="str">
        <f t="shared" si="20"/>
        <v/>
      </c>
      <c r="C337" s="8" t="str">
        <f t="shared" si="21"/>
        <v/>
      </c>
      <c r="D337" s="7"/>
      <c r="E337" s="7"/>
      <c r="F337" s="7"/>
      <c r="G337" s="8" t="str">
        <f t="shared" si="23"/>
        <v/>
      </c>
      <c r="H337" s="8" t="str">
        <f t="shared" si="22"/>
        <v/>
      </c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>
      <c r="A338" s="7"/>
      <c r="B338" s="8" t="str">
        <f t="shared" si="20"/>
        <v/>
      </c>
      <c r="C338" s="8" t="str">
        <f t="shared" si="21"/>
        <v/>
      </c>
      <c r="D338" s="7"/>
      <c r="E338" s="7"/>
      <c r="F338" s="7"/>
      <c r="G338" s="8" t="str">
        <f t="shared" si="23"/>
        <v/>
      </c>
      <c r="H338" s="8" t="str">
        <f t="shared" si="22"/>
        <v/>
      </c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>
      <c r="A339" s="7"/>
      <c r="B339" s="8" t="str">
        <f t="shared" si="20"/>
        <v/>
      </c>
      <c r="C339" s="8" t="str">
        <f t="shared" si="21"/>
        <v/>
      </c>
      <c r="D339" s="7"/>
      <c r="E339" s="7"/>
      <c r="F339" s="7"/>
      <c r="G339" s="8" t="str">
        <f t="shared" si="23"/>
        <v/>
      </c>
      <c r="H339" s="8" t="str">
        <f t="shared" si="22"/>
        <v/>
      </c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>
      <c r="A340" s="7"/>
      <c r="B340" s="8" t="str">
        <f t="shared" si="20"/>
        <v/>
      </c>
      <c r="C340" s="8" t="str">
        <f t="shared" si="21"/>
        <v/>
      </c>
      <c r="D340" s="7"/>
      <c r="E340" s="7"/>
      <c r="F340" s="7"/>
      <c r="G340" s="8" t="str">
        <f t="shared" si="23"/>
        <v/>
      </c>
      <c r="H340" s="8" t="str">
        <f t="shared" si="22"/>
        <v/>
      </c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>
      <c r="A341" s="7"/>
      <c r="B341" s="8" t="str">
        <f t="shared" si="20"/>
        <v/>
      </c>
      <c r="C341" s="8" t="str">
        <f t="shared" si="21"/>
        <v/>
      </c>
      <c r="D341" s="7"/>
      <c r="E341" s="7"/>
      <c r="F341" s="7"/>
      <c r="G341" s="8" t="str">
        <f t="shared" si="23"/>
        <v/>
      </c>
      <c r="H341" s="8" t="str">
        <f t="shared" si="22"/>
        <v/>
      </c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>
      <c r="A342" s="7"/>
      <c r="B342" s="8" t="str">
        <f t="shared" si="20"/>
        <v/>
      </c>
      <c r="C342" s="8" t="str">
        <f t="shared" si="21"/>
        <v/>
      </c>
      <c r="D342" s="7"/>
      <c r="E342" s="7"/>
      <c r="F342" s="7"/>
      <c r="G342" s="8" t="str">
        <f t="shared" si="23"/>
        <v/>
      </c>
      <c r="H342" s="8" t="str">
        <f t="shared" si="22"/>
        <v/>
      </c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>
      <c r="A343" s="7"/>
      <c r="B343" s="8" t="str">
        <f t="shared" si="20"/>
        <v/>
      </c>
      <c r="C343" s="8" t="str">
        <f t="shared" si="21"/>
        <v/>
      </c>
      <c r="D343" s="7"/>
      <c r="E343" s="7"/>
      <c r="F343" s="7"/>
      <c r="G343" s="8" t="str">
        <f t="shared" si="23"/>
        <v/>
      </c>
      <c r="H343" s="8" t="str">
        <f t="shared" si="22"/>
        <v/>
      </c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>
      <c r="A344" s="7"/>
      <c r="B344" s="8" t="str">
        <f t="shared" si="20"/>
        <v/>
      </c>
      <c r="C344" s="8" t="str">
        <f t="shared" si="21"/>
        <v/>
      </c>
      <c r="D344" s="7"/>
      <c r="E344" s="7"/>
      <c r="F344" s="7"/>
      <c r="G344" s="8" t="str">
        <f t="shared" si="23"/>
        <v/>
      </c>
      <c r="H344" s="8" t="str">
        <f t="shared" si="22"/>
        <v/>
      </c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>
      <c r="A345" s="7"/>
      <c r="B345" s="8" t="str">
        <f t="shared" si="20"/>
        <v/>
      </c>
      <c r="C345" s="8" t="str">
        <f t="shared" si="21"/>
        <v/>
      </c>
      <c r="D345" s="7"/>
      <c r="E345" s="7"/>
      <c r="F345" s="7"/>
      <c r="G345" s="8" t="str">
        <f t="shared" si="23"/>
        <v/>
      </c>
      <c r="H345" s="8" t="str">
        <f t="shared" si="22"/>
        <v/>
      </c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>
      <c r="A346" s="7"/>
      <c r="B346" s="8" t="str">
        <f t="shared" si="20"/>
        <v/>
      </c>
      <c r="C346" s="8" t="str">
        <f t="shared" si="21"/>
        <v/>
      </c>
      <c r="D346" s="7"/>
      <c r="E346" s="7"/>
      <c r="F346" s="7"/>
      <c r="G346" s="8" t="str">
        <f t="shared" si="23"/>
        <v/>
      </c>
      <c r="H346" s="8" t="str">
        <f t="shared" si="22"/>
        <v/>
      </c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>
      <c r="A347" s="7"/>
      <c r="B347" s="8" t="str">
        <f t="shared" si="20"/>
        <v/>
      </c>
      <c r="C347" s="8" t="str">
        <f t="shared" si="21"/>
        <v/>
      </c>
      <c r="D347" s="7"/>
      <c r="E347" s="7"/>
      <c r="F347" s="7"/>
      <c r="G347" s="8" t="str">
        <f t="shared" si="23"/>
        <v/>
      </c>
      <c r="H347" s="8" t="str">
        <f t="shared" si="22"/>
        <v/>
      </c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>
      <c r="A348" s="7"/>
      <c r="B348" s="8" t="str">
        <f t="shared" si="20"/>
        <v/>
      </c>
      <c r="C348" s="8" t="str">
        <f t="shared" si="21"/>
        <v/>
      </c>
      <c r="D348" s="7"/>
      <c r="E348" s="7"/>
      <c r="F348" s="7"/>
      <c r="G348" s="8" t="str">
        <f t="shared" si="23"/>
        <v/>
      </c>
      <c r="H348" s="8" t="str">
        <f t="shared" si="22"/>
        <v/>
      </c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>
      <c r="A349" s="7"/>
      <c r="B349" s="8" t="str">
        <f t="shared" si="20"/>
        <v/>
      </c>
      <c r="C349" s="8" t="str">
        <f t="shared" si="21"/>
        <v/>
      </c>
      <c r="D349" s="7"/>
      <c r="E349" s="7"/>
      <c r="F349" s="7"/>
      <c r="G349" s="8" t="str">
        <f t="shared" si="23"/>
        <v/>
      </c>
      <c r="H349" s="8" t="str">
        <f t="shared" si="22"/>
        <v/>
      </c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>
      <c r="A350" s="7"/>
      <c r="B350" s="8" t="str">
        <f t="shared" si="20"/>
        <v/>
      </c>
      <c r="C350" s="8" t="str">
        <f t="shared" si="21"/>
        <v/>
      </c>
      <c r="D350" s="7"/>
      <c r="E350" s="7"/>
      <c r="F350" s="7"/>
      <c r="G350" s="8" t="str">
        <f t="shared" si="23"/>
        <v/>
      </c>
      <c r="H350" s="8" t="str">
        <f t="shared" si="22"/>
        <v/>
      </c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>
      <c r="A351" s="7"/>
      <c r="B351" s="8" t="str">
        <f t="shared" si="20"/>
        <v/>
      </c>
      <c r="C351" s="8" t="str">
        <f t="shared" si="21"/>
        <v/>
      </c>
      <c r="D351" s="7"/>
      <c r="E351" s="7"/>
      <c r="F351" s="7"/>
      <c r="G351" s="8" t="str">
        <f t="shared" si="23"/>
        <v/>
      </c>
      <c r="H351" s="8" t="str">
        <f t="shared" si="22"/>
        <v/>
      </c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>
      <c r="A352" s="7"/>
      <c r="B352" s="8" t="str">
        <f t="shared" si="20"/>
        <v/>
      </c>
      <c r="C352" s="8" t="str">
        <f t="shared" si="21"/>
        <v/>
      </c>
      <c r="D352" s="7"/>
      <c r="E352" s="7"/>
      <c r="F352" s="7"/>
      <c r="G352" s="8" t="str">
        <f t="shared" si="23"/>
        <v/>
      </c>
      <c r="H352" s="8" t="str">
        <f t="shared" si="22"/>
        <v/>
      </c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>
      <c r="A353" s="7"/>
      <c r="B353" s="8" t="str">
        <f t="shared" si="20"/>
        <v/>
      </c>
      <c r="C353" s="8" t="str">
        <f t="shared" si="21"/>
        <v/>
      </c>
      <c r="D353" s="7"/>
      <c r="E353" s="7"/>
      <c r="F353" s="7"/>
      <c r="G353" s="8" t="str">
        <f t="shared" si="23"/>
        <v/>
      </c>
      <c r="H353" s="8" t="str">
        <f t="shared" si="22"/>
        <v/>
      </c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>
      <c r="A354" s="7"/>
      <c r="B354" s="8" t="str">
        <f t="shared" si="20"/>
        <v/>
      </c>
      <c r="C354" s="8" t="str">
        <f t="shared" si="21"/>
        <v/>
      </c>
      <c r="D354" s="7"/>
      <c r="E354" s="7"/>
      <c r="F354" s="7"/>
      <c r="G354" s="8" t="str">
        <f t="shared" si="23"/>
        <v/>
      </c>
      <c r="H354" s="8" t="str">
        <f t="shared" si="22"/>
        <v/>
      </c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>
      <c r="A355" s="7"/>
      <c r="B355" s="8" t="str">
        <f t="shared" si="20"/>
        <v/>
      </c>
      <c r="C355" s="8" t="str">
        <f t="shared" si="21"/>
        <v/>
      </c>
      <c r="D355" s="7"/>
      <c r="E355" s="7"/>
      <c r="F355" s="7"/>
      <c r="G355" s="8" t="str">
        <f t="shared" si="23"/>
        <v/>
      </c>
      <c r="H355" s="8" t="str">
        <f t="shared" si="22"/>
        <v/>
      </c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>
      <c r="A356" s="7"/>
      <c r="B356" s="8" t="str">
        <f t="shared" si="20"/>
        <v/>
      </c>
      <c r="C356" s="8" t="str">
        <f t="shared" si="21"/>
        <v/>
      </c>
      <c r="D356" s="7"/>
      <c r="E356" s="7"/>
      <c r="F356" s="7"/>
      <c r="G356" s="8" t="str">
        <f t="shared" si="23"/>
        <v/>
      </c>
      <c r="H356" s="8" t="str">
        <f t="shared" si="22"/>
        <v/>
      </c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>
      <c r="A357" s="7"/>
      <c r="B357" s="8" t="str">
        <f t="shared" si="20"/>
        <v/>
      </c>
      <c r="C357" s="8" t="str">
        <f t="shared" si="21"/>
        <v/>
      </c>
      <c r="D357" s="7"/>
      <c r="E357" s="7"/>
      <c r="F357" s="7"/>
      <c r="G357" s="8" t="str">
        <f t="shared" si="23"/>
        <v/>
      </c>
      <c r="H357" s="8" t="str">
        <f t="shared" si="22"/>
        <v/>
      </c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>
      <c r="A358" s="7"/>
      <c r="B358" s="8" t="str">
        <f t="shared" si="20"/>
        <v/>
      </c>
      <c r="C358" s="8" t="str">
        <f t="shared" si="21"/>
        <v/>
      </c>
      <c r="D358" s="7"/>
      <c r="E358" s="7"/>
      <c r="F358" s="7"/>
      <c r="G358" s="8" t="str">
        <f t="shared" si="23"/>
        <v/>
      </c>
      <c r="H358" s="8" t="str">
        <f t="shared" si="22"/>
        <v/>
      </c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>
      <c r="A359" s="7"/>
      <c r="B359" s="8" t="str">
        <f t="shared" si="20"/>
        <v/>
      </c>
      <c r="C359" s="8" t="str">
        <f t="shared" si="21"/>
        <v/>
      </c>
      <c r="D359" s="7"/>
      <c r="E359" s="7"/>
      <c r="F359" s="7"/>
      <c r="G359" s="8" t="str">
        <f t="shared" si="23"/>
        <v/>
      </c>
      <c r="H359" s="8" t="str">
        <f t="shared" si="22"/>
        <v/>
      </c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>
      <c r="A360" s="7"/>
      <c r="B360" s="8" t="str">
        <f t="shared" si="20"/>
        <v/>
      </c>
      <c r="C360" s="8" t="str">
        <f t="shared" si="21"/>
        <v/>
      </c>
      <c r="D360" s="7"/>
      <c r="E360" s="7"/>
      <c r="F360" s="7"/>
      <c r="G360" s="8" t="str">
        <f t="shared" si="23"/>
        <v/>
      </c>
      <c r="H360" s="8" t="str">
        <f t="shared" si="22"/>
        <v/>
      </c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>
      <c r="A361" s="7"/>
      <c r="B361" s="8" t="str">
        <f t="shared" si="20"/>
        <v/>
      </c>
      <c r="C361" s="8" t="str">
        <f t="shared" si="21"/>
        <v/>
      </c>
      <c r="D361" s="7"/>
      <c r="E361" s="7"/>
      <c r="F361" s="7"/>
      <c r="G361" s="8" t="str">
        <f t="shared" si="23"/>
        <v/>
      </c>
      <c r="H361" s="8" t="str">
        <f t="shared" si="22"/>
        <v/>
      </c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>
      <c r="A362" s="7"/>
      <c r="B362" s="8" t="str">
        <f t="shared" si="20"/>
        <v/>
      </c>
      <c r="C362" s="8" t="str">
        <f t="shared" si="21"/>
        <v/>
      </c>
      <c r="D362" s="7"/>
      <c r="E362" s="7"/>
      <c r="F362" s="7"/>
      <c r="G362" s="8" t="str">
        <f t="shared" si="23"/>
        <v/>
      </c>
      <c r="H362" s="8" t="str">
        <f t="shared" si="22"/>
        <v/>
      </c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>
      <c r="A363" s="7"/>
      <c r="B363" s="8" t="str">
        <f t="shared" si="20"/>
        <v/>
      </c>
      <c r="C363" s="8" t="str">
        <f t="shared" si="21"/>
        <v/>
      </c>
      <c r="D363" s="7"/>
      <c r="E363" s="7"/>
      <c r="F363" s="7"/>
      <c r="G363" s="8" t="str">
        <f t="shared" si="23"/>
        <v/>
      </c>
      <c r="H363" s="8" t="str">
        <f t="shared" si="22"/>
        <v/>
      </c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>
      <c r="A364" s="7"/>
      <c r="B364" s="8" t="str">
        <f t="shared" si="20"/>
        <v/>
      </c>
      <c r="C364" s="8" t="str">
        <f t="shared" si="21"/>
        <v/>
      </c>
      <c r="D364" s="7"/>
      <c r="E364" s="7"/>
      <c r="F364" s="7"/>
      <c r="G364" s="8" t="str">
        <f t="shared" si="23"/>
        <v/>
      </c>
      <c r="H364" s="8" t="str">
        <f t="shared" si="22"/>
        <v/>
      </c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>
      <c r="A365" s="7"/>
      <c r="B365" s="8" t="str">
        <f t="shared" si="20"/>
        <v/>
      </c>
      <c r="C365" s="8" t="str">
        <f t="shared" si="21"/>
        <v/>
      </c>
      <c r="D365" s="7"/>
      <c r="E365" s="7"/>
      <c r="F365" s="7"/>
      <c r="G365" s="8" t="str">
        <f t="shared" si="23"/>
        <v/>
      </c>
      <c r="H365" s="8" t="str">
        <f t="shared" si="22"/>
        <v/>
      </c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>
      <c r="A366" s="7"/>
      <c r="B366" s="8" t="str">
        <f t="shared" si="20"/>
        <v/>
      </c>
      <c r="C366" s="8" t="str">
        <f t="shared" si="21"/>
        <v/>
      </c>
      <c r="D366" s="7"/>
      <c r="E366" s="7"/>
      <c r="F366" s="7"/>
      <c r="G366" s="8" t="str">
        <f t="shared" si="23"/>
        <v/>
      </c>
      <c r="H366" s="8" t="str">
        <f t="shared" si="22"/>
        <v/>
      </c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>
      <c r="A367" s="7"/>
      <c r="B367" s="8" t="str">
        <f t="shared" si="20"/>
        <v/>
      </c>
      <c r="C367" s="8" t="str">
        <f t="shared" si="21"/>
        <v/>
      </c>
      <c r="D367" s="7"/>
      <c r="E367" s="7"/>
      <c r="F367" s="7"/>
      <c r="G367" s="8" t="str">
        <f t="shared" si="23"/>
        <v/>
      </c>
      <c r="H367" s="8" t="str">
        <f t="shared" si="22"/>
        <v/>
      </c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>
      <c r="A368" s="7"/>
      <c r="B368" s="8" t="str">
        <f t="shared" si="20"/>
        <v/>
      </c>
      <c r="C368" s="8" t="str">
        <f t="shared" si="21"/>
        <v/>
      </c>
      <c r="D368" s="7"/>
      <c r="E368" s="7"/>
      <c r="F368" s="7"/>
      <c r="G368" s="8" t="str">
        <f t="shared" si="23"/>
        <v/>
      </c>
      <c r="H368" s="8" t="str">
        <f t="shared" si="22"/>
        <v/>
      </c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>
      <c r="A369" s="7"/>
      <c r="B369" s="8" t="str">
        <f t="shared" si="20"/>
        <v/>
      </c>
      <c r="C369" s="8" t="str">
        <f t="shared" si="21"/>
        <v/>
      </c>
      <c r="D369" s="7"/>
      <c r="E369" s="7"/>
      <c r="F369" s="7"/>
      <c r="G369" s="8" t="str">
        <f t="shared" si="23"/>
        <v/>
      </c>
      <c r="H369" s="8" t="str">
        <f t="shared" si="22"/>
        <v/>
      </c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>
      <c r="A370" s="7"/>
      <c r="B370" s="8" t="str">
        <f t="shared" si="20"/>
        <v/>
      </c>
      <c r="C370" s="8" t="str">
        <f t="shared" si="21"/>
        <v/>
      </c>
      <c r="D370" s="7"/>
      <c r="E370" s="7"/>
      <c r="F370" s="7"/>
      <c r="G370" s="8" t="str">
        <f t="shared" si="23"/>
        <v/>
      </c>
      <c r="H370" s="8" t="str">
        <f t="shared" si="22"/>
        <v/>
      </c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>
      <c r="A371" s="7"/>
      <c r="B371" s="8" t="str">
        <f t="shared" si="20"/>
        <v/>
      </c>
      <c r="C371" s="8" t="str">
        <f t="shared" si="21"/>
        <v/>
      </c>
      <c r="D371" s="7"/>
      <c r="E371" s="7"/>
      <c r="F371" s="7"/>
      <c r="G371" s="8" t="str">
        <f t="shared" si="23"/>
        <v/>
      </c>
      <c r="H371" s="8" t="str">
        <f t="shared" si="22"/>
        <v/>
      </c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>
      <c r="A372" s="7"/>
      <c r="B372" s="8" t="str">
        <f t="shared" si="20"/>
        <v/>
      </c>
      <c r="C372" s="8" t="str">
        <f t="shared" si="21"/>
        <v/>
      </c>
      <c r="D372" s="7"/>
      <c r="E372" s="7"/>
      <c r="F372" s="7"/>
      <c r="G372" s="8" t="str">
        <f t="shared" si="23"/>
        <v/>
      </c>
      <c r="H372" s="8" t="str">
        <f t="shared" si="22"/>
        <v/>
      </c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>
      <c r="A373" s="7"/>
      <c r="B373" s="8" t="str">
        <f t="shared" si="20"/>
        <v/>
      </c>
      <c r="C373" s="8" t="str">
        <f t="shared" si="21"/>
        <v/>
      </c>
      <c r="D373" s="7"/>
      <c r="E373" s="7"/>
      <c r="F373" s="7"/>
      <c r="G373" s="8" t="str">
        <f t="shared" si="23"/>
        <v/>
      </c>
      <c r="H373" s="8" t="str">
        <f t="shared" si="22"/>
        <v/>
      </c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>
      <c r="A374" s="7"/>
      <c r="B374" s="8" t="str">
        <f t="shared" si="20"/>
        <v/>
      </c>
      <c r="C374" s="8" t="str">
        <f t="shared" si="21"/>
        <v/>
      </c>
      <c r="D374" s="7"/>
      <c r="E374" s="7"/>
      <c r="F374" s="7"/>
      <c r="G374" s="8" t="str">
        <f t="shared" si="23"/>
        <v/>
      </c>
      <c r="H374" s="8" t="str">
        <f t="shared" si="22"/>
        <v/>
      </c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>
      <c r="A375" s="7"/>
      <c r="B375" s="8" t="str">
        <f t="shared" si="20"/>
        <v/>
      </c>
      <c r="C375" s="8" t="str">
        <f t="shared" si="21"/>
        <v/>
      </c>
      <c r="D375" s="7"/>
      <c r="E375" s="7"/>
      <c r="F375" s="7"/>
      <c r="G375" s="8" t="str">
        <f t="shared" si="23"/>
        <v/>
      </c>
      <c r="H375" s="8" t="str">
        <f t="shared" si="22"/>
        <v/>
      </c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>
      <c r="A376" s="7"/>
      <c r="B376" s="8" t="str">
        <f t="shared" si="20"/>
        <v/>
      </c>
      <c r="C376" s="8" t="str">
        <f t="shared" si="21"/>
        <v/>
      </c>
      <c r="D376" s="7"/>
      <c r="E376" s="7"/>
      <c r="F376" s="7"/>
      <c r="G376" s="8" t="str">
        <f t="shared" si="23"/>
        <v/>
      </c>
      <c r="H376" s="8" t="str">
        <f t="shared" si="22"/>
        <v/>
      </c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>
      <c r="A377" s="7"/>
      <c r="B377" s="8" t="str">
        <f t="shared" si="20"/>
        <v/>
      </c>
      <c r="C377" s="8" t="str">
        <f t="shared" si="21"/>
        <v/>
      </c>
      <c r="D377" s="7"/>
      <c r="E377" s="7"/>
      <c r="F377" s="7"/>
      <c r="G377" s="8" t="str">
        <f t="shared" si="23"/>
        <v/>
      </c>
      <c r="H377" s="8" t="str">
        <f t="shared" si="22"/>
        <v/>
      </c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>
      <c r="A378" s="7"/>
      <c r="B378" s="8" t="str">
        <f t="shared" si="20"/>
        <v/>
      </c>
      <c r="C378" s="8" t="str">
        <f t="shared" si="21"/>
        <v/>
      </c>
      <c r="D378" s="7"/>
      <c r="E378" s="7"/>
      <c r="F378" s="7"/>
      <c r="G378" s="8" t="str">
        <f t="shared" si="23"/>
        <v/>
      </c>
      <c r="H378" s="8" t="str">
        <f t="shared" si="22"/>
        <v/>
      </c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>
      <c r="A379" s="7"/>
      <c r="B379" s="8" t="str">
        <f t="shared" si="20"/>
        <v/>
      </c>
      <c r="C379" s="8" t="str">
        <f t="shared" si="21"/>
        <v/>
      </c>
      <c r="D379" s="7"/>
      <c r="E379" s="7"/>
      <c r="F379" s="7"/>
      <c r="G379" s="8" t="str">
        <f t="shared" si="23"/>
        <v/>
      </c>
      <c r="H379" s="8" t="str">
        <f t="shared" si="22"/>
        <v/>
      </c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>
      <c r="A380" s="7"/>
      <c r="B380" s="8" t="str">
        <f t="shared" si="20"/>
        <v/>
      </c>
      <c r="C380" s="8" t="str">
        <f t="shared" si="21"/>
        <v/>
      </c>
      <c r="D380" s="7"/>
      <c r="E380" s="7"/>
      <c r="F380" s="7"/>
      <c r="G380" s="8" t="str">
        <f t="shared" si="23"/>
        <v/>
      </c>
      <c r="H380" s="8" t="str">
        <f t="shared" si="22"/>
        <v/>
      </c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>
      <c r="A381" s="7"/>
      <c r="B381" s="8" t="str">
        <f t="shared" si="20"/>
        <v/>
      </c>
      <c r="C381" s="8" t="str">
        <f t="shared" si="21"/>
        <v/>
      </c>
      <c r="D381" s="7"/>
      <c r="E381" s="7"/>
      <c r="F381" s="7"/>
      <c r="G381" s="8" t="str">
        <f t="shared" si="23"/>
        <v/>
      </c>
      <c r="H381" s="8" t="str">
        <f t="shared" si="22"/>
        <v/>
      </c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>
      <c r="A382" s="7"/>
      <c r="B382" s="8" t="str">
        <f t="shared" si="20"/>
        <v/>
      </c>
      <c r="C382" s="8" t="str">
        <f t="shared" si="21"/>
        <v/>
      </c>
      <c r="D382" s="7"/>
      <c r="E382" s="7"/>
      <c r="F382" s="7"/>
      <c r="G382" s="8" t="str">
        <f t="shared" si="23"/>
        <v/>
      </c>
      <c r="H382" s="8" t="str">
        <f t="shared" si="22"/>
        <v/>
      </c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>
      <c r="A383" s="7"/>
      <c r="B383" s="8" t="str">
        <f t="shared" si="20"/>
        <v/>
      </c>
      <c r="C383" s="8" t="str">
        <f t="shared" si="21"/>
        <v/>
      </c>
      <c r="D383" s="7"/>
      <c r="E383" s="7"/>
      <c r="F383" s="7"/>
      <c r="G383" s="8" t="str">
        <f t="shared" si="23"/>
        <v/>
      </c>
      <c r="H383" s="8" t="str">
        <f t="shared" si="22"/>
        <v/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>
      <c r="A384" s="7"/>
      <c r="B384" s="8" t="str">
        <f t="shared" si="20"/>
        <v/>
      </c>
      <c r="C384" s="8" t="str">
        <f t="shared" si="21"/>
        <v/>
      </c>
      <c r="D384" s="7"/>
      <c r="E384" s="7"/>
      <c r="F384" s="7"/>
      <c r="G384" s="8" t="str">
        <f t="shared" si="23"/>
        <v/>
      </c>
      <c r="H384" s="8" t="str">
        <f t="shared" si="22"/>
        <v/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>
      <c r="A385" s="7"/>
      <c r="B385" s="8" t="str">
        <f t="shared" si="20"/>
        <v/>
      </c>
      <c r="C385" s="8" t="str">
        <f t="shared" si="21"/>
        <v/>
      </c>
      <c r="D385" s="7"/>
      <c r="E385" s="7"/>
      <c r="F385" s="7"/>
      <c r="G385" s="8" t="str">
        <f t="shared" si="23"/>
        <v/>
      </c>
      <c r="H385" s="8" t="str">
        <f t="shared" si="22"/>
        <v/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>
      <c r="A386" s="7"/>
      <c r="B386" s="8" t="str">
        <f t="shared" si="20"/>
        <v/>
      </c>
      <c r="C386" s="8" t="str">
        <f t="shared" si="21"/>
        <v/>
      </c>
      <c r="D386" s="7"/>
      <c r="E386" s="7"/>
      <c r="F386" s="7"/>
      <c r="G386" s="8" t="str">
        <f t="shared" si="23"/>
        <v/>
      </c>
      <c r="H386" s="8" t="str">
        <f t="shared" si="22"/>
        <v/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>
      <c r="A387" s="7"/>
      <c r="B387" s="8" t="str">
        <f t="shared" ref="B387:B450" si="24">IF(A387&lt;&gt;"",D387*IF(A387="sp",$K$2,$K$3),"")</f>
        <v/>
      </c>
      <c r="C387" s="8" t="str">
        <f t="shared" ref="C387:C450" si="25">IF(A387&lt;&gt;"",D387*IF(A387="sp",$L$2,$L$3),"")</f>
        <v/>
      </c>
      <c r="D387" s="7"/>
      <c r="E387" s="7"/>
      <c r="F387" s="7"/>
      <c r="G387" s="8" t="str">
        <f t="shared" si="23"/>
        <v/>
      </c>
      <c r="H387" s="8" t="str">
        <f t="shared" si="22"/>
        <v/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>
      <c r="A388" s="7"/>
      <c r="B388" s="8" t="str">
        <f t="shared" si="24"/>
        <v/>
      </c>
      <c r="C388" s="8" t="str">
        <f t="shared" si="25"/>
        <v/>
      </c>
      <c r="D388" s="7"/>
      <c r="E388" s="7"/>
      <c r="F388" s="7"/>
      <c r="G388" s="8" t="str">
        <f t="shared" si="23"/>
        <v/>
      </c>
      <c r="H388" s="8" t="str">
        <f t="shared" si="22"/>
        <v/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>
      <c r="A389" s="7"/>
      <c r="B389" s="8" t="str">
        <f t="shared" si="24"/>
        <v/>
      </c>
      <c r="C389" s="8" t="str">
        <f t="shared" si="25"/>
        <v/>
      </c>
      <c r="D389" s="7"/>
      <c r="E389" s="7"/>
      <c r="F389" s="7"/>
      <c r="G389" s="8" t="str">
        <f t="shared" si="23"/>
        <v/>
      </c>
      <c r="H389" s="8" t="str">
        <f t="shared" ref="H389:H452" si="26">IF(A389&lt;&gt;"",H388+D389*IF(A389="sp",$L$2,$L$3),"")</f>
        <v/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>
      <c r="A390" s="7"/>
      <c r="B390" s="8" t="str">
        <f t="shared" si="24"/>
        <v/>
      </c>
      <c r="C390" s="8" t="str">
        <f t="shared" si="25"/>
        <v/>
      </c>
      <c r="D390" s="7"/>
      <c r="E390" s="7"/>
      <c r="F390" s="7"/>
      <c r="G390" s="8" t="str">
        <f t="shared" ref="G390:G453" si="27">IF(A390&lt;&gt;"",G389+D390*IF(A390="sp",$K$2,$K$3),"")</f>
        <v/>
      </c>
      <c r="H390" s="8" t="str">
        <f t="shared" si="26"/>
        <v/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>
      <c r="A391" s="7"/>
      <c r="B391" s="8" t="str">
        <f t="shared" si="24"/>
        <v/>
      </c>
      <c r="C391" s="8" t="str">
        <f t="shared" si="25"/>
        <v/>
      </c>
      <c r="D391" s="7"/>
      <c r="E391" s="7"/>
      <c r="F391" s="7"/>
      <c r="G391" s="8" t="str">
        <f t="shared" si="27"/>
        <v/>
      </c>
      <c r="H391" s="8" t="str">
        <f t="shared" si="26"/>
        <v/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>
      <c r="A392" s="7"/>
      <c r="B392" s="8" t="str">
        <f t="shared" si="24"/>
        <v/>
      </c>
      <c r="C392" s="8" t="str">
        <f t="shared" si="25"/>
        <v/>
      </c>
      <c r="D392" s="7"/>
      <c r="E392" s="7"/>
      <c r="F392" s="7"/>
      <c r="G392" s="8" t="str">
        <f t="shared" si="27"/>
        <v/>
      </c>
      <c r="H392" s="8" t="str">
        <f t="shared" si="26"/>
        <v/>
      </c>
      <c r="I392" s="7"/>
      <c r="J392" s="7"/>
      <c r="K392" s="7"/>
      <c r="L392" s="7"/>
      <c r="M392" s="7"/>
      <c r="N392" s="7"/>
      <c r="O392" s="7"/>
    </row>
    <row r="393" spans="1:35">
      <c r="A393" s="7"/>
      <c r="B393" s="8" t="str">
        <f t="shared" si="24"/>
        <v/>
      </c>
      <c r="C393" s="8" t="str">
        <f t="shared" si="25"/>
        <v/>
      </c>
      <c r="D393" s="7"/>
      <c r="E393" s="7"/>
      <c r="F393" s="7"/>
      <c r="G393" s="8" t="str">
        <f t="shared" si="27"/>
        <v/>
      </c>
      <c r="H393" s="8" t="str">
        <f t="shared" si="26"/>
        <v/>
      </c>
      <c r="I393" s="7"/>
      <c r="J393" s="7"/>
      <c r="K393" s="7"/>
      <c r="L393" s="7"/>
      <c r="M393" s="7"/>
      <c r="N393" s="7"/>
      <c r="O393" s="7"/>
    </row>
    <row r="394" spans="1:35">
      <c r="A394" s="7"/>
      <c r="B394" s="8" t="str">
        <f t="shared" si="24"/>
        <v/>
      </c>
      <c r="C394" s="8" t="str">
        <f t="shared" si="25"/>
        <v/>
      </c>
      <c r="D394" s="7"/>
      <c r="E394" s="7"/>
      <c r="F394" s="7"/>
      <c r="G394" s="8" t="str">
        <f t="shared" si="27"/>
        <v/>
      </c>
      <c r="H394" s="8" t="str">
        <f t="shared" si="26"/>
        <v/>
      </c>
      <c r="I394" s="7"/>
      <c r="J394" s="7"/>
      <c r="K394" s="7"/>
      <c r="L394" s="7"/>
      <c r="M394" s="7"/>
      <c r="N394" s="7"/>
      <c r="O394" s="7"/>
    </row>
    <row r="395" spans="1:35">
      <c r="A395" s="7"/>
      <c r="B395" s="8" t="str">
        <f t="shared" si="24"/>
        <v/>
      </c>
      <c r="C395" s="8" t="str">
        <f t="shared" si="25"/>
        <v/>
      </c>
      <c r="D395" s="7"/>
      <c r="E395" s="7"/>
      <c r="F395" s="7"/>
      <c r="G395" s="8" t="str">
        <f t="shared" si="27"/>
        <v/>
      </c>
      <c r="H395" s="8" t="str">
        <f t="shared" si="26"/>
        <v/>
      </c>
      <c r="I395" s="7"/>
      <c r="J395" s="7"/>
      <c r="K395" s="7"/>
      <c r="L395" s="7"/>
      <c r="M395" s="7"/>
      <c r="N395" s="7"/>
      <c r="O395" s="7"/>
    </row>
    <row r="396" spans="1:35">
      <c r="A396" s="7"/>
      <c r="B396" s="8" t="str">
        <f t="shared" si="24"/>
        <v/>
      </c>
      <c r="C396" s="8" t="str">
        <f t="shared" si="25"/>
        <v/>
      </c>
      <c r="D396" s="7"/>
      <c r="E396" s="7"/>
      <c r="F396" s="7"/>
      <c r="G396" s="8" t="str">
        <f t="shared" si="27"/>
        <v/>
      </c>
      <c r="H396" s="8" t="str">
        <f t="shared" si="26"/>
        <v/>
      </c>
      <c r="I396" s="7"/>
      <c r="J396" s="7"/>
      <c r="K396" s="7"/>
      <c r="L396" s="7"/>
      <c r="M396" s="7"/>
      <c r="N396" s="7"/>
      <c r="O396" s="7"/>
    </row>
    <row r="397" spans="1:35">
      <c r="A397" s="7"/>
      <c r="B397" s="8" t="str">
        <f t="shared" si="24"/>
        <v/>
      </c>
      <c r="C397" s="8" t="str">
        <f t="shared" si="25"/>
        <v/>
      </c>
      <c r="D397" s="7"/>
      <c r="E397" s="7"/>
      <c r="F397" s="7"/>
      <c r="G397" s="8" t="str">
        <f t="shared" si="27"/>
        <v/>
      </c>
      <c r="H397" s="8" t="str">
        <f t="shared" si="26"/>
        <v/>
      </c>
      <c r="I397" s="7"/>
      <c r="J397" s="7"/>
      <c r="K397" s="7"/>
      <c r="L397" s="7"/>
      <c r="M397" s="7"/>
      <c r="N397" s="7"/>
      <c r="O397" s="7"/>
    </row>
    <row r="398" spans="1:35">
      <c r="A398" s="7"/>
      <c r="B398" s="8" t="str">
        <f t="shared" si="24"/>
        <v/>
      </c>
      <c r="C398" s="8" t="str">
        <f t="shared" si="25"/>
        <v/>
      </c>
      <c r="D398" s="7"/>
      <c r="E398" s="7"/>
      <c r="F398" s="7"/>
      <c r="G398" s="8" t="str">
        <f t="shared" si="27"/>
        <v/>
      </c>
      <c r="H398" s="8" t="str">
        <f t="shared" si="26"/>
        <v/>
      </c>
      <c r="I398" s="7"/>
      <c r="J398" s="7"/>
      <c r="K398" s="7"/>
      <c r="L398" s="7"/>
      <c r="M398" s="7"/>
      <c r="N398" s="7"/>
      <c r="O398" s="7"/>
    </row>
    <row r="399" spans="1:35">
      <c r="A399" s="7"/>
      <c r="B399" s="8" t="str">
        <f t="shared" si="24"/>
        <v/>
      </c>
      <c r="C399" s="8" t="str">
        <f t="shared" si="25"/>
        <v/>
      </c>
      <c r="D399" s="7"/>
      <c r="E399" s="7"/>
      <c r="F399" s="7"/>
      <c r="G399" s="8" t="str">
        <f t="shared" si="27"/>
        <v/>
      </c>
      <c r="H399" s="8" t="str">
        <f t="shared" si="26"/>
        <v/>
      </c>
      <c r="I399" s="7"/>
      <c r="J399" s="7"/>
      <c r="K399" s="7"/>
      <c r="L399" s="7"/>
      <c r="M399" s="7"/>
      <c r="N399" s="7"/>
      <c r="O399" s="7"/>
    </row>
    <row r="400" spans="1:35">
      <c r="A400" s="7"/>
      <c r="B400" s="8" t="str">
        <f t="shared" si="24"/>
        <v/>
      </c>
      <c r="C400" s="8" t="str">
        <f t="shared" si="25"/>
        <v/>
      </c>
      <c r="D400" s="7"/>
      <c r="E400" s="7"/>
      <c r="F400" s="7"/>
      <c r="G400" s="8" t="str">
        <f t="shared" si="27"/>
        <v/>
      </c>
      <c r="H400" s="8" t="str">
        <f t="shared" si="26"/>
        <v/>
      </c>
      <c r="I400" s="7"/>
      <c r="J400" s="7"/>
      <c r="K400" s="7"/>
      <c r="L400" s="7"/>
      <c r="M400" s="7"/>
      <c r="N400" s="7"/>
      <c r="O400" s="7"/>
    </row>
    <row r="401" spans="1:15">
      <c r="A401" s="7"/>
      <c r="B401" s="8" t="str">
        <f t="shared" si="24"/>
        <v/>
      </c>
      <c r="C401" s="8" t="str">
        <f t="shared" si="25"/>
        <v/>
      </c>
      <c r="D401" s="7"/>
      <c r="E401" s="7"/>
      <c r="F401" s="7"/>
      <c r="G401" s="8" t="str">
        <f t="shared" si="27"/>
        <v/>
      </c>
      <c r="H401" s="8" t="str">
        <f t="shared" si="26"/>
        <v/>
      </c>
      <c r="I401" s="7"/>
      <c r="J401" s="7"/>
      <c r="K401" s="7"/>
      <c r="L401" s="7"/>
      <c r="M401" s="7"/>
      <c r="N401" s="7"/>
      <c r="O401" s="7"/>
    </row>
    <row r="402" spans="1:15">
      <c r="A402" s="7"/>
      <c r="B402" s="8" t="str">
        <f t="shared" si="24"/>
        <v/>
      </c>
      <c r="C402" s="8" t="str">
        <f t="shared" si="25"/>
        <v/>
      </c>
      <c r="D402" s="7"/>
      <c r="E402" s="7"/>
      <c r="F402" s="7"/>
      <c r="G402" s="8" t="str">
        <f t="shared" si="27"/>
        <v/>
      </c>
      <c r="H402" s="8" t="str">
        <f t="shared" si="26"/>
        <v/>
      </c>
      <c r="I402" s="7"/>
      <c r="J402" s="7"/>
      <c r="K402" s="7"/>
      <c r="L402" s="7"/>
      <c r="M402" s="7"/>
      <c r="N402" s="7"/>
      <c r="O402" s="7"/>
    </row>
    <row r="403" spans="1:15">
      <c r="A403" s="7"/>
      <c r="B403" s="8" t="str">
        <f t="shared" si="24"/>
        <v/>
      </c>
      <c r="C403" s="8" t="str">
        <f t="shared" si="25"/>
        <v/>
      </c>
      <c r="D403" s="7"/>
      <c r="E403" s="7"/>
      <c r="F403" s="7"/>
      <c r="G403" s="8" t="str">
        <f t="shared" si="27"/>
        <v/>
      </c>
      <c r="H403" s="8" t="str">
        <f t="shared" si="26"/>
        <v/>
      </c>
      <c r="I403" s="7"/>
      <c r="J403" s="7"/>
      <c r="K403" s="7"/>
      <c r="L403" s="7"/>
      <c r="M403" s="7"/>
      <c r="N403" s="7"/>
      <c r="O403" s="7"/>
    </row>
    <row r="404" spans="1:15">
      <c r="A404" s="7"/>
      <c r="B404" s="8" t="str">
        <f t="shared" si="24"/>
        <v/>
      </c>
      <c r="C404" s="8" t="str">
        <f t="shared" si="25"/>
        <v/>
      </c>
      <c r="D404" s="7"/>
      <c r="E404" s="7"/>
      <c r="F404" s="7"/>
      <c r="G404" s="8" t="str">
        <f t="shared" si="27"/>
        <v/>
      </c>
      <c r="H404" s="8" t="str">
        <f t="shared" si="26"/>
        <v/>
      </c>
      <c r="I404" s="7"/>
      <c r="J404" s="7"/>
      <c r="K404" s="7"/>
      <c r="L404" s="7"/>
      <c r="M404" s="7"/>
      <c r="N404" s="7"/>
      <c r="O404" s="7"/>
    </row>
    <row r="405" spans="1:15">
      <c r="A405" s="7"/>
      <c r="B405" s="8" t="str">
        <f t="shared" si="24"/>
        <v/>
      </c>
      <c r="C405" s="8" t="str">
        <f t="shared" si="25"/>
        <v/>
      </c>
      <c r="D405" s="7"/>
      <c r="E405" s="7"/>
      <c r="F405" s="7"/>
      <c r="G405" s="8" t="str">
        <f t="shared" si="27"/>
        <v/>
      </c>
      <c r="H405" s="8" t="str">
        <f t="shared" si="26"/>
        <v/>
      </c>
      <c r="I405" s="7"/>
      <c r="J405" s="7"/>
      <c r="K405" s="7"/>
      <c r="L405" s="7"/>
      <c r="M405" s="7"/>
      <c r="N405" s="7"/>
      <c r="O405" s="7"/>
    </row>
    <row r="406" spans="1:15">
      <c r="A406" s="7"/>
      <c r="B406" s="8" t="str">
        <f t="shared" si="24"/>
        <v/>
      </c>
      <c r="C406" s="8" t="str">
        <f t="shared" si="25"/>
        <v/>
      </c>
      <c r="D406" s="7"/>
      <c r="E406" s="7"/>
      <c r="F406" s="7"/>
      <c r="G406" s="8" t="str">
        <f t="shared" si="27"/>
        <v/>
      </c>
      <c r="H406" s="8" t="str">
        <f t="shared" si="26"/>
        <v/>
      </c>
      <c r="I406" s="7"/>
      <c r="J406" s="7"/>
      <c r="K406" s="7"/>
      <c r="L406" s="7"/>
      <c r="M406" s="7"/>
      <c r="N406" s="7"/>
      <c r="O406" s="7"/>
    </row>
    <row r="407" spans="1:15">
      <c r="A407" s="7"/>
      <c r="B407" s="8" t="str">
        <f t="shared" si="24"/>
        <v/>
      </c>
      <c r="C407" s="8" t="str">
        <f t="shared" si="25"/>
        <v/>
      </c>
      <c r="D407" s="7"/>
      <c r="E407" s="7"/>
      <c r="F407" s="7"/>
      <c r="G407" s="8" t="str">
        <f t="shared" si="27"/>
        <v/>
      </c>
      <c r="H407" s="8" t="str">
        <f t="shared" si="26"/>
        <v/>
      </c>
      <c r="I407" s="7"/>
      <c r="J407" s="7"/>
      <c r="K407" s="7"/>
      <c r="L407" s="7"/>
      <c r="M407" s="7"/>
      <c r="N407" s="7"/>
      <c r="O407" s="7"/>
    </row>
    <row r="408" spans="1:15">
      <c r="A408" s="7"/>
      <c r="B408" s="8" t="str">
        <f t="shared" si="24"/>
        <v/>
      </c>
      <c r="C408" s="8" t="str">
        <f t="shared" si="25"/>
        <v/>
      </c>
      <c r="D408" s="7"/>
      <c r="E408" s="7"/>
      <c r="F408" s="7"/>
      <c r="G408" s="8" t="str">
        <f t="shared" si="27"/>
        <v/>
      </c>
      <c r="H408" s="8" t="str">
        <f t="shared" si="26"/>
        <v/>
      </c>
      <c r="I408" s="7"/>
      <c r="J408" s="7"/>
      <c r="K408" s="7"/>
      <c r="L408" s="7"/>
      <c r="M408" s="7"/>
      <c r="N408" s="7"/>
      <c r="O408" s="7"/>
    </row>
    <row r="409" spans="1:15">
      <c r="A409" s="7"/>
      <c r="B409" s="8" t="str">
        <f t="shared" si="24"/>
        <v/>
      </c>
      <c r="C409" s="8" t="str">
        <f t="shared" si="25"/>
        <v/>
      </c>
      <c r="D409" s="7"/>
      <c r="E409" s="7"/>
      <c r="F409" s="7"/>
      <c r="G409" s="8" t="str">
        <f t="shared" si="27"/>
        <v/>
      </c>
      <c r="H409" s="8" t="str">
        <f t="shared" si="26"/>
        <v/>
      </c>
      <c r="I409" s="7"/>
      <c r="J409" s="7"/>
      <c r="K409" s="7"/>
      <c r="L409" s="7"/>
      <c r="M409" s="7"/>
      <c r="N409" s="7"/>
      <c r="O409" s="7"/>
    </row>
    <row r="410" spans="1:15">
      <c r="A410" s="7"/>
      <c r="B410" s="8" t="str">
        <f t="shared" si="24"/>
        <v/>
      </c>
      <c r="C410" s="8" t="str">
        <f t="shared" si="25"/>
        <v/>
      </c>
      <c r="D410" s="7"/>
      <c r="E410" s="7"/>
      <c r="F410" s="7"/>
      <c r="G410" s="8" t="str">
        <f t="shared" si="27"/>
        <v/>
      </c>
      <c r="H410" s="8" t="str">
        <f t="shared" si="26"/>
        <v/>
      </c>
      <c r="I410" s="7"/>
      <c r="J410" s="7"/>
      <c r="K410" s="7"/>
      <c r="L410" s="7"/>
      <c r="M410" s="7"/>
      <c r="N410" s="7"/>
      <c r="O410" s="7"/>
    </row>
    <row r="411" spans="1:15">
      <c r="A411" s="7"/>
      <c r="B411" s="8" t="str">
        <f t="shared" si="24"/>
        <v/>
      </c>
      <c r="C411" s="8" t="str">
        <f t="shared" si="25"/>
        <v/>
      </c>
      <c r="D411" s="7"/>
      <c r="E411" s="7"/>
      <c r="F411" s="7"/>
      <c r="G411" s="8" t="str">
        <f t="shared" si="27"/>
        <v/>
      </c>
      <c r="H411" s="8" t="str">
        <f t="shared" si="26"/>
        <v/>
      </c>
      <c r="I411" s="7"/>
      <c r="J411" s="7"/>
      <c r="K411" s="7"/>
      <c r="L411" s="7"/>
      <c r="M411" s="7"/>
      <c r="N411" s="7"/>
      <c r="O411" s="7"/>
    </row>
    <row r="412" spans="1:15">
      <c r="A412" s="7"/>
      <c r="B412" s="8" t="str">
        <f t="shared" si="24"/>
        <v/>
      </c>
      <c r="C412" s="8" t="str">
        <f t="shared" si="25"/>
        <v/>
      </c>
      <c r="D412" s="7"/>
      <c r="E412" s="7"/>
      <c r="F412" s="7"/>
      <c r="G412" s="8" t="str">
        <f t="shared" si="27"/>
        <v/>
      </c>
      <c r="H412" s="8" t="str">
        <f t="shared" si="26"/>
        <v/>
      </c>
      <c r="I412" s="7"/>
      <c r="J412" s="7"/>
      <c r="K412" s="7"/>
      <c r="L412" s="7"/>
      <c r="M412" s="7"/>
      <c r="N412" s="7"/>
      <c r="O412" s="7"/>
    </row>
    <row r="413" spans="1:15">
      <c r="A413" s="7"/>
      <c r="B413" s="8" t="str">
        <f t="shared" si="24"/>
        <v/>
      </c>
      <c r="C413" s="8" t="str">
        <f t="shared" si="25"/>
        <v/>
      </c>
      <c r="D413" s="7"/>
      <c r="E413" s="7"/>
      <c r="F413" s="7"/>
      <c r="G413" s="8" t="str">
        <f t="shared" si="27"/>
        <v/>
      </c>
      <c r="H413" s="8" t="str">
        <f t="shared" si="26"/>
        <v/>
      </c>
      <c r="I413" s="7"/>
      <c r="J413" s="7"/>
      <c r="K413" s="7"/>
      <c r="L413" s="7"/>
      <c r="M413" s="7"/>
      <c r="N413" s="7"/>
      <c r="O413" s="7"/>
    </row>
    <row r="414" spans="1:15">
      <c r="A414" s="7"/>
      <c r="B414" s="8" t="str">
        <f t="shared" si="24"/>
        <v/>
      </c>
      <c r="C414" s="8" t="str">
        <f t="shared" si="25"/>
        <v/>
      </c>
      <c r="D414" s="7"/>
      <c r="E414" s="7"/>
      <c r="F414" s="7"/>
      <c r="G414" s="8" t="str">
        <f t="shared" si="27"/>
        <v/>
      </c>
      <c r="H414" s="8" t="str">
        <f t="shared" si="26"/>
        <v/>
      </c>
      <c r="I414" s="7"/>
      <c r="J414" s="7"/>
      <c r="K414" s="7"/>
      <c r="L414" s="7"/>
      <c r="M414" s="7"/>
      <c r="N414" s="7"/>
      <c r="O414" s="7"/>
    </row>
    <row r="415" spans="1:15">
      <c r="A415" s="7"/>
      <c r="B415" s="8" t="str">
        <f t="shared" si="24"/>
        <v/>
      </c>
      <c r="C415" s="8" t="str">
        <f t="shared" si="25"/>
        <v/>
      </c>
      <c r="D415" s="7"/>
      <c r="E415" s="7"/>
      <c r="F415" s="7"/>
      <c r="G415" s="8" t="str">
        <f t="shared" si="27"/>
        <v/>
      </c>
      <c r="H415" s="8" t="str">
        <f t="shared" si="26"/>
        <v/>
      </c>
      <c r="I415" s="7"/>
      <c r="J415" s="7"/>
      <c r="K415" s="7"/>
      <c r="L415" s="7"/>
      <c r="M415" s="7"/>
      <c r="N415" s="7"/>
      <c r="O415" s="7"/>
    </row>
    <row r="416" spans="1:15">
      <c r="A416" s="7"/>
      <c r="B416" s="8" t="str">
        <f t="shared" si="24"/>
        <v/>
      </c>
      <c r="C416" s="8" t="str">
        <f t="shared" si="25"/>
        <v/>
      </c>
      <c r="D416" s="7"/>
      <c r="E416" s="7"/>
      <c r="F416" s="7"/>
      <c r="G416" s="8" t="str">
        <f t="shared" si="27"/>
        <v/>
      </c>
      <c r="H416" s="8" t="str">
        <f t="shared" si="26"/>
        <v/>
      </c>
      <c r="I416" s="7"/>
      <c r="J416" s="7"/>
      <c r="K416" s="7"/>
      <c r="L416" s="7"/>
      <c r="M416" s="7"/>
      <c r="N416" s="7"/>
      <c r="O416" s="7"/>
    </row>
    <row r="417" spans="1:15">
      <c r="A417" s="7"/>
      <c r="B417" s="8" t="str">
        <f t="shared" si="24"/>
        <v/>
      </c>
      <c r="C417" s="8" t="str">
        <f t="shared" si="25"/>
        <v/>
      </c>
      <c r="D417" s="7"/>
      <c r="E417" s="7"/>
      <c r="F417" s="7"/>
      <c r="G417" s="8" t="str">
        <f t="shared" si="27"/>
        <v/>
      </c>
      <c r="H417" s="8" t="str">
        <f t="shared" si="26"/>
        <v/>
      </c>
      <c r="I417" s="7"/>
      <c r="J417" s="7"/>
      <c r="K417" s="7"/>
      <c r="L417" s="7"/>
      <c r="M417" s="7"/>
      <c r="N417" s="7"/>
      <c r="O417" s="7"/>
    </row>
    <row r="418" spans="1:15">
      <c r="A418" s="7"/>
      <c r="B418" s="8" t="str">
        <f t="shared" si="24"/>
        <v/>
      </c>
      <c r="C418" s="8" t="str">
        <f t="shared" si="25"/>
        <v/>
      </c>
      <c r="D418" s="7"/>
      <c r="E418" s="7"/>
      <c r="F418" s="7"/>
      <c r="G418" s="8" t="str">
        <f t="shared" si="27"/>
        <v/>
      </c>
      <c r="H418" s="8" t="str">
        <f t="shared" si="26"/>
        <v/>
      </c>
      <c r="I418" s="7"/>
      <c r="J418" s="7"/>
      <c r="K418" s="7"/>
      <c r="L418" s="7"/>
      <c r="M418" s="7"/>
      <c r="N418" s="7"/>
      <c r="O418" s="7"/>
    </row>
    <row r="419" spans="1:15">
      <c r="A419" s="7"/>
      <c r="B419" s="8" t="str">
        <f t="shared" si="24"/>
        <v/>
      </c>
      <c r="C419" s="8" t="str">
        <f t="shared" si="25"/>
        <v/>
      </c>
      <c r="D419" s="7"/>
      <c r="E419" s="7"/>
      <c r="F419" s="7"/>
      <c r="G419" s="8" t="str">
        <f t="shared" si="27"/>
        <v/>
      </c>
      <c r="H419" s="8" t="str">
        <f t="shared" si="26"/>
        <v/>
      </c>
      <c r="I419" s="7"/>
      <c r="J419" s="7"/>
      <c r="K419" s="7"/>
      <c r="L419" s="7"/>
      <c r="M419" s="7"/>
      <c r="N419" s="7"/>
      <c r="O419" s="7"/>
    </row>
    <row r="420" spans="1:15">
      <c r="A420" s="7"/>
      <c r="B420" s="8" t="str">
        <f t="shared" si="24"/>
        <v/>
      </c>
      <c r="C420" s="8" t="str">
        <f t="shared" si="25"/>
        <v/>
      </c>
      <c r="D420" s="7"/>
      <c r="E420" s="7"/>
      <c r="F420" s="7"/>
      <c r="G420" s="8" t="str">
        <f t="shared" si="27"/>
        <v/>
      </c>
      <c r="H420" s="8" t="str">
        <f t="shared" si="26"/>
        <v/>
      </c>
      <c r="I420" s="7"/>
      <c r="J420" s="7"/>
      <c r="K420" s="7"/>
      <c r="L420" s="7"/>
      <c r="M420" s="7"/>
      <c r="N420" s="7"/>
      <c r="O420" s="7"/>
    </row>
    <row r="421" spans="1:15">
      <c r="A421" s="7"/>
      <c r="B421" s="8" t="str">
        <f t="shared" si="24"/>
        <v/>
      </c>
      <c r="C421" s="8" t="str">
        <f t="shared" si="25"/>
        <v/>
      </c>
      <c r="D421" s="7"/>
      <c r="E421" s="7"/>
      <c r="F421" s="7"/>
      <c r="G421" s="8" t="str">
        <f t="shared" si="27"/>
        <v/>
      </c>
      <c r="H421" s="8" t="str">
        <f t="shared" si="26"/>
        <v/>
      </c>
      <c r="I421" s="7"/>
      <c r="J421" s="7"/>
      <c r="K421" s="7"/>
      <c r="L421" s="7"/>
      <c r="M421" s="7"/>
      <c r="N421" s="7"/>
      <c r="O421" s="7"/>
    </row>
    <row r="422" spans="1:15">
      <c r="A422" s="7"/>
      <c r="B422" s="8" t="str">
        <f t="shared" si="24"/>
        <v/>
      </c>
      <c r="C422" s="8" t="str">
        <f t="shared" si="25"/>
        <v/>
      </c>
      <c r="D422" s="7"/>
      <c r="E422" s="7"/>
      <c r="F422" s="7"/>
      <c r="G422" s="8" t="str">
        <f t="shared" si="27"/>
        <v/>
      </c>
      <c r="H422" s="8" t="str">
        <f t="shared" si="26"/>
        <v/>
      </c>
      <c r="I422" s="7"/>
      <c r="J422" s="7"/>
      <c r="K422" s="7"/>
      <c r="L422" s="7"/>
      <c r="M422" s="7"/>
      <c r="N422" s="7"/>
      <c r="O422" s="7"/>
    </row>
    <row r="423" spans="1:15">
      <c r="A423" s="7"/>
      <c r="B423" s="8" t="str">
        <f t="shared" si="24"/>
        <v/>
      </c>
      <c r="C423" s="8" t="str">
        <f t="shared" si="25"/>
        <v/>
      </c>
      <c r="D423" s="7"/>
      <c r="E423" s="7"/>
      <c r="F423" s="7"/>
      <c r="G423" s="8" t="str">
        <f t="shared" si="27"/>
        <v/>
      </c>
      <c r="H423" s="8" t="str">
        <f t="shared" si="26"/>
        <v/>
      </c>
      <c r="I423" s="7"/>
      <c r="J423" s="7"/>
      <c r="K423" s="7"/>
      <c r="L423" s="7"/>
      <c r="M423" s="7"/>
      <c r="N423" s="7"/>
      <c r="O423" s="7"/>
    </row>
    <row r="424" spans="1:15">
      <c r="A424" s="7"/>
      <c r="B424" s="8" t="str">
        <f t="shared" si="24"/>
        <v/>
      </c>
      <c r="C424" s="8" t="str">
        <f t="shared" si="25"/>
        <v/>
      </c>
      <c r="D424" s="7"/>
      <c r="E424" s="7"/>
      <c r="F424" s="7"/>
      <c r="G424" s="8" t="str">
        <f t="shared" si="27"/>
        <v/>
      </c>
      <c r="H424" s="8" t="str">
        <f t="shared" si="26"/>
        <v/>
      </c>
      <c r="I424" s="7"/>
      <c r="J424" s="7"/>
      <c r="K424" s="7"/>
      <c r="L424" s="7"/>
      <c r="M424" s="7"/>
      <c r="N424" s="7"/>
      <c r="O424" s="7"/>
    </row>
    <row r="425" spans="1:15">
      <c r="A425" s="7"/>
      <c r="B425" s="8" t="str">
        <f t="shared" si="24"/>
        <v/>
      </c>
      <c r="C425" s="8" t="str">
        <f t="shared" si="25"/>
        <v/>
      </c>
      <c r="D425" s="7"/>
      <c r="E425" s="7"/>
      <c r="F425" s="7"/>
      <c r="G425" s="8" t="str">
        <f t="shared" si="27"/>
        <v/>
      </c>
      <c r="H425" s="8" t="str">
        <f t="shared" si="26"/>
        <v/>
      </c>
      <c r="I425" s="7"/>
      <c r="J425" s="7"/>
      <c r="K425" s="7"/>
      <c r="L425" s="7"/>
      <c r="M425" s="7"/>
      <c r="N425" s="7"/>
      <c r="O425" s="7"/>
    </row>
    <row r="426" spans="1:15">
      <c r="A426" s="7"/>
      <c r="B426" s="8" t="str">
        <f t="shared" si="24"/>
        <v/>
      </c>
      <c r="C426" s="8" t="str">
        <f t="shared" si="25"/>
        <v/>
      </c>
      <c r="D426" s="7"/>
      <c r="E426" s="7"/>
      <c r="F426" s="7"/>
      <c r="G426" s="8" t="str">
        <f t="shared" si="27"/>
        <v/>
      </c>
      <c r="H426" s="8" t="str">
        <f t="shared" si="26"/>
        <v/>
      </c>
      <c r="I426" s="7"/>
      <c r="J426" s="7"/>
      <c r="K426" s="7"/>
      <c r="L426" s="7"/>
      <c r="M426" s="7"/>
      <c r="N426" s="7"/>
      <c r="O426" s="7"/>
    </row>
    <row r="427" spans="1:15">
      <c r="A427" s="7"/>
      <c r="B427" s="8" t="str">
        <f t="shared" si="24"/>
        <v/>
      </c>
      <c r="C427" s="8" t="str">
        <f t="shared" si="25"/>
        <v/>
      </c>
      <c r="D427" s="7"/>
      <c r="E427" s="7"/>
      <c r="F427" s="7"/>
      <c r="G427" s="8" t="str">
        <f t="shared" si="27"/>
        <v/>
      </c>
      <c r="H427" s="8" t="str">
        <f t="shared" si="26"/>
        <v/>
      </c>
      <c r="I427" s="7"/>
      <c r="J427" s="7"/>
      <c r="K427" s="7"/>
      <c r="L427" s="7"/>
      <c r="M427" s="7"/>
      <c r="N427" s="7"/>
      <c r="O427" s="7"/>
    </row>
    <row r="428" spans="1:15">
      <c r="A428" s="7"/>
      <c r="B428" s="8" t="str">
        <f t="shared" si="24"/>
        <v/>
      </c>
      <c r="C428" s="8" t="str">
        <f t="shared" si="25"/>
        <v/>
      </c>
      <c r="D428" s="7"/>
      <c r="E428" s="7"/>
      <c r="F428" s="7"/>
      <c r="G428" s="8" t="str">
        <f t="shared" si="27"/>
        <v/>
      </c>
      <c r="H428" s="8" t="str">
        <f t="shared" si="26"/>
        <v/>
      </c>
      <c r="I428" s="7"/>
      <c r="J428" s="7"/>
      <c r="K428" s="7"/>
      <c r="L428" s="7"/>
      <c r="M428" s="7"/>
      <c r="N428" s="7"/>
      <c r="O428" s="7"/>
    </row>
    <row r="429" spans="1:15">
      <c r="A429" s="7"/>
      <c r="B429" s="8" t="str">
        <f t="shared" si="24"/>
        <v/>
      </c>
      <c r="C429" s="8" t="str">
        <f t="shared" si="25"/>
        <v/>
      </c>
      <c r="D429" s="7"/>
      <c r="E429" s="7"/>
      <c r="F429" s="7"/>
      <c r="G429" s="8" t="str">
        <f t="shared" si="27"/>
        <v/>
      </c>
      <c r="H429" s="8" t="str">
        <f t="shared" si="26"/>
        <v/>
      </c>
      <c r="I429" s="7"/>
      <c r="J429" s="7"/>
      <c r="K429" s="7"/>
      <c r="L429" s="7"/>
      <c r="M429" s="7"/>
      <c r="N429" s="7"/>
      <c r="O429" s="7"/>
    </row>
    <row r="430" spans="1:15">
      <c r="A430" s="7"/>
      <c r="B430" s="8" t="str">
        <f t="shared" si="24"/>
        <v/>
      </c>
      <c r="C430" s="8" t="str">
        <f t="shared" si="25"/>
        <v/>
      </c>
      <c r="D430" s="7"/>
      <c r="E430" s="7"/>
      <c r="F430" s="7"/>
      <c r="G430" s="8" t="str">
        <f t="shared" si="27"/>
        <v/>
      </c>
      <c r="H430" s="8" t="str">
        <f t="shared" si="26"/>
        <v/>
      </c>
      <c r="I430" s="7"/>
      <c r="J430" s="7"/>
      <c r="K430" s="7"/>
      <c r="L430" s="7"/>
      <c r="M430" s="7"/>
      <c r="N430" s="7"/>
      <c r="O430" s="7"/>
    </row>
    <row r="431" spans="1:15">
      <c r="A431" s="7"/>
      <c r="B431" s="8" t="str">
        <f t="shared" si="24"/>
        <v/>
      </c>
      <c r="C431" s="8" t="str">
        <f t="shared" si="25"/>
        <v/>
      </c>
      <c r="D431" s="7"/>
      <c r="E431" s="7"/>
      <c r="F431" s="7"/>
      <c r="G431" s="8" t="str">
        <f t="shared" si="27"/>
        <v/>
      </c>
      <c r="H431" s="8" t="str">
        <f t="shared" si="26"/>
        <v/>
      </c>
      <c r="I431" s="7"/>
      <c r="J431" s="7"/>
      <c r="K431" s="7"/>
      <c r="L431" s="7"/>
      <c r="M431" s="7"/>
      <c r="N431" s="7"/>
      <c r="O431" s="7"/>
    </row>
    <row r="432" spans="1:15">
      <c r="A432" s="7"/>
      <c r="B432" s="8" t="str">
        <f t="shared" si="24"/>
        <v/>
      </c>
      <c r="C432" s="8" t="str">
        <f t="shared" si="25"/>
        <v/>
      </c>
      <c r="D432" s="7"/>
      <c r="E432" s="7"/>
      <c r="F432" s="7"/>
      <c r="G432" s="8" t="str">
        <f t="shared" si="27"/>
        <v/>
      </c>
      <c r="H432" s="8" t="str">
        <f t="shared" si="26"/>
        <v/>
      </c>
      <c r="I432" s="7"/>
      <c r="J432" s="7"/>
      <c r="K432" s="7"/>
      <c r="L432" s="7"/>
      <c r="M432" s="7"/>
      <c r="N432" s="7"/>
      <c r="O432" s="7"/>
    </row>
    <row r="433" spans="1:15">
      <c r="A433" s="7"/>
      <c r="B433" s="8" t="str">
        <f t="shared" si="24"/>
        <v/>
      </c>
      <c r="C433" s="8" t="str">
        <f t="shared" si="25"/>
        <v/>
      </c>
      <c r="D433" s="7"/>
      <c r="E433" s="7"/>
      <c r="F433" s="7"/>
      <c r="G433" s="8" t="str">
        <f t="shared" si="27"/>
        <v/>
      </c>
      <c r="H433" s="8" t="str">
        <f t="shared" si="26"/>
        <v/>
      </c>
      <c r="I433" s="7"/>
      <c r="J433" s="7"/>
      <c r="K433" s="7"/>
      <c r="L433" s="7"/>
      <c r="M433" s="7"/>
      <c r="N433" s="7"/>
      <c r="O433" s="7"/>
    </row>
    <row r="434" spans="1:15">
      <c r="A434" s="7"/>
      <c r="B434" s="8" t="str">
        <f t="shared" si="24"/>
        <v/>
      </c>
      <c r="C434" s="8" t="str">
        <f t="shared" si="25"/>
        <v/>
      </c>
      <c r="D434" s="7"/>
      <c r="E434" s="7"/>
      <c r="F434" s="7"/>
      <c r="G434" s="8" t="str">
        <f t="shared" si="27"/>
        <v/>
      </c>
      <c r="H434" s="8" t="str">
        <f t="shared" si="26"/>
        <v/>
      </c>
      <c r="I434" s="7"/>
      <c r="J434" s="7"/>
      <c r="K434" s="7"/>
      <c r="L434" s="7"/>
      <c r="M434" s="7"/>
      <c r="N434" s="7"/>
      <c r="O434" s="7"/>
    </row>
    <row r="435" spans="1:15">
      <c r="A435" s="7"/>
      <c r="B435" s="8" t="str">
        <f t="shared" si="24"/>
        <v/>
      </c>
      <c r="C435" s="8" t="str">
        <f t="shared" si="25"/>
        <v/>
      </c>
      <c r="D435" s="7"/>
      <c r="E435" s="7"/>
      <c r="F435" s="7"/>
      <c r="G435" s="8" t="str">
        <f t="shared" si="27"/>
        <v/>
      </c>
      <c r="H435" s="8" t="str">
        <f t="shared" si="26"/>
        <v/>
      </c>
      <c r="I435" s="7"/>
      <c r="J435" s="7"/>
      <c r="K435" s="7"/>
      <c r="L435" s="7"/>
      <c r="M435" s="7"/>
      <c r="N435" s="7"/>
      <c r="O435" s="7"/>
    </row>
    <row r="436" spans="1:15">
      <c r="A436" s="7"/>
      <c r="B436" s="8" t="str">
        <f t="shared" si="24"/>
        <v/>
      </c>
      <c r="C436" s="8" t="str">
        <f t="shared" si="25"/>
        <v/>
      </c>
      <c r="D436" s="7"/>
      <c r="E436" s="7"/>
      <c r="F436" s="7"/>
      <c r="G436" s="8" t="str">
        <f t="shared" si="27"/>
        <v/>
      </c>
      <c r="H436" s="8" t="str">
        <f t="shared" si="26"/>
        <v/>
      </c>
      <c r="I436" s="7"/>
      <c r="J436" s="7"/>
      <c r="K436" s="7"/>
      <c r="L436" s="7"/>
      <c r="M436" s="7"/>
      <c r="N436" s="7"/>
      <c r="O436" s="7"/>
    </row>
    <row r="437" spans="1:15">
      <c r="A437" s="7"/>
      <c r="B437" s="8" t="str">
        <f t="shared" si="24"/>
        <v/>
      </c>
      <c r="C437" s="8" t="str">
        <f t="shared" si="25"/>
        <v/>
      </c>
      <c r="D437" s="7"/>
      <c r="E437" s="7"/>
      <c r="F437" s="7"/>
      <c r="G437" s="8" t="str">
        <f t="shared" si="27"/>
        <v/>
      </c>
      <c r="H437" s="8" t="str">
        <f t="shared" si="26"/>
        <v/>
      </c>
      <c r="I437" s="7"/>
      <c r="J437" s="7"/>
      <c r="K437" s="7"/>
      <c r="L437" s="7"/>
      <c r="M437" s="7"/>
      <c r="N437" s="7"/>
      <c r="O437" s="7"/>
    </row>
    <row r="438" spans="1:15">
      <c r="A438" s="7"/>
      <c r="B438" s="8" t="str">
        <f t="shared" si="24"/>
        <v/>
      </c>
      <c r="C438" s="8" t="str">
        <f t="shared" si="25"/>
        <v/>
      </c>
      <c r="D438" s="7"/>
      <c r="E438" s="7"/>
      <c r="F438" s="7"/>
      <c r="G438" s="8" t="str">
        <f t="shared" si="27"/>
        <v/>
      </c>
      <c r="H438" s="8" t="str">
        <f t="shared" si="26"/>
        <v/>
      </c>
      <c r="I438" s="7"/>
      <c r="J438" s="7"/>
      <c r="K438" s="7"/>
      <c r="L438" s="7"/>
      <c r="M438" s="7"/>
      <c r="N438" s="7"/>
      <c r="O438" s="7"/>
    </row>
    <row r="439" spans="1:15">
      <c r="A439" s="7"/>
      <c r="B439" s="8" t="str">
        <f t="shared" si="24"/>
        <v/>
      </c>
      <c r="C439" s="8" t="str">
        <f t="shared" si="25"/>
        <v/>
      </c>
      <c r="D439" s="7"/>
      <c r="E439" s="7"/>
      <c r="F439" s="7"/>
      <c r="G439" s="8" t="str">
        <f t="shared" si="27"/>
        <v/>
      </c>
      <c r="H439" s="8" t="str">
        <f t="shared" si="26"/>
        <v/>
      </c>
      <c r="I439" s="7"/>
      <c r="J439" s="7"/>
      <c r="K439" s="7"/>
      <c r="L439" s="7"/>
      <c r="M439" s="7"/>
      <c r="N439" s="7"/>
      <c r="O439" s="7"/>
    </row>
    <row r="440" spans="1:15">
      <c r="A440" s="7"/>
      <c r="B440" s="8" t="str">
        <f t="shared" si="24"/>
        <v/>
      </c>
      <c r="C440" s="8" t="str">
        <f t="shared" si="25"/>
        <v/>
      </c>
      <c r="D440" s="7"/>
      <c r="E440" s="7"/>
      <c r="F440" s="7"/>
      <c r="G440" s="8" t="str">
        <f t="shared" si="27"/>
        <v/>
      </c>
      <c r="H440" s="8" t="str">
        <f t="shared" si="26"/>
        <v/>
      </c>
      <c r="I440" s="7"/>
      <c r="J440" s="7"/>
      <c r="K440" s="7"/>
      <c r="L440" s="7"/>
      <c r="M440" s="7"/>
      <c r="N440" s="7"/>
      <c r="O440" s="7"/>
    </row>
    <row r="441" spans="1:15">
      <c r="A441" s="7"/>
      <c r="B441" s="8" t="str">
        <f t="shared" si="24"/>
        <v/>
      </c>
      <c r="C441" s="8" t="str">
        <f t="shared" si="25"/>
        <v/>
      </c>
      <c r="D441" s="7"/>
      <c r="E441" s="7"/>
      <c r="F441" s="7"/>
      <c r="G441" s="8" t="str">
        <f t="shared" si="27"/>
        <v/>
      </c>
      <c r="H441" s="8" t="str">
        <f t="shared" si="26"/>
        <v/>
      </c>
      <c r="I441" s="7"/>
      <c r="J441" s="7"/>
      <c r="K441" s="7"/>
      <c r="L441" s="7"/>
      <c r="M441" s="7"/>
      <c r="N441" s="7"/>
      <c r="O441" s="7"/>
    </row>
    <row r="442" spans="1:15">
      <c r="A442" s="7"/>
      <c r="B442" s="8" t="str">
        <f t="shared" si="24"/>
        <v/>
      </c>
      <c r="C442" s="8" t="str">
        <f t="shared" si="25"/>
        <v/>
      </c>
      <c r="D442" s="7"/>
      <c r="E442" s="7"/>
      <c r="F442" s="7"/>
      <c r="G442" s="8" t="str">
        <f t="shared" si="27"/>
        <v/>
      </c>
      <c r="H442" s="8" t="str">
        <f t="shared" si="26"/>
        <v/>
      </c>
      <c r="I442" s="7"/>
      <c r="J442" s="7"/>
      <c r="K442" s="7"/>
      <c r="L442" s="7"/>
      <c r="M442" s="7"/>
      <c r="N442" s="7"/>
      <c r="O442" s="7"/>
    </row>
    <row r="443" spans="1:15">
      <c r="A443" s="7"/>
      <c r="B443" s="8" t="str">
        <f t="shared" si="24"/>
        <v/>
      </c>
      <c r="C443" s="8" t="str">
        <f t="shared" si="25"/>
        <v/>
      </c>
      <c r="D443" s="7"/>
      <c r="E443" s="7"/>
      <c r="F443" s="7"/>
      <c r="G443" s="8" t="str">
        <f t="shared" si="27"/>
        <v/>
      </c>
      <c r="H443" s="8" t="str">
        <f t="shared" si="26"/>
        <v/>
      </c>
      <c r="I443" s="7"/>
      <c r="J443" s="7"/>
      <c r="K443" s="7"/>
      <c r="L443" s="7"/>
      <c r="M443" s="7"/>
      <c r="N443" s="7"/>
      <c r="O443" s="7"/>
    </row>
    <row r="444" spans="1:15">
      <c r="A444" s="7"/>
      <c r="B444" s="8" t="str">
        <f t="shared" si="24"/>
        <v/>
      </c>
      <c r="C444" s="8" t="str">
        <f t="shared" si="25"/>
        <v/>
      </c>
      <c r="D444" s="7"/>
      <c r="E444" s="7"/>
      <c r="F444" s="7"/>
      <c r="G444" s="8" t="str">
        <f t="shared" si="27"/>
        <v/>
      </c>
      <c r="H444" s="8" t="str">
        <f t="shared" si="26"/>
        <v/>
      </c>
      <c r="I444" s="7"/>
      <c r="J444" s="7"/>
      <c r="K444" s="7"/>
      <c r="L444" s="7"/>
      <c r="M444" s="7"/>
      <c r="N444" s="7"/>
      <c r="O444" s="7"/>
    </row>
    <row r="445" spans="1:15">
      <c r="A445" s="7"/>
      <c r="B445" s="8" t="str">
        <f t="shared" si="24"/>
        <v/>
      </c>
      <c r="C445" s="8" t="str">
        <f t="shared" si="25"/>
        <v/>
      </c>
      <c r="D445" s="7"/>
      <c r="E445" s="7"/>
      <c r="F445" s="7"/>
      <c r="G445" s="8" t="str">
        <f t="shared" si="27"/>
        <v/>
      </c>
      <c r="H445" s="8" t="str">
        <f t="shared" si="26"/>
        <v/>
      </c>
      <c r="I445" s="7"/>
      <c r="J445" s="7"/>
      <c r="K445" s="7"/>
      <c r="L445" s="7"/>
      <c r="M445" s="7"/>
      <c r="N445" s="7"/>
      <c r="O445" s="7"/>
    </row>
    <row r="446" spans="1:15">
      <c r="A446" s="7"/>
      <c r="B446" s="8" t="str">
        <f t="shared" si="24"/>
        <v/>
      </c>
      <c r="C446" s="8" t="str">
        <f t="shared" si="25"/>
        <v/>
      </c>
      <c r="D446" s="7"/>
      <c r="E446" s="7"/>
      <c r="F446" s="7"/>
      <c r="G446" s="8" t="str">
        <f t="shared" si="27"/>
        <v/>
      </c>
      <c r="H446" s="8" t="str">
        <f t="shared" si="26"/>
        <v/>
      </c>
      <c r="I446" s="7"/>
      <c r="J446" s="7"/>
      <c r="K446" s="7"/>
      <c r="L446" s="7"/>
      <c r="M446" s="7"/>
      <c r="N446" s="7"/>
      <c r="O446" s="7"/>
    </row>
    <row r="447" spans="1:15">
      <c r="A447" s="7"/>
      <c r="B447" s="8" t="str">
        <f t="shared" si="24"/>
        <v/>
      </c>
      <c r="C447" s="8" t="str">
        <f t="shared" si="25"/>
        <v/>
      </c>
      <c r="D447" s="7"/>
      <c r="E447" s="7"/>
      <c r="F447" s="7"/>
      <c r="G447" s="8" t="str">
        <f t="shared" si="27"/>
        <v/>
      </c>
      <c r="H447" s="8" t="str">
        <f t="shared" si="26"/>
        <v/>
      </c>
      <c r="I447" s="7"/>
      <c r="J447" s="7"/>
      <c r="K447" s="7"/>
      <c r="L447" s="7"/>
      <c r="M447" s="7"/>
      <c r="N447" s="7"/>
      <c r="O447" s="7"/>
    </row>
    <row r="448" spans="1:15">
      <c r="A448" s="7"/>
      <c r="B448" s="8" t="str">
        <f t="shared" si="24"/>
        <v/>
      </c>
      <c r="C448" s="8" t="str">
        <f t="shared" si="25"/>
        <v/>
      </c>
      <c r="D448" s="7"/>
      <c r="E448" s="7"/>
      <c r="F448" s="7"/>
      <c r="G448" s="8" t="str">
        <f t="shared" si="27"/>
        <v/>
      </c>
      <c r="H448" s="8" t="str">
        <f t="shared" si="26"/>
        <v/>
      </c>
      <c r="I448" s="7"/>
      <c r="J448" s="7"/>
      <c r="K448" s="7"/>
      <c r="L448" s="7"/>
      <c r="M448" s="7"/>
      <c r="N448" s="7"/>
      <c r="O448" s="7"/>
    </row>
    <row r="449" spans="1:15">
      <c r="A449" s="7"/>
      <c r="B449" s="8" t="str">
        <f t="shared" si="24"/>
        <v/>
      </c>
      <c r="C449" s="8" t="str">
        <f t="shared" si="25"/>
        <v/>
      </c>
      <c r="D449" s="7"/>
      <c r="E449" s="7"/>
      <c r="F449" s="7"/>
      <c r="G449" s="8" t="str">
        <f t="shared" si="27"/>
        <v/>
      </c>
      <c r="H449" s="8" t="str">
        <f t="shared" si="26"/>
        <v/>
      </c>
      <c r="I449" s="7"/>
      <c r="J449" s="7"/>
      <c r="K449" s="7"/>
      <c r="L449" s="7"/>
      <c r="M449" s="7"/>
      <c r="N449" s="7"/>
      <c r="O449" s="7"/>
    </row>
    <row r="450" spans="1:15">
      <c r="A450" s="7"/>
      <c r="B450" s="8" t="str">
        <f t="shared" si="24"/>
        <v/>
      </c>
      <c r="C450" s="8" t="str">
        <f t="shared" si="25"/>
        <v/>
      </c>
      <c r="D450" s="7"/>
      <c r="E450" s="7"/>
      <c r="F450" s="7"/>
      <c r="G450" s="8" t="str">
        <f t="shared" si="27"/>
        <v/>
      </c>
      <c r="H450" s="8" t="str">
        <f t="shared" si="26"/>
        <v/>
      </c>
      <c r="I450" s="7"/>
      <c r="J450" s="7"/>
      <c r="K450" s="7"/>
      <c r="L450" s="7"/>
      <c r="M450" s="7"/>
      <c r="N450" s="7"/>
      <c r="O450" s="7"/>
    </row>
    <row r="451" spans="1:15">
      <c r="A451" s="7"/>
      <c r="B451" s="8" t="str">
        <f t="shared" ref="B451:B514" si="28">IF(A451&lt;&gt;"",D451*IF(A451="sp",$K$2,$K$3),"")</f>
        <v/>
      </c>
      <c r="C451" s="8" t="str">
        <f t="shared" ref="C451:C514" si="29">IF(A451&lt;&gt;"",D451*IF(A451="sp",$L$2,$L$3),"")</f>
        <v/>
      </c>
      <c r="D451" s="7"/>
      <c r="E451" s="7"/>
      <c r="F451" s="7"/>
      <c r="G451" s="8" t="str">
        <f t="shared" si="27"/>
        <v/>
      </c>
      <c r="H451" s="8" t="str">
        <f t="shared" si="26"/>
        <v/>
      </c>
      <c r="I451" s="7"/>
      <c r="J451" s="7"/>
      <c r="K451" s="7"/>
      <c r="L451" s="7"/>
      <c r="M451" s="7"/>
      <c r="N451" s="7"/>
      <c r="O451" s="7"/>
    </row>
    <row r="452" spans="1:15">
      <c r="A452" s="7"/>
      <c r="B452" s="8" t="str">
        <f t="shared" si="28"/>
        <v/>
      </c>
      <c r="C452" s="8" t="str">
        <f t="shared" si="29"/>
        <v/>
      </c>
      <c r="D452" s="7"/>
      <c r="E452" s="7"/>
      <c r="F452" s="7"/>
      <c r="G452" s="8" t="str">
        <f t="shared" si="27"/>
        <v/>
      </c>
      <c r="H452" s="8" t="str">
        <f t="shared" si="26"/>
        <v/>
      </c>
      <c r="I452" s="7"/>
      <c r="J452" s="7"/>
      <c r="K452" s="7"/>
      <c r="L452" s="7"/>
      <c r="M452" s="7"/>
      <c r="N452" s="7"/>
      <c r="O452" s="7"/>
    </row>
    <row r="453" spans="1:15">
      <c r="A453" s="7"/>
      <c r="B453" s="8" t="str">
        <f t="shared" si="28"/>
        <v/>
      </c>
      <c r="C453" s="8" t="str">
        <f t="shared" si="29"/>
        <v/>
      </c>
      <c r="D453" s="7"/>
      <c r="E453" s="7"/>
      <c r="F453" s="7"/>
      <c r="G453" s="8" t="str">
        <f t="shared" si="27"/>
        <v/>
      </c>
      <c r="H453" s="8" t="str">
        <f t="shared" ref="H453:H516" si="30">IF(A453&lt;&gt;"",H452+D453*IF(A453="sp",$L$2,$L$3),"")</f>
        <v/>
      </c>
      <c r="I453" s="7"/>
      <c r="J453" s="7"/>
      <c r="K453" s="7"/>
      <c r="L453" s="7"/>
      <c r="M453" s="7"/>
      <c r="N453" s="7"/>
      <c r="O453" s="7"/>
    </row>
    <row r="454" spans="1:15">
      <c r="A454" s="7"/>
      <c r="B454" s="8" t="str">
        <f t="shared" si="28"/>
        <v/>
      </c>
      <c r="C454" s="8" t="str">
        <f t="shared" si="29"/>
        <v/>
      </c>
      <c r="D454" s="7"/>
      <c r="E454" s="7"/>
      <c r="F454" s="7"/>
      <c r="G454" s="8" t="str">
        <f t="shared" ref="G454:G517" si="31">IF(A454&lt;&gt;"",G453+D454*IF(A454="sp",$K$2,$K$3),"")</f>
        <v/>
      </c>
      <c r="H454" s="8" t="str">
        <f t="shared" si="30"/>
        <v/>
      </c>
      <c r="I454" s="7"/>
      <c r="J454" s="7"/>
      <c r="K454" s="7"/>
      <c r="L454" s="7"/>
      <c r="M454" s="7"/>
      <c r="N454" s="7"/>
      <c r="O454" s="7"/>
    </row>
    <row r="455" spans="1:15">
      <c r="A455" s="7"/>
      <c r="B455" s="8" t="str">
        <f t="shared" si="28"/>
        <v/>
      </c>
      <c r="C455" s="8" t="str">
        <f t="shared" si="29"/>
        <v/>
      </c>
      <c r="D455" s="7"/>
      <c r="E455" s="7"/>
      <c r="F455" s="7"/>
      <c r="G455" s="8" t="str">
        <f t="shared" si="31"/>
        <v/>
      </c>
      <c r="H455" s="8" t="str">
        <f t="shared" si="30"/>
        <v/>
      </c>
      <c r="I455" s="7"/>
      <c r="J455" s="7"/>
      <c r="K455" s="7"/>
      <c r="L455" s="7"/>
      <c r="M455" s="7"/>
      <c r="N455" s="7"/>
      <c r="O455" s="7"/>
    </row>
    <row r="456" spans="1:15">
      <c r="A456" s="7"/>
      <c r="B456" s="8" t="str">
        <f t="shared" si="28"/>
        <v/>
      </c>
      <c r="C456" s="8" t="str">
        <f t="shared" si="29"/>
        <v/>
      </c>
      <c r="D456" s="7"/>
      <c r="E456" s="7"/>
      <c r="F456" s="7"/>
      <c r="G456" s="8" t="str">
        <f t="shared" si="31"/>
        <v/>
      </c>
      <c r="H456" s="8" t="str">
        <f t="shared" si="30"/>
        <v/>
      </c>
      <c r="I456" s="7"/>
      <c r="J456" s="7"/>
      <c r="K456" s="7"/>
      <c r="L456" s="7"/>
      <c r="M456" s="7"/>
      <c r="N456" s="7"/>
      <c r="O456" s="7"/>
    </row>
    <row r="457" spans="1:15">
      <c r="A457" s="7"/>
      <c r="B457" s="8" t="str">
        <f t="shared" si="28"/>
        <v/>
      </c>
      <c r="C457" s="8" t="str">
        <f t="shared" si="29"/>
        <v/>
      </c>
      <c r="D457" s="7"/>
      <c r="E457" s="7"/>
      <c r="F457" s="7"/>
      <c r="G457" s="8" t="str">
        <f t="shared" si="31"/>
        <v/>
      </c>
      <c r="H457" s="8" t="str">
        <f t="shared" si="30"/>
        <v/>
      </c>
      <c r="I457" s="7"/>
      <c r="J457" s="7"/>
      <c r="K457" s="7"/>
      <c r="L457" s="7"/>
      <c r="M457" s="7"/>
      <c r="N457" s="7"/>
      <c r="O457" s="7"/>
    </row>
    <row r="458" spans="1:15">
      <c r="A458" s="7"/>
      <c r="B458" s="8" t="str">
        <f t="shared" si="28"/>
        <v/>
      </c>
      <c r="C458" s="8" t="str">
        <f t="shared" si="29"/>
        <v/>
      </c>
      <c r="D458" s="7"/>
      <c r="E458" s="7"/>
      <c r="F458" s="7"/>
      <c r="G458" s="8" t="str">
        <f t="shared" si="31"/>
        <v/>
      </c>
      <c r="H458" s="8" t="str">
        <f t="shared" si="30"/>
        <v/>
      </c>
      <c r="I458" s="7"/>
      <c r="J458" s="7"/>
      <c r="K458" s="7"/>
      <c r="L458" s="7"/>
      <c r="M458" s="7"/>
      <c r="N458" s="7"/>
      <c r="O458" s="7"/>
    </row>
    <row r="459" spans="1:15">
      <c r="A459" s="7"/>
      <c r="B459" s="8" t="str">
        <f t="shared" si="28"/>
        <v/>
      </c>
      <c r="C459" s="8" t="str">
        <f t="shared" si="29"/>
        <v/>
      </c>
      <c r="D459" s="7"/>
      <c r="E459" s="7"/>
      <c r="F459" s="7"/>
      <c r="G459" s="8" t="str">
        <f t="shared" si="31"/>
        <v/>
      </c>
      <c r="H459" s="8" t="str">
        <f t="shared" si="30"/>
        <v/>
      </c>
      <c r="I459" s="7"/>
      <c r="J459" s="7"/>
      <c r="K459" s="7"/>
      <c r="L459" s="7"/>
      <c r="M459" s="7"/>
      <c r="N459" s="7"/>
      <c r="O459" s="7"/>
    </row>
    <row r="460" spans="1:15">
      <c r="A460" s="7"/>
      <c r="B460" s="8" t="str">
        <f t="shared" si="28"/>
        <v/>
      </c>
      <c r="C460" s="8" t="str">
        <f t="shared" si="29"/>
        <v/>
      </c>
      <c r="D460" s="7"/>
      <c r="E460" s="7"/>
      <c r="F460" s="7"/>
      <c r="G460" s="8" t="str">
        <f t="shared" si="31"/>
        <v/>
      </c>
      <c r="H460" s="8" t="str">
        <f t="shared" si="30"/>
        <v/>
      </c>
      <c r="I460" s="7"/>
      <c r="J460" s="7"/>
      <c r="K460" s="7"/>
      <c r="L460" s="7"/>
      <c r="M460" s="7"/>
      <c r="N460" s="7"/>
      <c r="O460" s="7"/>
    </row>
    <row r="461" spans="1:15">
      <c r="A461" s="7"/>
      <c r="B461" s="8" t="str">
        <f t="shared" si="28"/>
        <v/>
      </c>
      <c r="C461" s="8" t="str">
        <f t="shared" si="29"/>
        <v/>
      </c>
      <c r="D461" s="7"/>
      <c r="E461" s="7"/>
      <c r="F461" s="7"/>
      <c r="G461" s="8" t="str">
        <f t="shared" si="31"/>
        <v/>
      </c>
      <c r="H461" s="8" t="str">
        <f t="shared" si="30"/>
        <v/>
      </c>
      <c r="I461" s="7"/>
      <c r="J461" s="7"/>
      <c r="K461" s="7"/>
      <c r="L461" s="7"/>
      <c r="M461" s="7"/>
      <c r="N461" s="7"/>
      <c r="O461" s="7"/>
    </row>
    <row r="462" spans="1:15">
      <c r="A462" s="7"/>
      <c r="B462" s="8" t="str">
        <f t="shared" si="28"/>
        <v/>
      </c>
      <c r="C462" s="8" t="str">
        <f t="shared" si="29"/>
        <v/>
      </c>
      <c r="D462" s="7"/>
      <c r="E462" s="7"/>
      <c r="F462" s="7"/>
      <c r="G462" s="8" t="str">
        <f t="shared" si="31"/>
        <v/>
      </c>
      <c r="H462" s="8" t="str">
        <f t="shared" si="30"/>
        <v/>
      </c>
      <c r="I462" s="7"/>
      <c r="J462" s="7"/>
      <c r="K462" s="7"/>
      <c r="L462" s="7"/>
      <c r="M462" s="7"/>
      <c r="N462" s="7"/>
      <c r="O462" s="7"/>
    </row>
    <row r="463" spans="1:15">
      <c r="A463" s="7"/>
      <c r="B463" s="8" t="str">
        <f t="shared" si="28"/>
        <v/>
      </c>
      <c r="C463" s="8" t="str">
        <f t="shared" si="29"/>
        <v/>
      </c>
      <c r="D463" s="7"/>
      <c r="E463" s="7"/>
      <c r="F463" s="7"/>
      <c r="G463" s="8" t="str">
        <f t="shared" si="31"/>
        <v/>
      </c>
      <c r="H463" s="8" t="str">
        <f t="shared" si="30"/>
        <v/>
      </c>
      <c r="I463" s="7"/>
      <c r="J463" s="7"/>
      <c r="K463" s="7"/>
      <c r="L463" s="7"/>
      <c r="M463" s="7"/>
      <c r="N463" s="7"/>
      <c r="O463" s="7"/>
    </row>
    <row r="464" spans="1:15">
      <c r="A464" s="7"/>
      <c r="B464" s="8" t="str">
        <f t="shared" si="28"/>
        <v/>
      </c>
      <c r="C464" s="8" t="str">
        <f t="shared" si="29"/>
        <v/>
      </c>
      <c r="D464" s="7"/>
      <c r="E464" s="7"/>
      <c r="F464" s="7"/>
      <c r="G464" s="8" t="str">
        <f t="shared" si="31"/>
        <v/>
      </c>
      <c r="H464" s="8" t="str">
        <f t="shared" si="30"/>
        <v/>
      </c>
      <c r="I464" s="7"/>
      <c r="J464" s="7"/>
      <c r="K464" s="7"/>
      <c r="L464" s="7"/>
      <c r="M464" s="7"/>
      <c r="N464" s="7"/>
      <c r="O464" s="7"/>
    </row>
    <row r="465" spans="1:15">
      <c r="A465" s="7"/>
      <c r="B465" s="8" t="str">
        <f t="shared" si="28"/>
        <v/>
      </c>
      <c r="C465" s="8" t="str">
        <f t="shared" si="29"/>
        <v/>
      </c>
      <c r="D465" s="7"/>
      <c r="E465" s="7"/>
      <c r="F465" s="7"/>
      <c r="G465" s="8" t="str">
        <f t="shared" si="31"/>
        <v/>
      </c>
      <c r="H465" s="8" t="str">
        <f t="shared" si="30"/>
        <v/>
      </c>
      <c r="I465" s="7"/>
      <c r="J465" s="7"/>
      <c r="K465" s="7"/>
      <c r="L465" s="7"/>
      <c r="M465" s="7"/>
      <c r="N465" s="7"/>
      <c r="O465" s="7"/>
    </row>
    <row r="466" spans="1:15">
      <c r="A466" s="7"/>
      <c r="B466" s="8" t="str">
        <f t="shared" si="28"/>
        <v/>
      </c>
      <c r="C466" s="8" t="str">
        <f t="shared" si="29"/>
        <v/>
      </c>
      <c r="D466" s="7"/>
      <c r="E466" s="7"/>
      <c r="F466" s="7"/>
      <c r="G466" s="8" t="str">
        <f t="shared" si="31"/>
        <v/>
      </c>
      <c r="H466" s="8" t="str">
        <f t="shared" si="30"/>
        <v/>
      </c>
      <c r="I466" s="7"/>
      <c r="J466" s="7"/>
      <c r="K466" s="7"/>
      <c r="L466" s="7"/>
      <c r="M466" s="7"/>
      <c r="N466" s="7"/>
      <c r="O466" s="7"/>
    </row>
    <row r="467" spans="1:15">
      <c r="A467" s="7"/>
      <c r="B467" s="8" t="str">
        <f t="shared" si="28"/>
        <v/>
      </c>
      <c r="C467" s="8" t="str">
        <f t="shared" si="29"/>
        <v/>
      </c>
      <c r="D467" s="7"/>
      <c r="E467" s="7"/>
      <c r="F467" s="7"/>
      <c r="G467" s="8" t="str">
        <f t="shared" si="31"/>
        <v/>
      </c>
      <c r="H467" s="8" t="str">
        <f t="shared" si="30"/>
        <v/>
      </c>
      <c r="I467" s="7"/>
      <c r="J467" s="7"/>
      <c r="K467" s="7"/>
      <c r="L467" s="7"/>
      <c r="M467" s="7"/>
      <c r="N467" s="7"/>
      <c r="O467" s="7"/>
    </row>
    <row r="468" spans="1:15">
      <c r="A468" s="7"/>
      <c r="B468" s="8" t="str">
        <f t="shared" si="28"/>
        <v/>
      </c>
      <c r="C468" s="8" t="str">
        <f t="shared" si="29"/>
        <v/>
      </c>
      <c r="D468" s="7"/>
      <c r="E468" s="7"/>
      <c r="F468" s="7"/>
      <c r="G468" s="8" t="str">
        <f t="shared" si="31"/>
        <v/>
      </c>
      <c r="H468" s="8" t="str">
        <f t="shared" si="30"/>
        <v/>
      </c>
      <c r="I468" s="7"/>
      <c r="J468" s="7"/>
      <c r="K468" s="7"/>
      <c r="L468" s="7"/>
      <c r="M468" s="7"/>
      <c r="N468" s="7"/>
      <c r="O468" s="7"/>
    </row>
    <row r="469" spans="1:15">
      <c r="A469" s="7"/>
      <c r="B469" s="8" t="str">
        <f t="shared" si="28"/>
        <v/>
      </c>
      <c r="C469" s="8" t="str">
        <f t="shared" si="29"/>
        <v/>
      </c>
      <c r="D469" s="7"/>
      <c r="E469" s="7"/>
      <c r="F469" s="7"/>
      <c r="G469" s="8" t="str">
        <f t="shared" si="31"/>
        <v/>
      </c>
      <c r="H469" s="8" t="str">
        <f t="shared" si="30"/>
        <v/>
      </c>
      <c r="I469" s="7"/>
      <c r="J469" s="7"/>
      <c r="K469" s="7"/>
      <c r="L469" s="7"/>
      <c r="M469" s="7"/>
      <c r="N469" s="7"/>
      <c r="O469" s="7"/>
    </row>
    <row r="470" spans="1:15">
      <c r="A470" s="7"/>
      <c r="B470" s="8" t="str">
        <f t="shared" si="28"/>
        <v/>
      </c>
      <c r="C470" s="8" t="str">
        <f t="shared" si="29"/>
        <v/>
      </c>
      <c r="D470" s="7"/>
      <c r="E470" s="7"/>
      <c r="F470" s="7"/>
      <c r="G470" s="8" t="str">
        <f t="shared" si="31"/>
        <v/>
      </c>
      <c r="H470" s="8" t="str">
        <f t="shared" si="30"/>
        <v/>
      </c>
      <c r="I470" s="7"/>
      <c r="J470" s="7"/>
      <c r="K470" s="7"/>
      <c r="L470" s="7"/>
      <c r="M470" s="7"/>
      <c r="N470" s="7"/>
      <c r="O470" s="7"/>
    </row>
    <row r="471" spans="1:15">
      <c r="A471" s="7"/>
      <c r="B471" s="8" t="str">
        <f t="shared" si="28"/>
        <v/>
      </c>
      <c r="C471" s="8" t="str">
        <f t="shared" si="29"/>
        <v/>
      </c>
      <c r="D471" s="7"/>
      <c r="E471" s="7"/>
      <c r="F471" s="7"/>
      <c r="G471" s="8" t="str">
        <f t="shared" si="31"/>
        <v/>
      </c>
      <c r="H471" s="8" t="str">
        <f t="shared" si="30"/>
        <v/>
      </c>
      <c r="I471" s="7"/>
      <c r="J471" s="7"/>
      <c r="K471" s="7"/>
      <c r="L471" s="7"/>
      <c r="M471" s="7"/>
      <c r="N471" s="7"/>
      <c r="O471" s="7"/>
    </row>
    <row r="472" spans="1:15">
      <c r="A472" s="7"/>
      <c r="B472" s="8" t="str">
        <f t="shared" si="28"/>
        <v/>
      </c>
      <c r="C472" s="8" t="str">
        <f t="shared" si="29"/>
        <v/>
      </c>
      <c r="D472" s="7"/>
      <c r="E472" s="7"/>
      <c r="F472" s="7"/>
      <c r="G472" s="8" t="str">
        <f t="shared" si="31"/>
        <v/>
      </c>
      <c r="H472" s="8" t="str">
        <f t="shared" si="30"/>
        <v/>
      </c>
      <c r="I472" s="7"/>
      <c r="J472" s="7"/>
      <c r="K472" s="7"/>
      <c r="L472" s="7"/>
      <c r="M472" s="7"/>
      <c r="N472" s="7"/>
      <c r="O472" s="7"/>
    </row>
    <row r="473" spans="1:15">
      <c r="A473" s="7"/>
      <c r="B473" s="8" t="str">
        <f t="shared" si="28"/>
        <v/>
      </c>
      <c r="C473" s="8" t="str">
        <f t="shared" si="29"/>
        <v/>
      </c>
      <c r="D473" s="7"/>
      <c r="E473" s="7"/>
      <c r="F473" s="7"/>
      <c r="G473" s="8" t="str">
        <f t="shared" si="31"/>
        <v/>
      </c>
      <c r="H473" s="8" t="str">
        <f t="shared" si="30"/>
        <v/>
      </c>
      <c r="I473" s="7"/>
      <c r="J473" s="7"/>
      <c r="K473" s="7"/>
      <c r="L473" s="7"/>
      <c r="M473" s="7"/>
      <c r="N473" s="7"/>
      <c r="O473" s="7"/>
    </row>
    <row r="474" spans="1:15">
      <c r="A474" s="7"/>
      <c r="B474" s="8" t="str">
        <f t="shared" si="28"/>
        <v/>
      </c>
      <c r="C474" s="8" t="str">
        <f t="shared" si="29"/>
        <v/>
      </c>
      <c r="D474" s="7"/>
      <c r="E474" s="7"/>
      <c r="F474" s="7"/>
      <c r="G474" s="8" t="str">
        <f t="shared" si="31"/>
        <v/>
      </c>
      <c r="H474" s="8" t="str">
        <f t="shared" si="30"/>
        <v/>
      </c>
      <c r="I474" s="7"/>
      <c r="J474" s="7"/>
      <c r="K474" s="7"/>
      <c r="L474" s="7"/>
      <c r="M474" s="7"/>
      <c r="N474" s="7"/>
      <c r="O474" s="7"/>
    </row>
    <row r="475" spans="1:15">
      <c r="A475" s="7"/>
      <c r="B475" s="8" t="str">
        <f t="shared" si="28"/>
        <v/>
      </c>
      <c r="C475" s="8" t="str">
        <f t="shared" si="29"/>
        <v/>
      </c>
      <c r="D475" s="7"/>
      <c r="E475" s="7"/>
      <c r="F475" s="7"/>
      <c r="G475" s="8" t="str">
        <f t="shared" si="31"/>
        <v/>
      </c>
      <c r="H475" s="8" t="str">
        <f t="shared" si="30"/>
        <v/>
      </c>
      <c r="I475" s="7"/>
      <c r="J475" s="7"/>
      <c r="K475" s="7"/>
      <c r="L475" s="7"/>
      <c r="M475" s="7"/>
      <c r="N475" s="7"/>
      <c r="O475" s="7"/>
    </row>
    <row r="476" spans="1:15">
      <c r="A476" s="7"/>
      <c r="B476" s="8" t="str">
        <f t="shared" si="28"/>
        <v/>
      </c>
      <c r="C476" s="8" t="str">
        <f t="shared" si="29"/>
        <v/>
      </c>
      <c r="D476" s="7"/>
      <c r="E476" s="7"/>
      <c r="F476" s="7"/>
      <c r="G476" s="8" t="str">
        <f t="shared" si="31"/>
        <v/>
      </c>
      <c r="H476" s="8" t="str">
        <f t="shared" si="30"/>
        <v/>
      </c>
      <c r="I476" s="7"/>
      <c r="J476" s="7"/>
      <c r="K476" s="7"/>
      <c r="L476" s="7"/>
      <c r="M476" s="7"/>
      <c r="N476" s="7"/>
      <c r="O476" s="7"/>
    </row>
    <row r="477" spans="1:15">
      <c r="A477" s="7"/>
      <c r="B477" s="8" t="str">
        <f t="shared" si="28"/>
        <v/>
      </c>
      <c r="C477" s="8" t="str">
        <f t="shared" si="29"/>
        <v/>
      </c>
      <c r="D477" s="7"/>
      <c r="E477" s="7"/>
      <c r="F477" s="7"/>
      <c r="G477" s="8" t="str">
        <f t="shared" si="31"/>
        <v/>
      </c>
      <c r="H477" s="8" t="str">
        <f t="shared" si="30"/>
        <v/>
      </c>
      <c r="I477" s="7"/>
      <c r="J477" s="7"/>
      <c r="K477" s="7"/>
      <c r="L477" s="7"/>
      <c r="M477" s="7"/>
      <c r="N477" s="7"/>
      <c r="O477" s="7"/>
    </row>
    <row r="478" spans="1:15">
      <c r="A478" s="7"/>
      <c r="B478" s="8" t="str">
        <f t="shared" si="28"/>
        <v/>
      </c>
      <c r="C478" s="8" t="str">
        <f t="shared" si="29"/>
        <v/>
      </c>
      <c r="D478" s="7"/>
      <c r="E478" s="7"/>
      <c r="F478" s="7"/>
      <c r="G478" s="8" t="str">
        <f t="shared" si="31"/>
        <v/>
      </c>
      <c r="H478" s="8" t="str">
        <f t="shared" si="30"/>
        <v/>
      </c>
      <c r="I478" s="7"/>
      <c r="J478" s="7"/>
      <c r="K478" s="7"/>
      <c r="L478" s="7"/>
      <c r="M478" s="7"/>
      <c r="N478" s="7"/>
      <c r="O478" s="7"/>
    </row>
    <row r="479" spans="1:15">
      <c r="A479" s="7"/>
      <c r="B479" s="8" t="str">
        <f t="shared" si="28"/>
        <v/>
      </c>
      <c r="C479" s="8" t="str">
        <f t="shared" si="29"/>
        <v/>
      </c>
      <c r="D479" s="7"/>
      <c r="E479" s="7"/>
      <c r="F479" s="7"/>
      <c r="G479" s="8" t="str">
        <f t="shared" si="31"/>
        <v/>
      </c>
      <c r="H479" s="8" t="str">
        <f t="shared" si="30"/>
        <v/>
      </c>
      <c r="I479" s="7"/>
      <c r="J479" s="7"/>
      <c r="K479" s="7"/>
      <c r="L479" s="7"/>
      <c r="M479" s="7"/>
      <c r="N479" s="7"/>
      <c r="O479" s="7"/>
    </row>
    <row r="480" spans="1:15">
      <c r="A480" s="7"/>
      <c r="B480" s="8" t="str">
        <f t="shared" si="28"/>
        <v/>
      </c>
      <c r="C480" s="8" t="str">
        <f t="shared" si="29"/>
        <v/>
      </c>
      <c r="D480" s="7"/>
      <c r="E480" s="7"/>
      <c r="F480" s="7"/>
      <c r="G480" s="8" t="str">
        <f t="shared" si="31"/>
        <v/>
      </c>
      <c r="H480" s="8" t="str">
        <f t="shared" si="30"/>
        <v/>
      </c>
      <c r="I480" s="7"/>
      <c r="J480" s="7"/>
      <c r="K480" s="7"/>
      <c r="L480" s="7"/>
      <c r="M480" s="7"/>
      <c r="N480" s="7"/>
      <c r="O480" s="7"/>
    </row>
    <row r="481" spans="1:15">
      <c r="A481" s="7"/>
      <c r="B481" s="8" t="str">
        <f t="shared" si="28"/>
        <v/>
      </c>
      <c r="C481" s="8" t="str">
        <f t="shared" si="29"/>
        <v/>
      </c>
      <c r="D481" s="7"/>
      <c r="E481" s="7"/>
      <c r="F481" s="7"/>
      <c r="G481" s="8" t="str">
        <f t="shared" si="31"/>
        <v/>
      </c>
      <c r="H481" s="8" t="str">
        <f t="shared" si="30"/>
        <v/>
      </c>
      <c r="I481" s="7"/>
      <c r="J481" s="7"/>
      <c r="K481" s="7"/>
      <c r="L481" s="7"/>
      <c r="M481" s="7"/>
      <c r="N481" s="7"/>
      <c r="O481" s="7"/>
    </row>
    <row r="482" spans="1:15">
      <c r="A482" s="7"/>
      <c r="B482" s="8" t="str">
        <f t="shared" si="28"/>
        <v/>
      </c>
      <c r="C482" s="8" t="str">
        <f t="shared" si="29"/>
        <v/>
      </c>
      <c r="D482" s="7"/>
      <c r="E482" s="7"/>
      <c r="F482" s="7"/>
      <c r="G482" s="8" t="str">
        <f t="shared" si="31"/>
        <v/>
      </c>
      <c r="H482" s="8" t="str">
        <f t="shared" si="30"/>
        <v/>
      </c>
      <c r="I482" s="7"/>
      <c r="J482" s="7"/>
      <c r="K482" s="7"/>
      <c r="L482" s="7"/>
      <c r="M482" s="7"/>
      <c r="N482" s="7"/>
      <c r="O482" s="7"/>
    </row>
    <row r="483" spans="1:15">
      <c r="A483" s="7"/>
      <c r="B483" s="8" t="str">
        <f t="shared" si="28"/>
        <v/>
      </c>
      <c r="C483" s="8" t="str">
        <f t="shared" si="29"/>
        <v/>
      </c>
      <c r="D483" s="7"/>
      <c r="E483" s="7"/>
      <c r="F483" s="7"/>
      <c r="G483" s="8" t="str">
        <f t="shared" si="31"/>
        <v/>
      </c>
      <c r="H483" s="8" t="str">
        <f t="shared" si="30"/>
        <v/>
      </c>
      <c r="I483" s="7"/>
      <c r="J483" s="7"/>
      <c r="K483" s="7"/>
      <c r="L483" s="7"/>
      <c r="M483" s="7"/>
      <c r="N483" s="7"/>
      <c r="O483" s="7"/>
    </row>
    <row r="484" spans="1:15">
      <c r="A484" s="7"/>
      <c r="B484" s="8" t="str">
        <f t="shared" si="28"/>
        <v/>
      </c>
      <c r="C484" s="8" t="str">
        <f t="shared" si="29"/>
        <v/>
      </c>
      <c r="D484" s="7"/>
      <c r="E484" s="7"/>
      <c r="F484" s="7"/>
      <c r="G484" s="8" t="str">
        <f t="shared" si="31"/>
        <v/>
      </c>
      <c r="H484" s="8" t="str">
        <f t="shared" si="30"/>
        <v/>
      </c>
      <c r="I484" s="7"/>
      <c r="J484" s="7"/>
      <c r="K484" s="7"/>
      <c r="L484" s="7"/>
      <c r="M484" s="7"/>
      <c r="N484" s="7"/>
      <c r="O484" s="7"/>
    </row>
    <row r="485" spans="1:15">
      <c r="A485" s="7"/>
      <c r="B485" s="8" t="str">
        <f t="shared" si="28"/>
        <v/>
      </c>
      <c r="C485" s="8" t="str">
        <f t="shared" si="29"/>
        <v/>
      </c>
      <c r="D485" s="7"/>
      <c r="E485" s="7"/>
      <c r="F485" s="7"/>
      <c r="G485" s="8" t="str">
        <f t="shared" si="31"/>
        <v/>
      </c>
      <c r="H485" s="8" t="str">
        <f t="shared" si="30"/>
        <v/>
      </c>
      <c r="I485" s="7"/>
      <c r="J485" s="7"/>
      <c r="K485" s="7"/>
      <c r="L485" s="7"/>
      <c r="M485" s="7"/>
      <c r="N485" s="7"/>
      <c r="O485" s="7"/>
    </row>
    <row r="486" spans="1:15">
      <c r="A486" s="7"/>
      <c r="B486" s="8" t="str">
        <f t="shared" si="28"/>
        <v/>
      </c>
      <c r="C486" s="8" t="str">
        <f t="shared" si="29"/>
        <v/>
      </c>
      <c r="D486" s="7"/>
      <c r="E486" s="7"/>
      <c r="F486" s="7"/>
      <c r="G486" s="8" t="str">
        <f t="shared" si="31"/>
        <v/>
      </c>
      <c r="H486" s="8" t="str">
        <f t="shared" si="30"/>
        <v/>
      </c>
      <c r="I486" s="7"/>
      <c r="J486" s="7"/>
      <c r="K486" s="7"/>
      <c r="L486" s="7"/>
      <c r="M486" s="7"/>
      <c r="N486" s="7"/>
      <c r="O486" s="7"/>
    </row>
    <row r="487" spans="1:15">
      <c r="A487" s="7"/>
      <c r="B487" s="8" t="str">
        <f t="shared" si="28"/>
        <v/>
      </c>
      <c r="C487" s="8" t="str">
        <f t="shared" si="29"/>
        <v/>
      </c>
      <c r="D487" s="7"/>
      <c r="E487" s="7"/>
      <c r="F487" s="7"/>
      <c r="G487" s="8" t="str">
        <f t="shared" si="31"/>
        <v/>
      </c>
      <c r="H487" s="8" t="str">
        <f t="shared" si="30"/>
        <v/>
      </c>
      <c r="I487" s="7"/>
      <c r="J487" s="7"/>
      <c r="K487" s="7"/>
      <c r="L487" s="7"/>
      <c r="M487" s="7"/>
      <c r="N487" s="7"/>
      <c r="O487" s="7"/>
    </row>
    <row r="488" spans="1:15">
      <c r="A488" s="7"/>
      <c r="B488" s="8" t="str">
        <f t="shared" si="28"/>
        <v/>
      </c>
      <c r="C488" s="8" t="str">
        <f t="shared" si="29"/>
        <v/>
      </c>
      <c r="D488" s="7"/>
      <c r="E488" s="7"/>
      <c r="F488" s="7"/>
      <c r="G488" s="8" t="str">
        <f t="shared" si="31"/>
        <v/>
      </c>
      <c r="H488" s="8" t="str">
        <f t="shared" si="30"/>
        <v/>
      </c>
      <c r="I488" s="7"/>
      <c r="J488" s="7"/>
      <c r="K488" s="7"/>
      <c r="L488" s="7"/>
      <c r="M488" s="7"/>
      <c r="N488" s="7"/>
      <c r="O488" s="7"/>
    </row>
    <row r="489" spans="1:15">
      <c r="A489" s="7"/>
      <c r="B489" s="8" t="str">
        <f t="shared" si="28"/>
        <v/>
      </c>
      <c r="C489" s="8" t="str">
        <f t="shared" si="29"/>
        <v/>
      </c>
      <c r="D489" s="7"/>
      <c r="E489" s="7"/>
      <c r="F489" s="7"/>
      <c r="G489" s="8" t="str">
        <f t="shared" si="31"/>
        <v/>
      </c>
      <c r="H489" s="8" t="str">
        <f t="shared" si="30"/>
        <v/>
      </c>
      <c r="I489" s="7"/>
      <c r="J489" s="7"/>
      <c r="K489" s="7"/>
      <c r="L489" s="7"/>
      <c r="M489" s="7"/>
      <c r="N489" s="7"/>
      <c r="O489" s="7"/>
    </row>
    <row r="490" spans="1:15">
      <c r="A490" s="7"/>
      <c r="B490" s="8" t="str">
        <f t="shared" si="28"/>
        <v/>
      </c>
      <c r="C490" s="8" t="str">
        <f t="shared" si="29"/>
        <v/>
      </c>
      <c r="D490" s="7"/>
      <c r="E490" s="7"/>
      <c r="F490" s="7"/>
      <c r="G490" s="8" t="str">
        <f t="shared" si="31"/>
        <v/>
      </c>
      <c r="H490" s="8" t="str">
        <f t="shared" si="30"/>
        <v/>
      </c>
      <c r="I490" s="7"/>
      <c r="J490" s="7"/>
      <c r="K490" s="7"/>
      <c r="L490" s="7"/>
      <c r="M490" s="7"/>
      <c r="N490" s="7"/>
      <c r="O490" s="7"/>
    </row>
    <row r="491" spans="1:15">
      <c r="A491" s="7"/>
      <c r="B491" s="8" t="str">
        <f t="shared" si="28"/>
        <v/>
      </c>
      <c r="C491" s="8" t="str">
        <f t="shared" si="29"/>
        <v/>
      </c>
      <c r="D491" s="7"/>
      <c r="E491" s="7"/>
      <c r="F491" s="7"/>
      <c r="G491" s="8" t="str">
        <f t="shared" si="31"/>
        <v/>
      </c>
      <c r="H491" s="8" t="str">
        <f t="shared" si="30"/>
        <v/>
      </c>
      <c r="I491" s="7"/>
      <c r="J491" s="7"/>
      <c r="K491" s="7"/>
      <c r="L491" s="7"/>
      <c r="M491" s="7"/>
      <c r="N491" s="7"/>
      <c r="O491" s="7"/>
    </row>
    <row r="492" spans="1:15">
      <c r="A492" s="7"/>
      <c r="B492" s="8" t="str">
        <f t="shared" si="28"/>
        <v/>
      </c>
      <c r="C492" s="8" t="str">
        <f t="shared" si="29"/>
        <v/>
      </c>
      <c r="D492" s="7"/>
      <c r="E492" s="7"/>
      <c r="F492" s="7"/>
      <c r="G492" s="8" t="str">
        <f t="shared" si="31"/>
        <v/>
      </c>
      <c r="H492" s="8" t="str">
        <f t="shared" si="30"/>
        <v/>
      </c>
      <c r="I492" s="7"/>
      <c r="J492" s="7"/>
      <c r="K492" s="7"/>
      <c r="L492" s="7"/>
      <c r="M492" s="7"/>
      <c r="N492" s="7"/>
      <c r="O492" s="7"/>
    </row>
    <row r="493" spans="1:15">
      <c r="A493" s="7"/>
      <c r="B493" s="8" t="str">
        <f t="shared" si="28"/>
        <v/>
      </c>
      <c r="C493" s="8" t="str">
        <f t="shared" si="29"/>
        <v/>
      </c>
      <c r="D493" s="7"/>
      <c r="E493" s="7"/>
      <c r="F493" s="7"/>
      <c r="G493" s="8" t="str">
        <f t="shared" si="31"/>
        <v/>
      </c>
      <c r="H493" s="8" t="str">
        <f t="shared" si="30"/>
        <v/>
      </c>
      <c r="I493" s="7"/>
      <c r="J493" s="7"/>
      <c r="K493" s="7"/>
      <c r="L493" s="7"/>
      <c r="M493" s="7"/>
      <c r="N493" s="7"/>
      <c r="O493" s="7"/>
    </row>
    <row r="494" spans="1:15">
      <c r="A494" s="7"/>
      <c r="B494" s="8" t="str">
        <f t="shared" si="28"/>
        <v/>
      </c>
      <c r="C494" s="8" t="str">
        <f t="shared" si="29"/>
        <v/>
      </c>
      <c r="D494" s="7"/>
      <c r="E494" s="7"/>
      <c r="F494" s="7"/>
      <c r="G494" s="8" t="str">
        <f t="shared" si="31"/>
        <v/>
      </c>
      <c r="H494" s="8" t="str">
        <f t="shared" si="30"/>
        <v/>
      </c>
      <c r="I494" s="7"/>
      <c r="J494" s="7"/>
      <c r="K494" s="7"/>
      <c r="L494" s="7"/>
      <c r="M494" s="7"/>
      <c r="N494" s="7"/>
      <c r="O494" s="7"/>
    </row>
    <row r="495" spans="1:15">
      <c r="A495" s="7"/>
      <c r="B495" s="8" t="str">
        <f t="shared" si="28"/>
        <v/>
      </c>
      <c r="C495" s="8" t="str">
        <f t="shared" si="29"/>
        <v/>
      </c>
      <c r="D495" s="7"/>
      <c r="E495" s="7"/>
      <c r="F495" s="7"/>
      <c r="G495" s="8" t="str">
        <f t="shared" si="31"/>
        <v/>
      </c>
      <c r="H495" s="8" t="str">
        <f t="shared" si="30"/>
        <v/>
      </c>
      <c r="I495" s="7"/>
      <c r="J495" s="7"/>
      <c r="K495" s="7"/>
      <c r="L495" s="7"/>
      <c r="M495" s="7"/>
      <c r="N495" s="7"/>
      <c r="O495" s="7"/>
    </row>
    <row r="496" spans="1:15">
      <c r="A496" s="7"/>
      <c r="B496" s="8" t="str">
        <f t="shared" si="28"/>
        <v/>
      </c>
      <c r="C496" s="8" t="str">
        <f t="shared" si="29"/>
        <v/>
      </c>
      <c r="D496" s="7"/>
      <c r="E496" s="7"/>
      <c r="F496" s="7"/>
      <c r="G496" s="8" t="str">
        <f t="shared" si="31"/>
        <v/>
      </c>
      <c r="H496" s="8" t="str">
        <f t="shared" si="30"/>
        <v/>
      </c>
      <c r="I496" s="7"/>
      <c r="J496" s="7"/>
      <c r="K496" s="7"/>
      <c r="L496" s="7"/>
      <c r="M496" s="7"/>
      <c r="N496" s="7"/>
      <c r="O496" s="7"/>
    </row>
    <row r="497" spans="1:15">
      <c r="A497" s="7"/>
      <c r="B497" s="8" t="str">
        <f t="shared" si="28"/>
        <v/>
      </c>
      <c r="C497" s="8" t="str">
        <f t="shared" si="29"/>
        <v/>
      </c>
      <c r="D497" s="7"/>
      <c r="E497" s="7"/>
      <c r="F497" s="7"/>
      <c r="G497" s="8" t="str">
        <f t="shared" si="31"/>
        <v/>
      </c>
      <c r="H497" s="8" t="str">
        <f t="shared" si="30"/>
        <v/>
      </c>
      <c r="I497" s="7"/>
      <c r="J497" s="7"/>
      <c r="K497" s="7"/>
      <c r="L497" s="7"/>
      <c r="M497" s="7"/>
      <c r="N497" s="7"/>
      <c r="O497" s="7"/>
    </row>
    <row r="498" spans="1:15">
      <c r="A498" s="7"/>
      <c r="B498" s="8" t="str">
        <f t="shared" si="28"/>
        <v/>
      </c>
      <c r="C498" s="8" t="str">
        <f t="shared" si="29"/>
        <v/>
      </c>
      <c r="D498" s="7"/>
      <c r="E498" s="7"/>
      <c r="F498" s="7"/>
      <c r="G498" s="8" t="str">
        <f t="shared" si="31"/>
        <v/>
      </c>
      <c r="H498" s="8" t="str">
        <f t="shared" si="30"/>
        <v/>
      </c>
      <c r="I498" s="7"/>
      <c r="J498" s="7"/>
      <c r="K498" s="7"/>
      <c r="L498" s="7"/>
      <c r="M498" s="7"/>
      <c r="N498" s="7"/>
      <c r="O498" s="7"/>
    </row>
    <row r="499" spans="1:15">
      <c r="A499" s="7"/>
      <c r="B499" s="8" t="str">
        <f t="shared" si="28"/>
        <v/>
      </c>
      <c r="C499" s="8" t="str">
        <f t="shared" si="29"/>
        <v/>
      </c>
      <c r="D499" s="7"/>
      <c r="E499" s="7"/>
      <c r="F499" s="7"/>
      <c r="G499" s="8" t="str">
        <f t="shared" si="31"/>
        <v/>
      </c>
      <c r="H499" s="8" t="str">
        <f t="shared" si="30"/>
        <v/>
      </c>
      <c r="I499" s="7"/>
      <c r="J499" s="7"/>
      <c r="K499" s="7"/>
      <c r="L499" s="7"/>
      <c r="M499" s="7"/>
      <c r="N499" s="7"/>
      <c r="O499" s="7"/>
    </row>
    <row r="500" spans="1:15">
      <c r="A500" s="7"/>
      <c r="B500" s="8" t="str">
        <f t="shared" si="28"/>
        <v/>
      </c>
      <c r="C500" s="8" t="str">
        <f t="shared" si="29"/>
        <v/>
      </c>
      <c r="D500" s="7"/>
      <c r="E500" s="7"/>
      <c r="F500" s="7"/>
      <c r="G500" s="8" t="str">
        <f t="shared" si="31"/>
        <v/>
      </c>
      <c r="H500" s="8" t="str">
        <f t="shared" si="30"/>
        <v/>
      </c>
      <c r="I500" s="7"/>
      <c r="J500" s="7"/>
      <c r="K500" s="7"/>
      <c r="L500" s="7"/>
      <c r="M500" s="7"/>
      <c r="N500" s="7"/>
      <c r="O500" s="7"/>
    </row>
    <row r="501" spans="1:15">
      <c r="A501" s="7"/>
      <c r="B501" s="8" t="str">
        <f t="shared" si="28"/>
        <v/>
      </c>
      <c r="C501" s="8" t="str">
        <f t="shared" si="29"/>
        <v/>
      </c>
      <c r="D501" s="7"/>
      <c r="E501" s="7"/>
      <c r="F501" s="7"/>
      <c r="G501" s="8" t="str">
        <f t="shared" si="31"/>
        <v/>
      </c>
      <c r="H501" s="8" t="str">
        <f t="shared" si="30"/>
        <v/>
      </c>
      <c r="I501" s="7"/>
      <c r="J501" s="7"/>
      <c r="K501" s="7"/>
      <c r="L501" s="7"/>
      <c r="M501" s="7"/>
      <c r="N501" s="7"/>
      <c r="O501" s="7"/>
    </row>
    <row r="502" spans="1:15">
      <c r="A502" s="7"/>
      <c r="B502" s="8" t="str">
        <f t="shared" si="28"/>
        <v/>
      </c>
      <c r="C502" s="8" t="str">
        <f t="shared" si="29"/>
        <v/>
      </c>
      <c r="D502" s="7"/>
      <c r="E502" s="7"/>
      <c r="F502" s="7"/>
      <c r="G502" s="8" t="str">
        <f t="shared" si="31"/>
        <v/>
      </c>
      <c r="H502" s="8" t="str">
        <f t="shared" si="30"/>
        <v/>
      </c>
      <c r="I502" s="7"/>
      <c r="J502" s="7"/>
      <c r="K502" s="7"/>
      <c r="L502" s="7"/>
      <c r="M502" s="7"/>
      <c r="N502" s="7"/>
      <c r="O502" s="7"/>
    </row>
    <row r="503" spans="1:15">
      <c r="A503" s="7"/>
      <c r="B503" s="8" t="str">
        <f t="shared" si="28"/>
        <v/>
      </c>
      <c r="C503" s="8" t="str">
        <f t="shared" si="29"/>
        <v/>
      </c>
      <c r="D503" s="7"/>
      <c r="E503" s="7"/>
      <c r="F503" s="7"/>
      <c r="G503" s="8" t="str">
        <f t="shared" si="31"/>
        <v/>
      </c>
      <c r="H503" s="8" t="str">
        <f t="shared" si="30"/>
        <v/>
      </c>
      <c r="I503" s="7"/>
      <c r="J503" s="7"/>
      <c r="K503" s="7"/>
      <c r="L503" s="7"/>
      <c r="M503" s="7"/>
      <c r="N503" s="7"/>
      <c r="O503" s="7"/>
    </row>
    <row r="504" spans="1:15">
      <c r="A504" s="7"/>
      <c r="B504" s="8" t="str">
        <f t="shared" si="28"/>
        <v/>
      </c>
      <c r="C504" s="8" t="str">
        <f t="shared" si="29"/>
        <v/>
      </c>
      <c r="D504" s="7"/>
      <c r="E504" s="7"/>
      <c r="F504" s="7"/>
      <c r="G504" s="8" t="str">
        <f t="shared" si="31"/>
        <v/>
      </c>
      <c r="H504" s="8" t="str">
        <f t="shared" si="30"/>
        <v/>
      </c>
      <c r="I504" s="7"/>
      <c r="J504" s="7"/>
      <c r="K504" s="7"/>
      <c r="L504" s="7"/>
      <c r="M504" s="7"/>
      <c r="N504" s="7"/>
      <c r="O504" s="7"/>
    </row>
    <row r="505" spans="1:15">
      <c r="A505" s="7"/>
      <c r="B505" s="8" t="str">
        <f t="shared" si="28"/>
        <v/>
      </c>
      <c r="C505" s="8" t="str">
        <f t="shared" si="29"/>
        <v/>
      </c>
      <c r="D505" s="7"/>
      <c r="E505" s="7"/>
      <c r="F505" s="7"/>
      <c r="G505" s="8" t="str">
        <f t="shared" si="31"/>
        <v/>
      </c>
      <c r="H505" s="8" t="str">
        <f t="shared" si="30"/>
        <v/>
      </c>
      <c r="I505" s="7"/>
      <c r="J505" s="7"/>
      <c r="K505" s="7"/>
      <c r="L505" s="7"/>
      <c r="M505" s="7"/>
      <c r="N505" s="7"/>
      <c r="O505" s="7"/>
    </row>
    <row r="506" spans="1:15">
      <c r="A506" s="7"/>
      <c r="B506" s="8" t="str">
        <f t="shared" si="28"/>
        <v/>
      </c>
      <c r="C506" s="8" t="str">
        <f t="shared" si="29"/>
        <v/>
      </c>
      <c r="D506" s="7"/>
      <c r="E506" s="7"/>
      <c r="F506" s="7"/>
      <c r="G506" s="8" t="str">
        <f t="shared" si="31"/>
        <v/>
      </c>
      <c r="H506" s="8" t="str">
        <f t="shared" si="30"/>
        <v/>
      </c>
      <c r="I506" s="7"/>
      <c r="J506" s="7"/>
      <c r="K506" s="7"/>
      <c r="L506" s="7"/>
      <c r="M506" s="7"/>
      <c r="N506" s="7"/>
      <c r="O506" s="7"/>
    </row>
    <row r="507" spans="1:15">
      <c r="A507" s="7"/>
      <c r="B507" s="8" t="str">
        <f t="shared" si="28"/>
        <v/>
      </c>
      <c r="C507" s="8" t="str">
        <f t="shared" si="29"/>
        <v/>
      </c>
      <c r="D507" s="7"/>
      <c r="E507" s="7"/>
      <c r="F507" s="7"/>
      <c r="G507" s="8" t="str">
        <f t="shared" si="31"/>
        <v/>
      </c>
      <c r="H507" s="8" t="str">
        <f t="shared" si="30"/>
        <v/>
      </c>
      <c r="I507" s="7"/>
      <c r="J507" s="7"/>
      <c r="K507" s="7"/>
      <c r="L507" s="7"/>
      <c r="M507" s="7"/>
      <c r="N507" s="7"/>
      <c r="O507" s="7"/>
    </row>
    <row r="508" spans="1:15">
      <c r="A508" s="7"/>
      <c r="B508" s="8" t="str">
        <f t="shared" si="28"/>
        <v/>
      </c>
      <c r="C508" s="8" t="str">
        <f t="shared" si="29"/>
        <v/>
      </c>
      <c r="D508" s="7"/>
      <c r="E508" s="7"/>
      <c r="F508" s="7"/>
      <c r="G508" s="8" t="str">
        <f t="shared" si="31"/>
        <v/>
      </c>
      <c r="H508" s="8" t="str">
        <f t="shared" si="30"/>
        <v/>
      </c>
      <c r="I508" s="7"/>
      <c r="J508" s="7"/>
      <c r="K508" s="7"/>
      <c r="L508" s="7"/>
      <c r="M508" s="7"/>
      <c r="N508" s="7"/>
      <c r="O508" s="7"/>
    </row>
    <row r="509" spans="1:15">
      <c r="A509" s="7"/>
      <c r="B509" s="8" t="str">
        <f t="shared" si="28"/>
        <v/>
      </c>
      <c r="C509" s="8" t="str">
        <f t="shared" si="29"/>
        <v/>
      </c>
      <c r="D509" s="7"/>
      <c r="E509" s="7"/>
      <c r="F509" s="7"/>
      <c r="G509" s="8" t="str">
        <f t="shared" si="31"/>
        <v/>
      </c>
      <c r="H509" s="8" t="str">
        <f t="shared" si="30"/>
        <v/>
      </c>
      <c r="I509" s="7"/>
      <c r="J509" s="7"/>
      <c r="K509" s="7"/>
      <c r="L509" s="7"/>
      <c r="M509" s="7"/>
      <c r="N509" s="7"/>
      <c r="O509" s="7"/>
    </row>
    <row r="510" spans="1:15">
      <c r="A510" s="7"/>
      <c r="B510" s="8" t="str">
        <f t="shared" si="28"/>
        <v/>
      </c>
      <c r="C510" s="8" t="str">
        <f t="shared" si="29"/>
        <v/>
      </c>
      <c r="D510" s="7"/>
      <c r="E510" s="7"/>
      <c r="F510" s="7"/>
      <c r="G510" s="8" t="str">
        <f t="shared" si="31"/>
        <v/>
      </c>
      <c r="H510" s="8" t="str">
        <f t="shared" si="30"/>
        <v/>
      </c>
      <c r="I510" s="7"/>
      <c r="J510" s="7"/>
      <c r="K510" s="7"/>
      <c r="L510" s="7"/>
      <c r="M510" s="7"/>
      <c r="N510" s="7"/>
      <c r="O510" s="7"/>
    </row>
    <row r="511" spans="1:15">
      <c r="A511" s="7"/>
      <c r="B511" s="8" t="str">
        <f t="shared" si="28"/>
        <v/>
      </c>
      <c r="C511" s="8" t="str">
        <f t="shared" si="29"/>
        <v/>
      </c>
      <c r="D511" s="7"/>
      <c r="E511" s="7"/>
      <c r="F511" s="7"/>
      <c r="G511" s="8" t="str">
        <f t="shared" si="31"/>
        <v/>
      </c>
      <c r="H511" s="8" t="str">
        <f t="shared" si="30"/>
        <v/>
      </c>
      <c r="I511" s="7"/>
      <c r="J511" s="7"/>
      <c r="K511" s="7"/>
      <c r="L511" s="7"/>
      <c r="M511" s="7"/>
      <c r="N511" s="7"/>
      <c r="O511" s="7"/>
    </row>
    <row r="512" spans="1:15">
      <c r="A512" s="7"/>
      <c r="B512" s="8" t="str">
        <f t="shared" si="28"/>
        <v/>
      </c>
      <c r="C512" s="8" t="str">
        <f t="shared" si="29"/>
        <v/>
      </c>
      <c r="D512" s="7"/>
      <c r="E512" s="7"/>
      <c r="F512" s="7"/>
      <c r="G512" s="8" t="str">
        <f t="shared" si="31"/>
        <v/>
      </c>
      <c r="H512" s="8" t="str">
        <f t="shared" si="30"/>
        <v/>
      </c>
      <c r="I512" s="7"/>
      <c r="J512" s="7"/>
      <c r="K512" s="7"/>
      <c r="L512" s="7"/>
      <c r="M512" s="7"/>
      <c r="N512" s="7"/>
      <c r="O512" s="7"/>
    </row>
    <row r="513" spans="1:15">
      <c r="A513" s="7"/>
      <c r="B513" s="8" t="str">
        <f t="shared" si="28"/>
        <v/>
      </c>
      <c r="C513" s="8" t="str">
        <f t="shared" si="29"/>
        <v/>
      </c>
      <c r="D513" s="7"/>
      <c r="E513" s="7"/>
      <c r="F513" s="7"/>
      <c r="G513" s="8" t="str">
        <f t="shared" si="31"/>
        <v/>
      </c>
      <c r="H513" s="8" t="str">
        <f t="shared" si="30"/>
        <v/>
      </c>
      <c r="I513" s="7"/>
      <c r="J513" s="7"/>
      <c r="K513" s="7"/>
      <c r="L513" s="7"/>
      <c r="M513" s="7"/>
      <c r="N513" s="7"/>
      <c r="O513" s="7"/>
    </row>
    <row r="514" spans="1:15">
      <c r="A514" s="7"/>
      <c r="B514" s="8" t="str">
        <f t="shared" si="28"/>
        <v/>
      </c>
      <c r="C514" s="8" t="str">
        <f t="shared" si="29"/>
        <v/>
      </c>
      <c r="D514" s="7"/>
      <c r="E514" s="7"/>
      <c r="F514" s="7"/>
      <c r="G514" s="8" t="str">
        <f t="shared" si="31"/>
        <v/>
      </c>
      <c r="H514" s="8" t="str">
        <f t="shared" si="30"/>
        <v/>
      </c>
      <c r="I514" s="7"/>
      <c r="J514" s="7"/>
      <c r="K514" s="7"/>
      <c r="L514" s="7"/>
      <c r="M514" s="7"/>
      <c r="N514" s="7"/>
      <c r="O514" s="7"/>
    </row>
    <row r="515" spans="1:15">
      <c r="A515" s="7"/>
      <c r="B515" s="8" t="str">
        <f t="shared" ref="B515:B578" si="32">IF(A515&lt;&gt;"",D515*IF(A515="sp",$K$2,$K$3),"")</f>
        <v/>
      </c>
      <c r="C515" s="8" t="str">
        <f t="shared" ref="C515:C578" si="33">IF(A515&lt;&gt;"",D515*IF(A515="sp",$L$2,$L$3),"")</f>
        <v/>
      </c>
      <c r="D515" s="7"/>
      <c r="E515" s="7"/>
      <c r="F515" s="7"/>
      <c r="G515" s="8" t="str">
        <f t="shared" si="31"/>
        <v/>
      </c>
      <c r="H515" s="8" t="str">
        <f t="shared" si="30"/>
        <v/>
      </c>
      <c r="I515" s="7"/>
      <c r="J515" s="7"/>
      <c r="K515" s="7"/>
      <c r="L515" s="7"/>
      <c r="M515" s="7"/>
      <c r="N515" s="7"/>
      <c r="O515" s="7"/>
    </row>
    <row r="516" spans="1:15">
      <c r="A516" s="7"/>
      <c r="B516" s="8" t="str">
        <f t="shared" si="32"/>
        <v/>
      </c>
      <c r="C516" s="8" t="str">
        <f t="shared" si="33"/>
        <v/>
      </c>
      <c r="D516" s="7"/>
      <c r="E516" s="7"/>
      <c r="F516" s="7"/>
      <c r="G516" s="8" t="str">
        <f t="shared" si="31"/>
        <v/>
      </c>
      <c r="H516" s="8" t="str">
        <f t="shared" si="30"/>
        <v/>
      </c>
      <c r="I516" s="7"/>
      <c r="J516" s="7"/>
      <c r="K516" s="7"/>
      <c r="L516" s="7"/>
      <c r="M516" s="7"/>
      <c r="N516" s="7"/>
      <c r="O516" s="7"/>
    </row>
    <row r="517" spans="1:15">
      <c r="A517" s="7"/>
      <c r="B517" s="8" t="str">
        <f t="shared" si="32"/>
        <v/>
      </c>
      <c r="C517" s="8" t="str">
        <f t="shared" si="33"/>
        <v/>
      </c>
      <c r="D517" s="7"/>
      <c r="E517" s="7"/>
      <c r="F517" s="7"/>
      <c r="G517" s="8" t="str">
        <f t="shared" si="31"/>
        <v/>
      </c>
      <c r="H517" s="8" t="str">
        <f t="shared" ref="H517:H580" si="34">IF(A517&lt;&gt;"",H516+D517*IF(A517="sp",$L$2,$L$3),"")</f>
        <v/>
      </c>
      <c r="I517" s="7"/>
      <c r="J517" s="7"/>
      <c r="K517" s="7"/>
      <c r="L517" s="7"/>
      <c r="M517" s="7"/>
      <c r="N517" s="7"/>
      <c r="O517" s="7"/>
    </row>
    <row r="518" spans="1:15">
      <c r="A518" s="7"/>
      <c r="B518" s="8" t="str">
        <f t="shared" si="32"/>
        <v/>
      </c>
      <c r="C518" s="8" t="str">
        <f t="shared" si="33"/>
        <v/>
      </c>
      <c r="D518" s="7"/>
      <c r="E518" s="7"/>
      <c r="F518" s="7"/>
      <c r="G518" s="8" t="str">
        <f t="shared" ref="G518:G581" si="35">IF(A518&lt;&gt;"",G517+D518*IF(A518="sp",$K$2,$K$3),"")</f>
        <v/>
      </c>
      <c r="H518" s="8" t="str">
        <f t="shared" si="34"/>
        <v/>
      </c>
      <c r="I518" s="7"/>
      <c r="J518" s="7"/>
      <c r="K518" s="7"/>
      <c r="L518" s="7"/>
      <c r="M518" s="7"/>
      <c r="N518" s="7"/>
      <c r="O518" s="7"/>
    </row>
    <row r="519" spans="1:15">
      <c r="A519" s="7"/>
      <c r="B519" s="8" t="str">
        <f t="shared" si="32"/>
        <v/>
      </c>
      <c r="C519" s="8" t="str">
        <f t="shared" si="33"/>
        <v/>
      </c>
      <c r="D519" s="7"/>
      <c r="E519" s="7"/>
      <c r="F519" s="7"/>
      <c r="G519" s="8" t="str">
        <f t="shared" si="35"/>
        <v/>
      </c>
      <c r="H519" s="8" t="str">
        <f t="shared" si="34"/>
        <v/>
      </c>
      <c r="I519" s="7"/>
      <c r="J519" s="7"/>
      <c r="K519" s="7"/>
      <c r="L519" s="7"/>
      <c r="M519" s="7"/>
      <c r="N519" s="7"/>
      <c r="O519" s="7"/>
    </row>
    <row r="520" spans="1:15">
      <c r="A520" s="7"/>
      <c r="B520" s="8" t="str">
        <f t="shared" si="32"/>
        <v/>
      </c>
      <c r="C520" s="8" t="str">
        <f t="shared" si="33"/>
        <v/>
      </c>
      <c r="D520" s="7"/>
      <c r="E520" s="7"/>
      <c r="F520" s="7"/>
      <c r="G520" s="8" t="str">
        <f t="shared" si="35"/>
        <v/>
      </c>
      <c r="H520" s="8" t="str">
        <f t="shared" si="34"/>
        <v/>
      </c>
      <c r="I520" s="7"/>
      <c r="J520" s="7"/>
      <c r="K520" s="7"/>
      <c r="L520" s="7"/>
      <c r="M520" s="7"/>
      <c r="N520" s="7"/>
      <c r="O520" s="7"/>
    </row>
    <row r="521" spans="1:15">
      <c r="A521" s="7"/>
      <c r="B521" s="8" t="str">
        <f t="shared" si="32"/>
        <v/>
      </c>
      <c r="C521" s="8" t="str">
        <f t="shared" si="33"/>
        <v/>
      </c>
      <c r="D521" s="7"/>
      <c r="E521" s="7"/>
      <c r="F521" s="7"/>
      <c r="G521" s="8" t="str">
        <f t="shared" si="35"/>
        <v/>
      </c>
      <c r="H521" s="8" t="str">
        <f t="shared" si="34"/>
        <v/>
      </c>
      <c r="I521" s="7"/>
      <c r="J521" s="7"/>
      <c r="K521" s="7"/>
      <c r="L521" s="7"/>
      <c r="M521" s="7"/>
      <c r="N521" s="7"/>
      <c r="O521" s="7"/>
    </row>
    <row r="522" spans="1:15">
      <c r="A522" s="7"/>
      <c r="B522" s="8" t="str">
        <f t="shared" si="32"/>
        <v/>
      </c>
      <c r="C522" s="8" t="str">
        <f t="shared" si="33"/>
        <v/>
      </c>
      <c r="D522" s="7"/>
      <c r="E522" s="7"/>
      <c r="F522" s="7"/>
      <c r="G522" s="8" t="str">
        <f t="shared" si="35"/>
        <v/>
      </c>
      <c r="H522" s="8" t="str">
        <f t="shared" si="34"/>
        <v/>
      </c>
      <c r="I522" s="7"/>
      <c r="J522" s="7"/>
      <c r="K522" s="7"/>
      <c r="L522" s="7"/>
      <c r="M522" s="7"/>
      <c r="N522" s="7"/>
      <c r="O522" s="7"/>
    </row>
    <row r="523" spans="1:15">
      <c r="A523" s="7"/>
      <c r="B523" s="8" t="str">
        <f t="shared" si="32"/>
        <v/>
      </c>
      <c r="C523" s="8" t="str">
        <f t="shared" si="33"/>
        <v/>
      </c>
      <c r="D523" s="7"/>
      <c r="E523" s="7"/>
      <c r="F523" s="7"/>
      <c r="G523" s="8" t="str">
        <f t="shared" si="35"/>
        <v/>
      </c>
      <c r="H523" s="8" t="str">
        <f t="shared" si="34"/>
        <v/>
      </c>
      <c r="I523" s="7"/>
      <c r="J523" s="7"/>
      <c r="K523" s="7"/>
      <c r="L523" s="7"/>
      <c r="M523" s="7"/>
      <c r="N523" s="7"/>
      <c r="O523" s="7"/>
    </row>
    <row r="524" spans="1:15">
      <c r="A524" s="7"/>
      <c r="B524" s="8" t="str">
        <f t="shared" si="32"/>
        <v/>
      </c>
      <c r="C524" s="8" t="str">
        <f t="shared" si="33"/>
        <v/>
      </c>
      <c r="D524" s="7"/>
      <c r="E524" s="7"/>
      <c r="F524" s="7"/>
      <c r="G524" s="8" t="str">
        <f t="shared" si="35"/>
        <v/>
      </c>
      <c r="H524" s="8" t="str">
        <f t="shared" si="34"/>
        <v/>
      </c>
      <c r="I524" s="7"/>
      <c r="J524" s="7"/>
      <c r="K524" s="7"/>
      <c r="L524" s="7"/>
      <c r="M524" s="7"/>
      <c r="N524" s="7"/>
      <c r="O524" s="7"/>
    </row>
    <row r="525" spans="1:15">
      <c r="A525" s="7"/>
      <c r="B525" s="8" t="str">
        <f t="shared" si="32"/>
        <v/>
      </c>
      <c r="C525" s="8" t="str">
        <f t="shared" si="33"/>
        <v/>
      </c>
      <c r="D525" s="7"/>
      <c r="E525" s="7"/>
      <c r="F525" s="7"/>
      <c r="G525" s="8" t="str">
        <f t="shared" si="35"/>
        <v/>
      </c>
      <c r="H525" s="8" t="str">
        <f t="shared" si="34"/>
        <v/>
      </c>
      <c r="I525" s="7"/>
      <c r="J525" s="7"/>
      <c r="K525" s="7"/>
      <c r="L525" s="7"/>
      <c r="M525" s="7"/>
      <c r="N525" s="7"/>
      <c r="O525" s="7"/>
    </row>
    <row r="526" spans="1:15">
      <c r="A526" s="7"/>
      <c r="B526" s="8" t="str">
        <f t="shared" si="32"/>
        <v/>
      </c>
      <c r="C526" s="8" t="str">
        <f t="shared" si="33"/>
        <v/>
      </c>
      <c r="D526" s="7"/>
      <c r="E526" s="7"/>
      <c r="F526" s="7"/>
      <c r="G526" s="8" t="str">
        <f t="shared" si="35"/>
        <v/>
      </c>
      <c r="H526" s="8" t="str">
        <f t="shared" si="34"/>
        <v/>
      </c>
      <c r="I526" s="7"/>
      <c r="J526" s="7"/>
      <c r="K526" s="7"/>
      <c r="L526" s="7"/>
      <c r="M526" s="7"/>
      <c r="N526" s="7"/>
      <c r="O526" s="7"/>
    </row>
    <row r="527" spans="1:15">
      <c r="A527" s="7"/>
      <c r="B527" s="8" t="str">
        <f t="shared" si="32"/>
        <v/>
      </c>
      <c r="C527" s="8" t="str">
        <f t="shared" si="33"/>
        <v/>
      </c>
      <c r="D527" s="7"/>
      <c r="E527" s="7"/>
      <c r="F527" s="7"/>
      <c r="G527" s="8" t="str">
        <f t="shared" si="35"/>
        <v/>
      </c>
      <c r="H527" s="8" t="str">
        <f t="shared" si="34"/>
        <v/>
      </c>
      <c r="I527" s="7"/>
      <c r="J527" s="7"/>
      <c r="K527" s="7"/>
      <c r="L527" s="7"/>
      <c r="M527" s="7"/>
      <c r="N527" s="7"/>
      <c r="O527" s="7"/>
    </row>
    <row r="528" spans="1:15">
      <c r="A528" s="7"/>
      <c r="B528" s="8" t="str">
        <f t="shared" si="32"/>
        <v/>
      </c>
      <c r="C528" s="8" t="str">
        <f t="shared" si="33"/>
        <v/>
      </c>
      <c r="D528" s="7"/>
      <c r="E528" s="7"/>
      <c r="F528" s="7"/>
      <c r="G528" s="8" t="str">
        <f t="shared" si="35"/>
        <v/>
      </c>
      <c r="H528" s="8" t="str">
        <f t="shared" si="34"/>
        <v/>
      </c>
      <c r="I528" s="7"/>
      <c r="J528" s="7"/>
      <c r="K528" s="7"/>
      <c r="L528" s="7"/>
      <c r="M528" s="7"/>
      <c r="N528" s="7"/>
      <c r="O528" s="7"/>
    </row>
    <row r="529" spans="1:15">
      <c r="A529" s="7"/>
      <c r="B529" s="8" t="str">
        <f t="shared" si="32"/>
        <v/>
      </c>
      <c r="C529" s="8" t="str">
        <f t="shared" si="33"/>
        <v/>
      </c>
      <c r="D529" s="7"/>
      <c r="E529" s="7"/>
      <c r="F529" s="7"/>
      <c r="G529" s="8" t="str">
        <f t="shared" si="35"/>
        <v/>
      </c>
      <c r="H529" s="8" t="str">
        <f t="shared" si="34"/>
        <v/>
      </c>
      <c r="I529" s="7"/>
      <c r="J529" s="7"/>
      <c r="K529" s="7"/>
      <c r="L529" s="7"/>
      <c r="M529" s="7"/>
      <c r="N529" s="7"/>
      <c r="O529" s="7"/>
    </row>
    <row r="530" spans="1:15">
      <c r="A530" s="7"/>
      <c r="B530" s="8" t="str">
        <f t="shared" si="32"/>
        <v/>
      </c>
      <c r="C530" s="8" t="str">
        <f t="shared" si="33"/>
        <v/>
      </c>
      <c r="D530" s="7"/>
      <c r="E530" s="7"/>
      <c r="F530" s="7"/>
      <c r="G530" s="8" t="str">
        <f t="shared" si="35"/>
        <v/>
      </c>
      <c r="H530" s="8" t="str">
        <f t="shared" si="34"/>
        <v/>
      </c>
      <c r="I530" s="7"/>
      <c r="J530" s="7"/>
      <c r="K530" s="7"/>
      <c r="L530" s="7"/>
      <c r="M530" s="7"/>
      <c r="N530" s="7"/>
      <c r="O530" s="7"/>
    </row>
    <row r="531" spans="1:15">
      <c r="A531" s="7"/>
      <c r="B531" s="8" t="str">
        <f t="shared" si="32"/>
        <v/>
      </c>
      <c r="C531" s="8" t="str">
        <f t="shared" si="33"/>
        <v/>
      </c>
      <c r="D531" s="7"/>
      <c r="E531" s="7"/>
      <c r="F531" s="7"/>
      <c r="G531" s="8" t="str">
        <f t="shared" si="35"/>
        <v/>
      </c>
      <c r="H531" s="8" t="str">
        <f t="shared" si="34"/>
        <v/>
      </c>
      <c r="I531" s="7"/>
      <c r="J531" s="7"/>
      <c r="K531" s="7"/>
      <c r="L531" s="7"/>
      <c r="M531" s="7"/>
      <c r="N531" s="7"/>
      <c r="O531" s="7"/>
    </row>
    <row r="532" spans="1:15">
      <c r="A532" s="7"/>
      <c r="B532" s="8" t="str">
        <f t="shared" si="32"/>
        <v/>
      </c>
      <c r="C532" s="8" t="str">
        <f t="shared" si="33"/>
        <v/>
      </c>
      <c r="D532" s="7"/>
      <c r="E532" s="7"/>
      <c r="F532" s="7"/>
      <c r="G532" s="8" t="str">
        <f t="shared" si="35"/>
        <v/>
      </c>
      <c r="H532" s="8" t="str">
        <f t="shared" si="34"/>
        <v/>
      </c>
      <c r="I532" s="7"/>
      <c r="J532" s="7"/>
      <c r="K532" s="7"/>
      <c r="L532" s="7"/>
      <c r="M532" s="7"/>
      <c r="N532" s="7"/>
      <c r="O532" s="7"/>
    </row>
    <row r="533" spans="1:15">
      <c r="A533" s="7"/>
      <c r="B533" s="8" t="str">
        <f t="shared" si="32"/>
        <v/>
      </c>
      <c r="C533" s="8" t="str">
        <f t="shared" si="33"/>
        <v/>
      </c>
      <c r="D533" s="7"/>
      <c r="E533" s="7"/>
      <c r="F533" s="7"/>
      <c r="G533" s="8" t="str">
        <f t="shared" si="35"/>
        <v/>
      </c>
      <c r="H533" s="8" t="str">
        <f t="shared" si="34"/>
        <v/>
      </c>
      <c r="I533" s="7"/>
      <c r="J533" s="7"/>
      <c r="K533" s="7"/>
      <c r="L533" s="7"/>
      <c r="M533" s="7"/>
      <c r="N533" s="7"/>
      <c r="O533" s="7"/>
    </row>
    <row r="534" spans="1:15">
      <c r="A534" s="7"/>
      <c r="B534" s="8" t="str">
        <f t="shared" si="32"/>
        <v/>
      </c>
      <c r="C534" s="8" t="str">
        <f t="shared" si="33"/>
        <v/>
      </c>
      <c r="D534" s="7"/>
      <c r="E534" s="7"/>
      <c r="F534" s="7"/>
      <c r="G534" s="8" t="str">
        <f t="shared" si="35"/>
        <v/>
      </c>
      <c r="H534" s="8" t="str">
        <f t="shared" si="34"/>
        <v/>
      </c>
      <c r="I534" s="7"/>
      <c r="J534" s="7"/>
      <c r="K534" s="7"/>
      <c r="L534" s="7"/>
      <c r="M534" s="7"/>
      <c r="N534" s="7"/>
      <c r="O534" s="7"/>
    </row>
    <row r="535" spans="1:15">
      <c r="A535" s="7"/>
      <c r="B535" s="8" t="str">
        <f t="shared" si="32"/>
        <v/>
      </c>
      <c r="C535" s="8" t="str">
        <f t="shared" si="33"/>
        <v/>
      </c>
      <c r="D535" s="7"/>
      <c r="E535" s="7"/>
      <c r="F535" s="7"/>
      <c r="G535" s="8" t="str">
        <f t="shared" si="35"/>
        <v/>
      </c>
      <c r="H535" s="8" t="str">
        <f t="shared" si="34"/>
        <v/>
      </c>
      <c r="I535" s="7"/>
      <c r="J535" s="7"/>
      <c r="K535" s="7"/>
      <c r="L535" s="7"/>
      <c r="M535" s="7"/>
      <c r="N535" s="7"/>
      <c r="O535" s="7"/>
    </row>
    <row r="536" spans="1:15">
      <c r="A536" s="7"/>
      <c r="B536" s="8" t="str">
        <f t="shared" si="32"/>
        <v/>
      </c>
      <c r="C536" s="8" t="str">
        <f t="shared" si="33"/>
        <v/>
      </c>
      <c r="D536" s="7"/>
      <c r="E536" s="7"/>
      <c r="F536" s="7"/>
      <c r="G536" s="8" t="str">
        <f t="shared" si="35"/>
        <v/>
      </c>
      <c r="H536" s="8" t="str">
        <f t="shared" si="34"/>
        <v/>
      </c>
      <c r="I536" s="7"/>
      <c r="J536" s="7"/>
      <c r="K536" s="7"/>
      <c r="L536" s="7"/>
      <c r="M536" s="7"/>
      <c r="N536" s="7"/>
      <c r="O536" s="7"/>
    </row>
    <row r="537" spans="1:15">
      <c r="A537" s="7"/>
      <c r="B537" s="8" t="str">
        <f t="shared" si="32"/>
        <v/>
      </c>
      <c r="C537" s="8" t="str">
        <f t="shared" si="33"/>
        <v/>
      </c>
      <c r="D537" s="7"/>
      <c r="E537" s="7"/>
      <c r="F537" s="7"/>
      <c r="G537" s="8" t="str">
        <f t="shared" si="35"/>
        <v/>
      </c>
      <c r="H537" s="8" t="str">
        <f t="shared" si="34"/>
        <v/>
      </c>
      <c r="I537" s="7"/>
      <c r="J537" s="7"/>
      <c r="K537" s="7"/>
      <c r="L537" s="7"/>
      <c r="M537" s="7"/>
      <c r="N537" s="7"/>
      <c r="O537" s="7"/>
    </row>
    <row r="538" spans="1:15">
      <c r="A538" s="7"/>
      <c r="B538" s="8" t="str">
        <f t="shared" si="32"/>
        <v/>
      </c>
      <c r="C538" s="8" t="str">
        <f t="shared" si="33"/>
        <v/>
      </c>
      <c r="D538" s="7"/>
      <c r="E538" s="7"/>
      <c r="F538" s="7"/>
      <c r="G538" s="8" t="str">
        <f t="shared" si="35"/>
        <v/>
      </c>
      <c r="H538" s="8" t="str">
        <f t="shared" si="34"/>
        <v/>
      </c>
      <c r="I538" s="7"/>
      <c r="J538" s="7"/>
      <c r="K538" s="7"/>
      <c r="L538" s="7"/>
      <c r="M538" s="7"/>
      <c r="N538" s="7"/>
      <c r="O538" s="7"/>
    </row>
    <row r="539" spans="1:15">
      <c r="A539" s="7"/>
      <c r="B539" s="8" t="str">
        <f t="shared" si="32"/>
        <v/>
      </c>
      <c r="C539" s="8" t="str">
        <f t="shared" si="33"/>
        <v/>
      </c>
      <c r="D539" s="7"/>
      <c r="E539" s="7"/>
      <c r="F539" s="7"/>
      <c r="G539" s="8" t="str">
        <f t="shared" si="35"/>
        <v/>
      </c>
      <c r="H539" s="8" t="str">
        <f t="shared" si="34"/>
        <v/>
      </c>
      <c r="I539" s="7"/>
      <c r="J539" s="7"/>
      <c r="K539" s="7"/>
      <c r="L539" s="7"/>
      <c r="M539" s="7"/>
      <c r="N539" s="7"/>
      <c r="O539" s="7"/>
    </row>
    <row r="540" spans="1:15">
      <c r="A540" s="7"/>
      <c r="B540" s="8" t="str">
        <f t="shared" si="32"/>
        <v/>
      </c>
      <c r="C540" s="8" t="str">
        <f t="shared" si="33"/>
        <v/>
      </c>
      <c r="D540" s="7"/>
      <c r="E540" s="7"/>
      <c r="F540" s="7"/>
      <c r="G540" s="8" t="str">
        <f t="shared" si="35"/>
        <v/>
      </c>
      <c r="H540" s="8" t="str">
        <f t="shared" si="34"/>
        <v/>
      </c>
      <c r="I540" s="7"/>
      <c r="J540" s="7"/>
      <c r="K540" s="7"/>
      <c r="L540" s="7"/>
      <c r="M540" s="7"/>
      <c r="N540" s="7"/>
      <c r="O540" s="7"/>
    </row>
    <row r="541" spans="1:15">
      <c r="A541" s="7"/>
      <c r="B541" s="8" t="str">
        <f t="shared" si="32"/>
        <v/>
      </c>
      <c r="C541" s="8" t="str">
        <f t="shared" si="33"/>
        <v/>
      </c>
      <c r="D541" s="7"/>
      <c r="E541" s="7"/>
      <c r="F541" s="7"/>
      <c r="G541" s="8" t="str">
        <f t="shared" si="35"/>
        <v/>
      </c>
      <c r="H541" s="8" t="str">
        <f t="shared" si="34"/>
        <v/>
      </c>
      <c r="I541" s="7"/>
      <c r="J541" s="7"/>
      <c r="K541" s="7"/>
      <c r="L541" s="7"/>
      <c r="M541" s="7"/>
      <c r="N541" s="7"/>
      <c r="O541" s="7"/>
    </row>
    <row r="542" spans="1:15">
      <c r="A542" s="7"/>
      <c r="B542" s="8" t="str">
        <f t="shared" si="32"/>
        <v/>
      </c>
      <c r="C542" s="8" t="str">
        <f t="shared" si="33"/>
        <v/>
      </c>
      <c r="D542" s="7"/>
      <c r="E542" s="7"/>
      <c r="F542" s="7"/>
      <c r="G542" s="8" t="str">
        <f t="shared" si="35"/>
        <v/>
      </c>
      <c r="H542" s="8" t="str">
        <f t="shared" si="34"/>
        <v/>
      </c>
      <c r="I542" s="7"/>
      <c r="J542" s="7"/>
      <c r="K542" s="7"/>
      <c r="L542" s="7"/>
      <c r="M542" s="7"/>
      <c r="N542" s="7"/>
      <c r="O542" s="7"/>
    </row>
    <row r="543" spans="1:15">
      <c r="A543" s="7"/>
      <c r="B543" s="8" t="str">
        <f t="shared" si="32"/>
        <v/>
      </c>
      <c r="C543" s="8" t="str">
        <f t="shared" si="33"/>
        <v/>
      </c>
      <c r="D543" s="7"/>
      <c r="E543" s="7"/>
      <c r="F543" s="7"/>
      <c r="G543" s="8" t="str">
        <f t="shared" si="35"/>
        <v/>
      </c>
      <c r="H543" s="8" t="str">
        <f t="shared" si="34"/>
        <v/>
      </c>
      <c r="I543" s="7"/>
      <c r="J543" s="7"/>
      <c r="K543" s="7"/>
      <c r="L543" s="7"/>
      <c r="M543" s="7"/>
      <c r="N543" s="7"/>
      <c r="O543" s="7"/>
    </row>
    <row r="544" spans="1:15">
      <c r="A544" s="7"/>
      <c r="B544" s="8" t="str">
        <f t="shared" si="32"/>
        <v/>
      </c>
      <c r="C544" s="8" t="str">
        <f t="shared" si="33"/>
        <v/>
      </c>
      <c r="D544" s="7"/>
      <c r="E544" s="7"/>
      <c r="F544" s="7"/>
      <c r="G544" s="8" t="str">
        <f t="shared" si="35"/>
        <v/>
      </c>
      <c r="H544" s="8" t="str">
        <f t="shared" si="34"/>
        <v/>
      </c>
      <c r="I544" s="7"/>
      <c r="J544" s="7"/>
      <c r="K544" s="7"/>
      <c r="L544" s="7"/>
      <c r="M544" s="7"/>
      <c r="N544" s="7"/>
      <c r="O544" s="7"/>
    </row>
    <row r="545" spans="1:15">
      <c r="A545" s="7"/>
      <c r="B545" s="8" t="str">
        <f t="shared" si="32"/>
        <v/>
      </c>
      <c r="C545" s="8" t="str">
        <f t="shared" si="33"/>
        <v/>
      </c>
      <c r="D545" s="7"/>
      <c r="E545" s="7"/>
      <c r="F545" s="7"/>
      <c r="G545" s="8" t="str">
        <f t="shared" si="35"/>
        <v/>
      </c>
      <c r="H545" s="8" t="str">
        <f t="shared" si="34"/>
        <v/>
      </c>
      <c r="I545" s="7"/>
      <c r="J545" s="7"/>
      <c r="K545" s="7"/>
      <c r="L545" s="7"/>
      <c r="M545" s="7"/>
      <c r="N545" s="7"/>
      <c r="O545" s="7"/>
    </row>
    <row r="546" spans="1:15">
      <c r="A546" s="7"/>
      <c r="B546" s="8" t="str">
        <f t="shared" si="32"/>
        <v/>
      </c>
      <c r="C546" s="8" t="str">
        <f t="shared" si="33"/>
        <v/>
      </c>
      <c r="D546" s="7"/>
      <c r="E546" s="7"/>
      <c r="F546" s="7"/>
      <c r="G546" s="8" t="str">
        <f t="shared" si="35"/>
        <v/>
      </c>
      <c r="H546" s="8" t="str">
        <f t="shared" si="34"/>
        <v/>
      </c>
      <c r="I546" s="7"/>
      <c r="J546" s="7"/>
      <c r="K546" s="7"/>
      <c r="L546" s="7"/>
      <c r="M546" s="7"/>
      <c r="N546" s="7"/>
      <c r="O546" s="7"/>
    </row>
    <row r="547" spans="1:15">
      <c r="A547" s="7"/>
      <c r="B547" s="8" t="str">
        <f t="shared" si="32"/>
        <v/>
      </c>
      <c r="C547" s="8" t="str">
        <f t="shared" si="33"/>
        <v/>
      </c>
      <c r="D547" s="7"/>
      <c r="E547" s="7"/>
      <c r="F547" s="7"/>
      <c r="G547" s="8" t="str">
        <f t="shared" si="35"/>
        <v/>
      </c>
      <c r="H547" s="8" t="str">
        <f t="shared" si="34"/>
        <v/>
      </c>
      <c r="I547" s="7"/>
      <c r="J547" s="7"/>
      <c r="K547" s="7"/>
      <c r="L547" s="7"/>
      <c r="M547" s="7"/>
      <c r="N547" s="7"/>
      <c r="O547" s="7"/>
    </row>
    <row r="548" spans="1:15">
      <c r="A548" s="7"/>
      <c r="B548" s="8" t="str">
        <f t="shared" si="32"/>
        <v/>
      </c>
      <c r="C548" s="8" t="str">
        <f t="shared" si="33"/>
        <v/>
      </c>
      <c r="D548" s="7"/>
      <c r="E548" s="7"/>
      <c r="F548" s="7"/>
      <c r="G548" s="8" t="str">
        <f t="shared" si="35"/>
        <v/>
      </c>
      <c r="H548" s="8" t="str">
        <f t="shared" si="34"/>
        <v/>
      </c>
      <c r="I548" s="7"/>
      <c r="J548" s="7"/>
      <c r="K548" s="7"/>
      <c r="L548" s="7"/>
      <c r="M548" s="7"/>
      <c r="N548" s="7"/>
      <c r="O548" s="7"/>
    </row>
    <row r="549" spans="1:15">
      <c r="A549" s="7"/>
      <c r="B549" s="8" t="str">
        <f t="shared" si="32"/>
        <v/>
      </c>
      <c r="C549" s="8" t="str">
        <f t="shared" si="33"/>
        <v/>
      </c>
      <c r="D549" s="7"/>
      <c r="E549" s="7"/>
      <c r="F549" s="7"/>
      <c r="G549" s="8" t="str">
        <f t="shared" si="35"/>
        <v/>
      </c>
      <c r="H549" s="8" t="str">
        <f t="shared" si="34"/>
        <v/>
      </c>
      <c r="I549" s="7"/>
      <c r="J549" s="7"/>
      <c r="K549" s="7"/>
      <c r="L549" s="7"/>
      <c r="M549" s="7"/>
      <c r="N549" s="7"/>
      <c r="O549" s="7"/>
    </row>
    <row r="550" spans="1:15">
      <c r="A550" s="7"/>
      <c r="B550" s="8" t="str">
        <f t="shared" si="32"/>
        <v/>
      </c>
      <c r="C550" s="8" t="str">
        <f t="shared" si="33"/>
        <v/>
      </c>
      <c r="D550" s="7"/>
      <c r="E550" s="7"/>
      <c r="F550" s="7"/>
      <c r="G550" s="8" t="str">
        <f t="shared" si="35"/>
        <v/>
      </c>
      <c r="H550" s="8" t="str">
        <f t="shared" si="34"/>
        <v/>
      </c>
      <c r="I550" s="7"/>
      <c r="J550" s="7"/>
      <c r="K550" s="7"/>
      <c r="L550" s="7"/>
      <c r="M550" s="7"/>
      <c r="N550" s="7"/>
      <c r="O550" s="7"/>
    </row>
    <row r="551" spans="1:15">
      <c r="A551" s="7"/>
      <c r="B551" s="8" t="str">
        <f t="shared" si="32"/>
        <v/>
      </c>
      <c r="C551" s="8" t="str">
        <f t="shared" si="33"/>
        <v/>
      </c>
      <c r="D551" s="7"/>
      <c r="E551" s="7"/>
      <c r="F551" s="7"/>
      <c r="G551" s="8" t="str">
        <f t="shared" si="35"/>
        <v/>
      </c>
      <c r="H551" s="8" t="str">
        <f t="shared" si="34"/>
        <v/>
      </c>
      <c r="I551" s="7"/>
      <c r="J551" s="7"/>
      <c r="K551" s="7"/>
      <c r="L551" s="7"/>
      <c r="M551" s="7"/>
      <c r="N551" s="7"/>
      <c r="O551" s="7"/>
    </row>
    <row r="552" spans="1:15">
      <c r="A552" s="7"/>
      <c r="B552" s="8" t="str">
        <f t="shared" si="32"/>
        <v/>
      </c>
      <c r="C552" s="8" t="str">
        <f t="shared" si="33"/>
        <v/>
      </c>
      <c r="D552" s="7"/>
      <c r="E552" s="7"/>
      <c r="F552" s="7"/>
      <c r="G552" s="8" t="str">
        <f t="shared" si="35"/>
        <v/>
      </c>
      <c r="H552" s="8" t="str">
        <f t="shared" si="34"/>
        <v/>
      </c>
      <c r="I552" s="7"/>
      <c r="J552" s="7"/>
      <c r="K552" s="7"/>
      <c r="L552" s="7"/>
      <c r="M552" s="7"/>
      <c r="N552" s="7"/>
      <c r="O552" s="7"/>
    </row>
    <row r="553" spans="1:15">
      <c r="A553" s="7"/>
      <c r="B553" s="8" t="str">
        <f t="shared" si="32"/>
        <v/>
      </c>
      <c r="C553" s="8" t="str">
        <f t="shared" si="33"/>
        <v/>
      </c>
      <c r="D553" s="7"/>
      <c r="E553" s="7"/>
      <c r="F553" s="7"/>
      <c r="G553" s="8" t="str">
        <f t="shared" si="35"/>
        <v/>
      </c>
      <c r="H553" s="8" t="str">
        <f t="shared" si="34"/>
        <v/>
      </c>
      <c r="I553" s="7"/>
      <c r="J553" s="7"/>
      <c r="K553" s="7"/>
      <c r="L553" s="7"/>
      <c r="M553" s="7"/>
      <c r="N553" s="7"/>
      <c r="O553" s="7"/>
    </row>
    <row r="554" spans="1:15">
      <c r="A554" s="7"/>
      <c r="B554" s="8" t="str">
        <f t="shared" si="32"/>
        <v/>
      </c>
      <c r="C554" s="8" t="str">
        <f t="shared" si="33"/>
        <v/>
      </c>
      <c r="D554" s="7"/>
      <c r="E554" s="7"/>
      <c r="F554" s="7"/>
      <c r="G554" s="8" t="str">
        <f t="shared" si="35"/>
        <v/>
      </c>
      <c r="H554" s="8" t="str">
        <f t="shared" si="34"/>
        <v/>
      </c>
      <c r="I554" s="7"/>
      <c r="J554" s="7"/>
      <c r="K554" s="7"/>
      <c r="L554" s="7"/>
      <c r="M554" s="7"/>
      <c r="N554" s="7"/>
      <c r="O554" s="7"/>
    </row>
    <row r="555" spans="1:15">
      <c r="A555" s="7"/>
      <c r="B555" s="8" t="str">
        <f t="shared" si="32"/>
        <v/>
      </c>
      <c r="C555" s="8" t="str">
        <f t="shared" si="33"/>
        <v/>
      </c>
      <c r="D555" s="7"/>
      <c r="E555" s="7"/>
      <c r="F555" s="7"/>
      <c r="G555" s="8" t="str">
        <f t="shared" si="35"/>
        <v/>
      </c>
      <c r="H555" s="8" t="str">
        <f t="shared" si="34"/>
        <v/>
      </c>
      <c r="I555" s="7"/>
      <c r="J555" s="7"/>
      <c r="K555" s="7"/>
      <c r="L555" s="7"/>
      <c r="M555" s="7"/>
      <c r="N555" s="7"/>
      <c r="O555" s="7"/>
    </row>
    <row r="556" spans="1:15">
      <c r="A556" s="7"/>
      <c r="B556" s="8" t="str">
        <f t="shared" si="32"/>
        <v/>
      </c>
      <c r="C556" s="8" t="str">
        <f t="shared" si="33"/>
        <v/>
      </c>
      <c r="D556" s="7"/>
      <c r="E556" s="7"/>
      <c r="F556" s="7"/>
      <c r="G556" s="8" t="str">
        <f t="shared" si="35"/>
        <v/>
      </c>
      <c r="H556" s="8" t="str">
        <f t="shared" si="34"/>
        <v/>
      </c>
      <c r="I556" s="7"/>
      <c r="J556" s="7"/>
      <c r="K556" s="7"/>
      <c r="L556" s="7"/>
      <c r="M556" s="7"/>
      <c r="N556" s="7"/>
      <c r="O556" s="7"/>
    </row>
    <row r="557" spans="1:15">
      <c r="A557" s="7"/>
      <c r="B557" s="8" t="str">
        <f t="shared" si="32"/>
        <v/>
      </c>
      <c r="C557" s="8" t="str">
        <f t="shared" si="33"/>
        <v/>
      </c>
      <c r="D557" s="7"/>
      <c r="E557" s="7"/>
      <c r="F557" s="7"/>
      <c r="G557" s="8" t="str">
        <f t="shared" si="35"/>
        <v/>
      </c>
      <c r="H557" s="8" t="str">
        <f t="shared" si="34"/>
        <v/>
      </c>
      <c r="I557" s="7"/>
      <c r="J557" s="7"/>
      <c r="K557" s="7"/>
      <c r="L557" s="7"/>
      <c r="M557" s="7"/>
      <c r="N557" s="7"/>
      <c r="O557" s="7"/>
    </row>
    <row r="558" spans="1:15">
      <c r="A558" s="7"/>
      <c r="B558" s="8" t="str">
        <f t="shared" si="32"/>
        <v/>
      </c>
      <c r="C558" s="8" t="str">
        <f t="shared" si="33"/>
        <v/>
      </c>
      <c r="D558" s="7"/>
      <c r="E558" s="7"/>
      <c r="F558" s="7"/>
      <c r="G558" s="8" t="str">
        <f t="shared" si="35"/>
        <v/>
      </c>
      <c r="H558" s="8" t="str">
        <f t="shared" si="34"/>
        <v/>
      </c>
      <c r="I558" s="7"/>
      <c r="J558" s="7"/>
      <c r="K558" s="7"/>
      <c r="L558" s="7"/>
      <c r="M558" s="7"/>
      <c r="N558" s="7"/>
      <c r="O558" s="7"/>
    </row>
    <row r="559" spans="1:15">
      <c r="A559" s="7"/>
      <c r="B559" s="8" t="str">
        <f t="shared" si="32"/>
        <v/>
      </c>
      <c r="C559" s="8" t="str">
        <f t="shared" si="33"/>
        <v/>
      </c>
      <c r="D559" s="7"/>
      <c r="E559" s="7"/>
      <c r="F559" s="7"/>
      <c r="G559" s="8" t="str">
        <f t="shared" si="35"/>
        <v/>
      </c>
      <c r="H559" s="8" t="str">
        <f t="shared" si="34"/>
        <v/>
      </c>
      <c r="I559" s="7"/>
      <c r="J559" s="7"/>
      <c r="K559" s="7"/>
      <c r="L559" s="7"/>
      <c r="M559" s="7"/>
      <c r="N559" s="7"/>
      <c r="O559" s="7"/>
    </row>
    <row r="560" spans="1:15">
      <c r="A560" s="7"/>
      <c r="B560" s="8" t="str">
        <f t="shared" si="32"/>
        <v/>
      </c>
      <c r="C560" s="8" t="str">
        <f t="shared" si="33"/>
        <v/>
      </c>
      <c r="D560" s="7"/>
      <c r="E560" s="7"/>
      <c r="F560" s="7"/>
      <c r="G560" s="8" t="str">
        <f t="shared" si="35"/>
        <v/>
      </c>
      <c r="H560" s="8" t="str">
        <f t="shared" si="34"/>
        <v/>
      </c>
      <c r="I560" s="7"/>
      <c r="J560" s="7"/>
      <c r="K560" s="7"/>
      <c r="L560" s="7"/>
      <c r="M560" s="7"/>
      <c r="N560" s="7"/>
      <c r="O560" s="7"/>
    </row>
    <row r="561" spans="1:15">
      <c r="A561" s="7"/>
      <c r="B561" s="8" t="str">
        <f t="shared" si="32"/>
        <v/>
      </c>
      <c r="C561" s="8" t="str">
        <f t="shared" si="33"/>
        <v/>
      </c>
      <c r="D561" s="7"/>
      <c r="E561" s="7"/>
      <c r="F561" s="7"/>
      <c r="G561" s="8" t="str">
        <f t="shared" si="35"/>
        <v/>
      </c>
      <c r="H561" s="8" t="str">
        <f t="shared" si="34"/>
        <v/>
      </c>
      <c r="I561" s="7"/>
      <c r="J561" s="7"/>
      <c r="K561" s="7"/>
      <c r="L561" s="7"/>
      <c r="M561" s="7"/>
      <c r="N561" s="7"/>
      <c r="O561" s="7"/>
    </row>
    <row r="562" spans="1:15">
      <c r="A562" s="7"/>
      <c r="B562" s="8" t="str">
        <f t="shared" si="32"/>
        <v/>
      </c>
      <c r="C562" s="8" t="str">
        <f t="shared" si="33"/>
        <v/>
      </c>
      <c r="D562" s="7"/>
      <c r="E562" s="7"/>
      <c r="F562" s="7"/>
      <c r="G562" s="8" t="str">
        <f t="shared" si="35"/>
        <v/>
      </c>
      <c r="H562" s="8" t="str">
        <f t="shared" si="34"/>
        <v/>
      </c>
      <c r="I562" s="7"/>
      <c r="J562" s="7"/>
      <c r="K562" s="7"/>
      <c r="L562" s="7"/>
      <c r="M562" s="7"/>
      <c r="N562" s="7"/>
      <c r="O562" s="7"/>
    </row>
    <row r="563" spans="1:15">
      <c r="A563" s="7"/>
      <c r="B563" s="8" t="str">
        <f t="shared" si="32"/>
        <v/>
      </c>
      <c r="C563" s="8" t="str">
        <f t="shared" si="33"/>
        <v/>
      </c>
      <c r="D563" s="7"/>
      <c r="E563" s="7"/>
      <c r="F563" s="7"/>
      <c r="G563" s="8" t="str">
        <f t="shared" si="35"/>
        <v/>
      </c>
      <c r="H563" s="8" t="str">
        <f t="shared" si="34"/>
        <v/>
      </c>
      <c r="I563" s="7"/>
      <c r="J563" s="7"/>
      <c r="K563" s="7"/>
      <c r="L563" s="7"/>
      <c r="M563" s="7"/>
      <c r="N563" s="7"/>
      <c r="O563" s="7"/>
    </row>
    <row r="564" spans="1:15">
      <c r="A564" s="7"/>
      <c r="B564" s="8" t="str">
        <f t="shared" si="32"/>
        <v/>
      </c>
      <c r="C564" s="8" t="str">
        <f t="shared" si="33"/>
        <v/>
      </c>
      <c r="D564" s="7"/>
      <c r="E564" s="7"/>
      <c r="F564" s="7"/>
      <c r="G564" s="8" t="str">
        <f t="shared" si="35"/>
        <v/>
      </c>
      <c r="H564" s="8" t="str">
        <f t="shared" si="34"/>
        <v/>
      </c>
      <c r="I564" s="7"/>
      <c r="J564" s="7"/>
      <c r="K564" s="7"/>
      <c r="L564" s="7"/>
      <c r="M564" s="7"/>
      <c r="N564" s="7"/>
      <c r="O564" s="7"/>
    </row>
    <row r="565" spans="1:15">
      <c r="A565" s="7"/>
      <c r="B565" s="8" t="str">
        <f t="shared" si="32"/>
        <v/>
      </c>
      <c r="C565" s="8" t="str">
        <f t="shared" si="33"/>
        <v/>
      </c>
      <c r="D565" s="7"/>
      <c r="E565" s="7"/>
      <c r="F565" s="7"/>
      <c r="G565" s="8" t="str">
        <f t="shared" si="35"/>
        <v/>
      </c>
      <c r="H565" s="8" t="str">
        <f t="shared" si="34"/>
        <v/>
      </c>
      <c r="I565" s="7"/>
      <c r="J565" s="7"/>
      <c r="K565" s="7"/>
      <c r="L565" s="7"/>
      <c r="M565" s="7"/>
      <c r="N565" s="7"/>
      <c r="O565" s="7"/>
    </row>
    <row r="566" spans="1:15">
      <c r="A566" s="7"/>
      <c r="B566" s="8" t="str">
        <f t="shared" si="32"/>
        <v/>
      </c>
      <c r="C566" s="8" t="str">
        <f t="shared" si="33"/>
        <v/>
      </c>
      <c r="D566" s="7"/>
      <c r="E566" s="7"/>
      <c r="F566" s="7"/>
      <c r="G566" s="8" t="str">
        <f t="shared" si="35"/>
        <v/>
      </c>
      <c r="H566" s="8" t="str">
        <f t="shared" si="34"/>
        <v/>
      </c>
      <c r="I566" s="7"/>
      <c r="J566" s="7"/>
      <c r="K566" s="7"/>
      <c r="L566" s="7"/>
      <c r="M566" s="7"/>
      <c r="N566" s="7"/>
      <c r="O566" s="7"/>
    </row>
    <row r="567" spans="1:15">
      <c r="A567" s="7"/>
      <c r="B567" s="8" t="str">
        <f t="shared" si="32"/>
        <v/>
      </c>
      <c r="C567" s="8" t="str">
        <f t="shared" si="33"/>
        <v/>
      </c>
      <c r="D567" s="7"/>
      <c r="E567" s="7"/>
      <c r="F567" s="7"/>
      <c r="G567" s="8" t="str">
        <f t="shared" si="35"/>
        <v/>
      </c>
      <c r="H567" s="8" t="str">
        <f t="shared" si="34"/>
        <v/>
      </c>
      <c r="I567" s="7"/>
      <c r="J567" s="7"/>
      <c r="K567" s="7"/>
      <c r="L567" s="7"/>
      <c r="M567" s="7"/>
      <c r="N567" s="7"/>
      <c r="O567" s="7"/>
    </row>
    <row r="568" spans="1:15">
      <c r="A568" s="7"/>
      <c r="B568" s="8" t="str">
        <f t="shared" si="32"/>
        <v/>
      </c>
      <c r="C568" s="8" t="str">
        <f t="shared" si="33"/>
        <v/>
      </c>
      <c r="D568" s="7"/>
      <c r="E568" s="7"/>
      <c r="F568" s="7"/>
      <c r="G568" s="8" t="str">
        <f t="shared" si="35"/>
        <v/>
      </c>
      <c r="H568" s="8" t="str">
        <f t="shared" si="34"/>
        <v/>
      </c>
      <c r="I568" s="7"/>
      <c r="J568" s="7"/>
      <c r="K568" s="7"/>
      <c r="L568" s="7"/>
      <c r="M568" s="7"/>
      <c r="N568" s="7"/>
      <c r="O568" s="7"/>
    </row>
    <row r="569" spans="1:15">
      <c r="A569" s="7"/>
      <c r="B569" s="8" t="str">
        <f t="shared" si="32"/>
        <v/>
      </c>
      <c r="C569" s="8" t="str">
        <f t="shared" si="33"/>
        <v/>
      </c>
      <c r="D569" s="7"/>
      <c r="E569" s="7"/>
      <c r="F569" s="7"/>
      <c r="G569" s="8" t="str">
        <f t="shared" si="35"/>
        <v/>
      </c>
      <c r="H569" s="8" t="str">
        <f t="shared" si="34"/>
        <v/>
      </c>
      <c r="I569" s="7"/>
      <c r="J569" s="7"/>
      <c r="K569" s="7"/>
      <c r="L569" s="7"/>
      <c r="M569" s="7"/>
      <c r="N569" s="7"/>
      <c r="O569" s="7"/>
    </row>
    <row r="570" spans="1:15">
      <c r="A570" s="7"/>
      <c r="B570" s="8" t="str">
        <f t="shared" si="32"/>
        <v/>
      </c>
      <c r="C570" s="8" t="str">
        <f t="shared" si="33"/>
        <v/>
      </c>
      <c r="D570" s="7"/>
      <c r="E570" s="7"/>
      <c r="F570" s="7"/>
      <c r="G570" s="8" t="str">
        <f t="shared" si="35"/>
        <v/>
      </c>
      <c r="H570" s="8" t="str">
        <f t="shared" si="34"/>
        <v/>
      </c>
      <c r="I570" s="7"/>
      <c r="J570" s="7"/>
      <c r="K570" s="7"/>
      <c r="L570" s="7"/>
      <c r="M570" s="7"/>
      <c r="N570" s="7"/>
      <c r="O570" s="7"/>
    </row>
    <row r="571" spans="1:15">
      <c r="A571" s="7"/>
      <c r="B571" s="8" t="str">
        <f t="shared" si="32"/>
        <v/>
      </c>
      <c r="C571" s="8" t="str">
        <f t="shared" si="33"/>
        <v/>
      </c>
      <c r="D571" s="7"/>
      <c r="E571" s="7"/>
      <c r="F571" s="7"/>
      <c r="G571" s="8" t="str">
        <f t="shared" si="35"/>
        <v/>
      </c>
      <c r="H571" s="8" t="str">
        <f t="shared" si="34"/>
        <v/>
      </c>
      <c r="I571" s="7"/>
      <c r="J571" s="7"/>
      <c r="K571" s="7"/>
      <c r="L571" s="7"/>
      <c r="M571" s="7"/>
      <c r="N571" s="7"/>
      <c r="O571" s="7"/>
    </row>
    <row r="572" spans="1:15">
      <c r="A572" s="7"/>
      <c r="B572" s="8" t="str">
        <f t="shared" si="32"/>
        <v/>
      </c>
      <c r="C572" s="8" t="str">
        <f t="shared" si="33"/>
        <v/>
      </c>
      <c r="D572" s="7"/>
      <c r="E572" s="7"/>
      <c r="F572" s="7"/>
      <c r="G572" s="8" t="str">
        <f t="shared" si="35"/>
        <v/>
      </c>
      <c r="H572" s="8" t="str">
        <f t="shared" si="34"/>
        <v/>
      </c>
      <c r="I572" s="7"/>
      <c r="J572" s="7"/>
      <c r="K572" s="7"/>
      <c r="L572" s="7"/>
      <c r="M572" s="7"/>
      <c r="N572" s="7"/>
      <c r="O572" s="7"/>
    </row>
    <row r="573" spans="1:15">
      <c r="A573" s="7"/>
      <c r="B573" s="8" t="str">
        <f t="shared" si="32"/>
        <v/>
      </c>
      <c r="C573" s="8" t="str">
        <f t="shared" si="33"/>
        <v/>
      </c>
      <c r="D573" s="7"/>
      <c r="E573" s="7"/>
      <c r="F573" s="7"/>
      <c r="G573" s="8" t="str">
        <f t="shared" si="35"/>
        <v/>
      </c>
      <c r="H573" s="8" t="str">
        <f t="shared" si="34"/>
        <v/>
      </c>
      <c r="I573" s="7"/>
      <c r="J573" s="7"/>
      <c r="K573" s="7"/>
      <c r="L573" s="7"/>
      <c r="M573" s="7"/>
      <c r="N573" s="7"/>
      <c r="O573" s="7"/>
    </row>
    <row r="574" spans="1:15">
      <c r="A574" s="7"/>
      <c r="B574" s="8" t="str">
        <f t="shared" si="32"/>
        <v/>
      </c>
      <c r="C574" s="8" t="str">
        <f t="shared" si="33"/>
        <v/>
      </c>
      <c r="D574" s="7"/>
      <c r="E574" s="7"/>
      <c r="F574" s="7"/>
      <c r="G574" s="8" t="str">
        <f t="shared" si="35"/>
        <v/>
      </c>
      <c r="H574" s="8" t="str">
        <f t="shared" si="34"/>
        <v/>
      </c>
      <c r="I574" s="7"/>
      <c r="J574" s="7"/>
      <c r="K574" s="7"/>
      <c r="L574" s="7"/>
      <c r="M574" s="7"/>
      <c r="N574" s="7"/>
      <c r="O574" s="7"/>
    </row>
    <row r="575" spans="1:15">
      <c r="A575" s="7"/>
      <c r="B575" s="8" t="str">
        <f t="shared" si="32"/>
        <v/>
      </c>
      <c r="C575" s="8" t="str">
        <f t="shared" si="33"/>
        <v/>
      </c>
      <c r="D575" s="7"/>
      <c r="E575" s="7"/>
      <c r="F575" s="7"/>
      <c r="G575" s="8" t="str">
        <f t="shared" si="35"/>
        <v/>
      </c>
      <c r="H575" s="8" t="str">
        <f t="shared" si="34"/>
        <v/>
      </c>
      <c r="I575" s="7"/>
      <c r="J575" s="7"/>
      <c r="K575" s="7"/>
      <c r="L575" s="7"/>
      <c r="M575" s="7"/>
      <c r="N575" s="7"/>
      <c r="O575" s="7"/>
    </row>
    <row r="576" spans="1:15">
      <c r="A576" s="7"/>
      <c r="B576" s="8" t="str">
        <f t="shared" si="32"/>
        <v/>
      </c>
      <c r="C576" s="8" t="str">
        <f t="shared" si="33"/>
        <v/>
      </c>
      <c r="D576" s="7"/>
      <c r="E576" s="7"/>
      <c r="F576" s="7"/>
      <c r="G576" s="8" t="str">
        <f t="shared" si="35"/>
        <v/>
      </c>
      <c r="H576" s="8" t="str">
        <f t="shared" si="34"/>
        <v/>
      </c>
      <c r="I576" s="7"/>
      <c r="J576" s="7"/>
      <c r="K576" s="7"/>
      <c r="L576" s="7"/>
      <c r="M576" s="7"/>
      <c r="N576" s="7"/>
      <c r="O576" s="7"/>
    </row>
    <row r="577" spans="1:15">
      <c r="A577" s="7"/>
      <c r="B577" s="8" t="str">
        <f t="shared" si="32"/>
        <v/>
      </c>
      <c r="C577" s="8" t="str">
        <f t="shared" si="33"/>
        <v/>
      </c>
      <c r="D577" s="7"/>
      <c r="E577" s="7"/>
      <c r="F577" s="7"/>
      <c r="G577" s="8" t="str">
        <f t="shared" si="35"/>
        <v/>
      </c>
      <c r="H577" s="8" t="str">
        <f t="shared" si="34"/>
        <v/>
      </c>
      <c r="I577" s="7"/>
      <c r="J577" s="7"/>
      <c r="K577" s="7"/>
      <c r="L577" s="7"/>
      <c r="M577" s="7"/>
      <c r="N577" s="7"/>
      <c r="O577" s="7"/>
    </row>
    <row r="578" spans="1:15">
      <c r="A578" s="7"/>
      <c r="B578" s="8" t="str">
        <f t="shared" si="32"/>
        <v/>
      </c>
      <c r="C578" s="8" t="str">
        <f t="shared" si="33"/>
        <v/>
      </c>
      <c r="D578" s="7"/>
      <c r="E578" s="7"/>
      <c r="F578" s="7"/>
      <c r="G578" s="8" t="str">
        <f t="shared" si="35"/>
        <v/>
      </c>
      <c r="H578" s="8" t="str">
        <f t="shared" si="34"/>
        <v/>
      </c>
      <c r="I578" s="7"/>
      <c r="J578" s="7"/>
      <c r="K578" s="7"/>
      <c r="L578" s="7"/>
      <c r="M578" s="7"/>
      <c r="N578" s="7"/>
      <c r="O578" s="7"/>
    </row>
    <row r="579" spans="1:15">
      <c r="A579" s="7"/>
      <c r="B579" s="8" t="str">
        <f t="shared" ref="B579:B642" si="36">IF(A579&lt;&gt;"",D579*IF(A579="sp",$K$2,$K$3),"")</f>
        <v/>
      </c>
      <c r="C579" s="8" t="str">
        <f t="shared" ref="C579:C642" si="37">IF(A579&lt;&gt;"",D579*IF(A579="sp",$L$2,$L$3),"")</f>
        <v/>
      </c>
      <c r="D579" s="7"/>
      <c r="E579" s="7"/>
      <c r="F579" s="7"/>
      <c r="G579" s="8" t="str">
        <f t="shared" si="35"/>
        <v/>
      </c>
      <c r="H579" s="8" t="str">
        <f t="shared" si="34"/>
        <v/>
      </c>
      <c r="I579" s="7"/>
      <c r="J579" s="7"/>
      <c r="K579" s="7"/>
      <c r="L579" s="7"/>
      <c r="M579" s="7"/>
      <c r="N579" s="7"/>
      <c r="O579" s="7"/>
    </row>
    <row r="580" spans="1:15">
      <c r="A580" s="7"/>
      <c r="B580" s="8" t="str">
        <f t="shared" si="36"/>
        <v/>
      </c>
      <c r="C580" s="8" t="str">
        <f t="shared" si="37"/>
        <v/>
      </c>
      <c r="D580" s="7"/>
      <c r="E580" s="7"/>
      <c r="F580" s="7"/>
      <c r="G580" s="8" t="str">
        <f t="shared" si="35"/>
        <v/>
      </c>
      <c r="H580" s="8" t="str">
        <f t="shared" si="34"/>
        <v/>
      </c>
      <c r="I580" s="7"/>
      <c r="J580" s="7"/>
      <c r="K580" s="7"/>
      <c r="L580" s="7"/>
      <c r="M580" s="7"/>
      <c r="N580" s="7"/>
      <c r="O580" s="7"/>
    </row>
    <row r="581" spans="1:15">
      <c r="A581" s="7"/>
      <c r="B581" s="8" t="str">
        <f t="shared" si="36"/>
        <v/>
      </c>
      <c r="C581" s="8" t="str">
        <f t="shared" si="37"/>
        <v/>
      </c>
      <c r="D581" s="7"/>
      <c r="E581" s="7"/>
      <c r="F581" s="7"/>
      <c r="G581" s="8" t="str">
        <f t="shared" si="35"/>
        <v/>
      </c>
      <c r="H581" s="8" t="str">
        <f t="shared" ref="H581:H644" si="38">IF(A581&lt;&gt;"",H580+D581*IF(A581="sp",$L$2,$L$3),"")</f>
        <v/>
      </c>
      <c r="I581" s="7"/>
      <c r="J581" s="7"/>
      <c r="K581" s="7"/>
      <c r="L581" s="7"/>
      <c r="M581" s="7"/>
      <c r="N581" s="7"/>
      <c r="O581" s="7"/>
    </row>
    <row r="582" spans="1:15">
      <c r="A582" s="7"/>
      <c r="B582" s="8" t="str">
        <f t="shared" si="36"/>
        <v/>
      </c>
      <c r="C582" s="8" t="str">
        <f t="shared" si="37"/>
        <v/>
      </c>
      <c r="D582" s="7"/>
      <c r="E582" s="7"/>
      <c r="F582" s="7"/>
      <c r="G582" s="8" t="str">
        <f t="shared" ref="G582:G645" si="39">IF(A582&lt;&gt;"",G581+D582*IF(A582="sp",$K$2,$K$3),"")</f>
        <v/>
      </c>
      <c r="H582" s="8" t="str">
        <f t="shared" si="38"/>
        <v/>
      </c>
      <c r="I582" s="7"/>
      <c r="J582" s="7"/>
      <c r="K582" s="7"/>
      <c r="L582" s="7"/>
      <c r="M582" s="7"/>
      <c r="N582" s="7"/>
      <c r="O582" s="7"/>
    </row>
    <row r="583" spans="1:15">
      <c r="A583" s="7"/>
      <c r="B583" s="8" t="str">
        <f t="shared" si="36"/>
        <v/>
      </c>
      <c r="C583" s="8" t="str">
        <f t="shared" si="37"/>
        <v/>
      </c>
      <c r="D583" s="7"/>
      <c r="E583" s="7"/>
      <c r="F583" s="7"/>
      <c r="G583" s="8" t="str">
        <f t="shared" si="39"/>
        <v/>
      </c>
      <c r="H583" s="8" t="str">
        <f t="shared" si="38"/>
        <v/>
      </c>
      <c r="I583" s="7"/>
      <c r="J583" s="7"/>
      <c r="K583" s="7"/>
      <c r="L583" s="7"/>
      <c r="M583" s="7"/>
      <c r="N583" s="7"/>
      <c r="O583" s="7"/>
    </row>
    <row r="584" spans="1:15">
      <c r="A584" s="7"/>
      <c r="B584" s="8" t="str">
        <f t="shared" si="36"/>
        <v/>
      </c>
      <c r="C584" s="8" t="str">
        <f t="shared" si="37"/>
        <v/>
      </c>
      <c r="D584" s="7"/>
      <c r="E584" s="7"/>
      <c r="F584" s="7"/>
      <c r="G584" s="8" t="str">
        <f t="shared" si="39"/>
        <v/>
      </c>
      <c r="H584" s="8" t="str">
        <f t="shared" si="38"/>
        <v/>
      </c>
      <c r="I584" s="7"/>
      <c r="J584" s="7"/>
      <c r="K584" s="7"/>
      <c r="L584" s="7"/>
      <c r="M584" s="7"/>
      <c r="N584" s="7"/>
      <c r="O584" s="7"/>
    </row>
    <row r="585" spans="1:15">
      <c r="A585" s="7"/>
      <c r="B585" s="8" t="str">
        <f t="shared" si="36"/>
        <v/>
      </c>
      <c r="C585" s="8" t="str">
        <f t="shared" si="37"/>
        <v/>
      </c>
      <c r="D585" s="7"/>
      <c r="E585" s="7"/>
      <c r="F585" s="7"/>
      <c r="G585" s="8" t="str">
        <f t="shared" si="39"/>
        <v/>
      </c>
      <c r="H585" s="8" t="str">
        <f t="shared" si="38"/>
        <v/>
      </c>
      <c r="I585" s="7"/>
      <c r="J585" s="7"/>
      <c r="K585" s="7"/>
      <c r="L585" s="7"/>
      <c r="M585" s="7"/>
      <c r="N585" s="7"/>
      <c r="O585" s="7"/>
    </row>
    <row r="586" spans="1:15">
      <c r="A586" s="7"/>
      <c r="B586" s="8" t="str">
        <f t="shared" si="36"/>
        <v/>
      </c>
      <c r="C586" s="8" t="str">
        <f t="shared" si="37"/>
        <v/>
      </c>
      <c r="D586" s="7"/>
      <c r="E586" s="7"/>
      <c r="F586" s="7"/>
      <c r="G586" s="8" t="str">
        <f t="shared" si="39"/>
        <v/>
      </c>
      <c r="H586" s="8" t="str">
        <f t="shared" si="38"/>
        <v/>
      </c>
      <c r="I586" s="7"/>
      <c r="J586" s="7"/>
      <c r="K586" s="7"/>
      <c r="L586" s="7"/>
      <c r="M586" s="7"/>
      <c r="N586" s="7"/>
      <c r="O586" s="7"/>
    </row>
    <row r="587" spans="1:15">
      <c r="A587" s="7"/>
      <c r="B587" s="8" t="str">
        <f t="shared" si="36"/>
        <v/>
      </c>
      <c r="C587" s="8" t="str">
        <f t="shared" si="37"/>
        <v/>
      </c>
      <c r="D587" s="7"/>
      <c r="E587" s="7"/>
      <c r="F587" s="7"/>
      <c r="G587" s="8" t="str">
        <f t="shared" si="39"/>
        <v/>
      </c>
      <c r="H587" s="8" t="str">
        <f t="shared" si="38"/>
        <v/>
      </c>
      <c r="I587" s="7"/>
      <c r="J587" s="7"/>
      <c r="K587" s="7"/>
      <c r="L587" s="7"/>
      <c r="M587" s="7"/>
      <c r="N587" s="7"/>
      <c r="O587" s="7"/>
    </row>
    <row r="588" spans="1:15">
      <c r="A588" s="7"/>
      <c r="B588" s="8" t="str">
        <f t="shared" si="36"/>
        <v/>
      </c>
      <c r="C588" s="8" t="str">
        <f t="shared" si="37"/>
        <v/>
      </c>
      <c r="D588" s="7"/>
      <c r="E588" s="7"/>
      <c r="F588" s="7"/>
      <c r="G588" s="8" t="str">
        <f t="shared" si="39"/>
        <v/>
      </c>
      <c r="H588" s="8" t="str">
        <f t="shared" si="38"/>
        <v/>
      </c>
      <c r="I588" s="7"/>
      <c r="J588" s="7"/>
      <c r="K588" s="7"/>
      <c r="L588" s="7"/>
      <c r="M588" s="7"/>
      <c r="N588" s="7"/>
      <c r="O588" s="7"/>
    </row>
    <row r="589" spans="1:15">
      <c r="A589" s="7"/>
      <c r="B589" s="8" t="str">
        <f t="shared" si="36"/>
        <v/>
      </c>
      <c r="C589" s="8" t="str">
        <f t="shared" si="37"/>
        <v/>
      </c>
      <c r="D589" s="7"/>
      <c r="E589" s="7"/>
      <c r="F589" s="7"/>
      <c r="G589" s="8" t="str">
        <f t="shared" si="39"/>
        <v/>
      </c>
      <c r="H589" s="8" t="str">
        <f t="shared" si="38"/>
        <v/>
      </c>
      <c r="I589" s="7"/>
      <c r="J589" s="7"/>
      <c r="K589" s="7"/>
      <c r="L589" s="7"/>
      <c r="M589" s="7"/>
      <c r="N589" s="7"/>
      <c r="O589" s="7"/>
    </row>
    <row r="590" spans="1:15">
      <c r="A590" s="7"/>
      <c r="B590" s="8" t="str">
        <f t="shared" si="36"/>
        <v/>
      </c>
      <c r="C590" s="8" t="str">
        <f t="shared" si="37"/>
        <v/>
      </c>
      <c r="D590" s="7"/>
      <c r="E590" s="7"/>
      <c r="F590" s="7"/>
      <c r="G590" s="8" t="str">
        <f t="shared" si="39"/>
        <v/>
      </c>
      <c r="H590" s="8" t="str">
        <f t="shared" si="38"/>
        <v/>
      </c>
      <c r="I590" s="7"/>
      <c r="J590" s="7"/>
      <c r="K590" s="7"/>
      <c r="L590" s="7"/>
      <c r="M590" s="7"/>
      <c r="N590" s="7"/>
      <c r="O590" s="7"/>
    </row>
    <row r="591" spans="1:15">
      <c r="A591" s="7"/>
      <c r="B591" s="8" t="str">
        <f t="shared" si="36"/>
        <v/>
      </c>
      <c r="C591" s="8" t="str">
        <f t="shared" si="37"/>
        <v/>
      </c>
      <c r="D591" s="7"/>
      <c r="E591" s="7"/>
      <c r="F591" s="7"/>
      <c r="G591" s="8" t="str">
        <f t="shared" si="39"/>
        <v/>
      </c>
      <c r="H591" s="8" t="str">
        <f t="shared" si="38"/>
        <v/>
      </c>
      <c r="I591" s="7"/>
      <c r="J591" s="7"/>
      <c r="K591" s="7"/>
      <c r="L591" s="7"/>
      <c r="M591" s="7"/>
      <c r="N591" s="7"/>
      <c r="O591" s="7"/>
    </row>
    <row r="592" spans="1:15">
      <c r="A592" s="7"/>
      <c r="B592" s="8" t="str">
        <f t="shared" si="36"/>
        <v/>
      </c>
      <c r="C592" s="8" t="str">
        <f t="shared" si="37"/>
        <v/>
      </c>
      <c r="D592" s="7"/>
      <c r="E592" s="7"/>
      <c r="F592" s="7"/>
      <c r="G592" s="8" t="str">
        <f t="shared" si="39"/>
        <v/>
      </c>
      <c r="H592" s="8" t="str">
        <f t="shared" si="38"/>
        <v/>
      </c>
      <c r="I592" s="7"/>
      <c r="J592" s="7"/>
      <c r="K592" s="7"/>
      <c r="L592" s="7"/>
      <c r="M592" s="7"/>
      <c r="N592" s="7"/>
      <c r="O592" s="7"/>
    </row>
    <row r="593" spans="1:15">
      <c r="A593" s="7"/>
      <c r="B593" s="8" t="str">
        <f t="shared" si="36"/>
        <v/>
      </c>
      <c r="C593" s="8" t="str">
        <f t="shared" si="37"/>
        <v/>
      </c>
      <c r="D593" s="7"/>
      <c r="E593" s="7"/>
      <c r="F593" s="7"/>
      <c r="G593" s="8" t="str">
        <f t="shared" si="39"/>
        <v/>
      </c>
      <c r="H593" s="8" t="str">
        <f t="shared" si="38"/>
        <v/>
      </c>
      <c r="I593" s="7"/>
      <c r="J593" s="7"/>
      <c r="K593" s="7"/>
      <c r="L593" s="7"/>
      <c r="M593" s="7"/>
      <c r="N593" s="7"/>
      <c r="O593" s="7"/>
    </row>
    <row r="594" spans="1:15">
      <c r="A594" s="7"/>
      <c r="B594" s="8" t="str">
        <f t="shared" si="36"/>
        <v/>
      </c>
      <c r="C594" s="8" t="str">
        <f t="shared" si="37"/>
        <v/>
      </c>
      <c r="D594" s="7"/>
      <c r="E594" s="7"/>
      <c r="F594" s="7"/>
      <c r="G594" s="8" t="str">
        <f t="shared" si="39"/>
        <v/>
      </c>
      <c r="H594" s="8" t="str">
        <f t="shared" si="38"/>
        <v/>
      </c>
      <c r="I594" s="7"/>
      <c r="J594" s="7"/>
      <c r="K594" s="7"/>
      <c r="L594" s="7"/>
      <c r="M594" s="7"/>
      <c r="N594" s="7"/>
      <c r="O594" s="7"/>
    </row>
    <row r="595" spans="1:15">
      <c r="A595" s="7"/>
      <c r="B595" s="8" t="str">
        <f t="shared" si="36"/>
        <v/>
      </c>
      <c r="C595" s="8" t="str">
        <f t="shared" si="37"/>
        <v/>
      </c>
      <c r="D595" s="7"/>
      <c r="E595" s="7"/>
      <c r="F595" s="7"/>
      <c r="G595" s="8" t="str">
        <f t="shared" si="39"/>
        <v/>
      </c>
      <c r="H595" s="8" t="str">
        <f t="shared" si="38"/>
        <v/>
      </c>
      <c r="I595" s="7"/>
      <c r="J595" s="7"/>
      <c r="K595" s="7"/>
      <c r="L595" s="7"/>
      <c r="M595" s="7"/>
      <c r="N595" s="7"/>
      <c r="O595" s="7"/>
    </row>
    <row r="596" spans="1:15">
      <c r="A596" s="7"/>
      <c r="B596" s="8" t="str">
        <f t="shared" si="36"/>
        <v/>
      </c>
      <c r="C596" s="8" t="str">
        <f t="shared" si="37"/>
        <v/>
      </c>
      <c r="D596" s="7"/>
      <c r="E596" s="7"/>
      <c r="F596" s="7"/>
      <c r="G596" s="8" t="str">
        <f t="shared" si="39"/>
        <v/>
      </c>
      <c r="H596" s="8" t="str">
        <f t="shared" si="38"/>
        <v/>
      </c>
      <c r="I596" s="7"/>
      <c r="J596" s="7"/>
      <c r="K596" s="7"/>
      <c r="L596" s="7"/>
      <c r="M596" s="7"/>
      <c r="N596" s="7"/>
      <c r="O596" s="7"/>
    </row>
    <row r="597" spans="1:15">
      <c r="A597" s="7"/>
      <c r="B597" s="8" t="str">
        <f t="shared" si="36"/>
        <v/>
      </c>
      <c r="C597" s="8" t="str">
        <f t="shared" si="37"/>
        <v/>
      </c>
      <c r="D597" s="7"/>
      <c r="E597" s="7"/>
      <c r="F597" s="7"/>
      <c r="G597" s="8" t="str">
        <f t="shared" si="39"/>
        <v/>
      </c>
      <c r="H597" s="8" t="str">
        <f t="shared" si="38"/>
        <v/>
      </c>
      <c r="I597" s="7"/>
      <c r="J597" s="7"/>
      <c r="K597" s="7"/>
      <c r="L597" s="7"/>
      <c r="M597" s="7"/>
      <c r="N597" s="7"/>
      <c r="O597" s="7"/>
    </row>
    <row r="598" spans="1:15">
      <c r="A598" s="7"/>
      <c r="B598" s="8" t="str">
        <f t="shared" si="36"/>
        <v/>
      </c>
      <c r="C598" s="8" t="str">
        <f t="shared" si="37"/>
        <v/>
      </c>
      <c r="D598" s="7"/>
      <c r="E598" s="7"/>
      <c r="F598" s="7"/>
      <c r="G598" s="8" t="str">
        <f t="shared" si="39"/>
        <v/>
      </c>
      <c r="H598" s="8" t="str">
        <f t="shared" si="38"/>
        <v/>
      </c>
      <c r="I598" s="7"/>
      <c r="J598" s="7"/>
      <c r="K598" s="7"/>
      <c r="L598" s="7"/>
      <c r="M598" s="7"/>
      <c r="N598" s="7"/>
      <c r="O598" s="7"/>
    </row>
    <row r="599" spans="1:15">
      <c r="A599" s="7"/>
      <c r="B599" s="8" t="str">
        <f t="shared" si="36"/>
        <v/>
      </c>
      <c r="C599" s="8" t="str">
        <f t="shared" si="37"/>
        <v/>
      </c>
      <c r="D599" s="7"/>
      <c r="E599" s="7"/>
      <c r="F599" s="7"/>
      <c r="G599" s="8" t="str">
        <f t="shared" si="39"/>
        <v/>
      </c>
      <c r="H599" s="8" t="str">
        <f t="shared" si="38"/>
        <v/>
      </c>
      <c r="I599" s="7"/>
      <c r="J599" s="7"/>
      <c r="K599" s="7"/>
      <c r="L599" s="7"/>
      <c r="M599" s="7"/>
      <c r="N599" s="7"/>
      <c r="O599" s="7"/>
    </row>
    <row r="600" spans="1:15">
      <c r="A600" s="7"/>
      <c r="B600" s="8" t="str">
        <f t="shared" si="36"/>
        <v/>
      </c>
      <c r="C600" s="8" t="str">
        <f t="shared" si="37"/>
        <v/>
      </c>
      <c r="D600" s="7"/>
      <c r="E600" s="7"/>
      <c r="F600" s="7"/>
      <c r="G600" s="8" t="str">
        <f t="shared" si="39"/>
        <v/>
      </c>
      <c r="H600" s="8" t="str">
        <f t="shared" si="38"/>
        <v/>
      </c>
      <c r="I600" s="7"/>
      <c r="J600" s="7"/>
      <c r="K600" s="7"/>
      <c r="L600" s="7"/>
      <c r="M600" s="7"/>
      <c r="N600" s="7"/>
      <c r="O600" s="7"/>
    </row>
    <row r="601" spans="1:15">
      <c r="A601" s="7"/>
      <c r="B601" s="8" t="str">
        <f t="shared" si="36"/>
        <v/>
      </c>
      <c r="C601" s="8" t="str">
        <f t="shared" si="37"/>
        <v/>
      </c>
      <c r="D601" s="7"/>
      <c r="E601" s="7"/>
      <c r="F601" s="7"/>
      <c r="G601" s="8" t="str">
        <f t="shared" si="39"/>
        <v/>
      </c>
      <c r="H601" s="8" t="str">
        <f t="shared" si="38"/>
        <v/>
      </c>
      <c r="I601" s="7"/>
      <c r="J601" s="7"/>
      <c r="K601" s="7"/>
      <c r="L601" s="7"/>
      <c r="M601" s="7"/>
      <c r="N601" s="7"/>
      <c r="O601" s="7"/>
    </row>
    <row r="602" spans="1:15">
      <c r="A602" s="7"/>
      <c r="B602" s="8" t="str">
        <f t="shared" si="36"/>
        <v/>
      </c>
      <c r="C602" s="8" t="str">
        <f t="shared" si="37"/>
        <v/>
      </c>
      <c r="D602" s="7"/>
      <c r="E602" s="7"/>
      <c r="F602" s="7"/>
      <c r="G602" s="8" t="str">
        <f t="shared" si="39"/>
        <v/>
      </c>
      <c r="H602" s="8" t="str">
        <f t="shared" si="38"/>
        <v/>
      </c>
      <c r="I602" s="7"/>
      <c r="J602" s="7"/>
      <c r="K602" s="7"/>
      <c r="L602" s="7"/>
      <c r="M602" s="7"/>
      <c r="N602" s="7"/>
      <c r="O602" s="7"/>
    </row>
    <row r="603" spans="1:15">
      <c r="A603" s="7"/>
      <c r="B603" s="8" t="str">
        <f t="shared" si="36"/>
        <v/>
      </c>
      <c r="C603" s="8" t="str">
        <f t="shared" si="37"/>
        <v/>
      </c>
      <c r="D603" s="7"/>
      <c r="E603" s="7"/>
      <c r="F603" s="7"/>
      <c r="G603" s="8" t="str">
        <f t="shared" si="39"/>
        <v/>
      </c>
      <c r="H603" s="8" t="str">
        <f t="shared" si="38"/>
        <v/>
      </c>
      <c r="I603" s="7"/>
      <c r="J603" s="7"/>
      <c r="K603" s="7"/>
      <c r="L603" s="7"/>
      <c r="M603" s="7"/>
      <c r="N603" s="7"/>
      <c r="O603" s="7"/>
    </row>
    <row r="604" spans="1:15">
      <c r="A604" s="7"/>
      <c r="B604" s="8" t="str">
        <f t="shared" si="36"/>
        <v/>
      </c>
      <c r="C604" s="8" t="str">
        <f t="shared" si="37"/>
        <v/>
      </c>
      <c r="D604" s="7"/>
      <c r="E604" s="7"/>
      <c r="F604" s="7"/>
      <c r="G604" s="8" t="str">
        <f t="shared" si="39"/>
        <v/>
      </c>
      <c r="H604" s="8" t="str">
        <f t="shared" si="38"/>
        <v/>
      </c>
      <c r="I604" s="7"/>
      <c r="J604" s="7"/>
      <c r="K604" s="7"/>
      <c r="L604" s="7"/>
      <c r="M604" s="7"/>
      <c r="N604" s="7"/>
      <c r="O604" s="7"/>
    </row>
    <row r="605" spans="1:15">
      <c r="A605" s="7"/>
      <c r="B605" s="8" t="str">
        <f t="shared" si="36"/>
        <v/>
      </c>
      <c r="C605" s="8" t="str">
        <f t="shared" si="37"/>
        <v/>
      </c>
      <c r="D605" s="7"/>
      <c r="E605" s="7"/>
      <c r="F605" s="7"/>
      <c r="G605" s="8" t="str">
        <f t="shared" si="39"/>
        <v/>
      </c>
      <c r="H605" s="8" t="str">
        <f t="shared" si="38"/>
        <v/>
      </c>
      <c r="I605" s="7"/>
      <c r="J605" s="7"/>
      <c r="K605" s="7"/>
      <c r="L605" s="7"/>
      <c r="M605" s="7"/>
      <c r="N605" s="7"/>
      <c r="O605" s="7"/>
    </row>
    <row r="606" spans="1:15">
      <c r="A606" s="7"/>
      <c r="B606" s="8" t="str">
        <f t="shared" si="36"/>
        <v/>
      </c>
      <c r="C606" s="8" t="str">
        <f t="shared" si="37"/>
        <v/>
      </c>
      <c r="D606" s="7"/>
      <c r="E606" s="7"/>
      <c r="F606" s="7"/>
      <c r="G606" s="8" t="str">
        <f t="shared" si="39"/>
        <v/>
      </c>
      <c r="H606" s="8" t="str">
        <f t="shared" si="38"/>
        <v/>
      </c>
      <c r="I606" s="7"/>
      <c r="J606" s="7"/>
      <c r="K606" s="7"/>
      <c r="L606" s="7"/>
      <c r="M606" s="7"/>
      <c r="N606" s="7"/>
      <c r="O606" s="7"/>
    </row>
    <row r="607" spans="1:15">
      <c r="A607" s="7"/>
      <c r="B607" s="8" t="str">
        <f t="shared" si="36"/>
        <v/>
      </c>
      <c r="C607" s="8" t="str">
        <f t="shared" si="37"/>
        <v/>
      </c>
      <c r="D607" s="7"/>
      <c r="E607" s="7"/>
      <c r="F607" s="7"/>
      <c r="G607" s="8" t="str">
        <f t="shared" si="39"/>
        <v/>
      </c>
      <c r="H607" s="8" t="str">
        <f t="shared" si="38"/>
        <v/>
      </c>
      <c r="I607" s="7"/>
      <c r="J607" s="7"/>
      <c r="K607" s="7"/>
      <c r="L607" s="7"/>
      <c r="M607" s="7"/>
      <c r="N607" s="7"/>
      <c r="O607" s="7"/>
    </row>
    <row r="608" spans="1:15">
      <c r="A608" s="7"/>
      <c r="B608" s="8" t="str">
        <f t="shared" si="36"/>
        <v/>
      </c>
      <c r="C608" s="8" t="str">
        <f t="shared" si="37"/>
        <v/>
      </c>
      <c r="D608" s="7"/>
      <c r="E608" s="7"/>
      <c r="F608" s="7"/>
      <c r="G608" s="8" t="str">
        <f t="shared" si="39"/>
        <v/>
      </c>
      <c r="H608" s="8" t="str">
        <f t="shared" si="38"/>
        <v/>
      </c>
      <c r="I608" s="7"/>
      <c r="J608" s="7"/>
      <c r="K608" s="7"/>
      <c r="L608" s="7"/>
      <c r="M608" s="7"/>
      <c r="N608" s="7"/>
      <c r="O608" s="7"/>
    </row>
    <row r="609" spans="1:15">
      <c r="A609" s="7"/>
      <c r="B609" s="8" t="str">
        <f t="shared" si="36"/>
        <v/>
      </c>
      <c r="C609" s="8" t="str">
        <f t="shared" si="37"/>
        <v/>
      </c>
      <c r="D609" s="7"/>
      <c r="E609" s="7"/>
      <c r="F609" s="7"/>
      <c r="G609" s="8" t="str">
        <f t="shared" si="39"/>
        <v/>
      </c>
      <c r="H609" s="8" t="str">
        <f t="shared" si="38"/>
        <v/>
      </c>
      <c r="I609" s="7"/>
      <c r="J609" s="7"/>
      <c r="K609" s="7"/>
      <c r="L609" s="7"/>
      <c r="M609" s="7"/>
      <c r="N609" s="7"/>
      <c r="O609" s="7"/>
    </row>
    <row r="610" spans="1:15">
      <c r="A610" s="7"/>
      <c r="B610" s="8" t="str">
        <f t="shared" si="36"/>
        <v/>
      </c>
      <c r="C610" s="8" t="str">
        <f t="shared" si="37"/>
        <v/>
      </c>
      <c r="D610" s="7"/>
      <c r="E610" s="7"/>
      <c r="F610" s="7"/>
      <c r="G610" s="8" t="str">
        <f t="shared" si="39"/>
        <v/>
      </c>
      <c r="H610" s="8" t="str">
        <f t="shared" si="38"/>
        <v/>
      </c>
      <c r="I610" s="7"/>
      <c r="J610" s="7"/>
      <c r="K610" s="7"/>
      <c r="L610" s="7"/>
      <c r="M610" s="7"/>
      <c r="N610" s="7"/>
      <c r="O610" s="7"/>
    </row>
    <row r="611" spans="1:15">
      <c r="A611" s="7"/>
      <c r="B611" s="8" t="str">
        <f t="shared" si="36"/>
        <v/>
      </c>
      <c r="C611" s="8" t="str">
        <f t="shared" si="37"/>
        <v/>
      </c>
      <c r="D611" s="7"/>
      <c r="E611" s="7"/>
      <c r="F611" s="7"/>
      <c r="G611" s="8" t="str">
        <f t="shared" si="39"/>
        <v/>
      </c>
      <c r="H611" s="8" t="str">
        <f t="shared" si="38"/>
        <v/>
      </c>
      <c r="I611" s="7"/>
      <c r="J611" s="7"/>
      <c r="K611" s="7"/>
      <c r="L611" s="7"/>
      <c r="M611" s="7"/>
      <c r="N611" s="7"/>
      <c r="O611" s="7"/>
    </row>
    <row r="612" spans="1:15">
      <c r="A612" s="7"/>
      <c r="B612" s="8" t="str">
        <f t="shared" si="36"/>
        <v/>
      </c>
      <c r="C612" s="8" t="str">
        <f t="shared" si="37"/>
        <v/>
      </c>
      <c r="D612" s="7"/>
      <c r="E612" s="7"/>
      <c r="F612" s="7"/>
      <c r="G612" s="8" t="str">
        <f t="shared" si="39"/>
        <v/>
      </c>
      <c r="H612" s="8" t="str">
        <f t="shared" si="38"/>
        <v/>
      </c>
      <c r="I612" s="7"/>
      <c r="J612" s="7"/>
      <c r="K612" s="7"/>
      <c r="L612" s="7"/>
      <c r="M612" s="7"/>
      <c r="N612" s="7"/>
      <c r="O612" s="7"/>
    </row>
    <row r="613" spans="1:15">
      <c r="A613" s="7"/>
      <c r="B613" s="8" t="str">
        <f t="shared" si="36"/>
        <v/>
      </c>
      <c r="C613" s="8" t="str">
        <f t="shared" si="37"/>
        <v/>
      </c>
      <c r="D613" s="7"/>
      <c r="E613" s="7"/>
      <c r="F613" s="7"/>
      <c r="G613" s="8" t="str">
        <f t="shared" si="39"/>
        <v/>
      </c>
      <c r="H613" s="8" t="str">
        <f t="shared" si="38"/>
        <v/>
      </c>
      <c r="I613" s="7"/>
      <c r="J613" s="7"/>
      <c r="K613" s="7"/>
      <c r="L613" s="7"/>
      <c r="M613" s="7"/>
      <c r="N613" s="7"/>
      <c r="O613" s="7"/>
    </row>
    <row r="614" spans="1:15">
      <c r="A614" s="7"/>
      <c r="B614" s="8" t="str">
        <f t="shared" si="36"/>
        <v/>
      </c>
      <c r="C614" s="8" t="str">
        <f t="shared" si="37"/>
        <v/>
      </c>
      <c r="D614" s="7"/>
      <c r="E614" s="7"/>
      <c r="F614" s="7"/>
      <c r="G614" s="8" t="str">
        <f t="shared" si="39"/>
        <v/>
      </c>
      <c r="H614" s="8" t="str">
        <f t="shared" si="38"/>
        <v/>
      </c>
      <c r="I614" s="7"/>
      <c r="J614" s="7"/>
      <c r="K614" s="7"/>
      <c r="L614" s="7"/>
      <c r="M614" s="7"/>
      <c r="N614" s="7"/>
      <c r="O614" s="7"/>
    </row>
    <row r="615" spans="1:15">
      <c r="A615" s="7"/>
      <c r="B615" s="8" t="str">
        <f t="shared" si="36"/>
        <v/>
      </c>
      <c r="C615" s="8" t="str">
        <f t="shared" si="37"/>
        <v/>
      </c>
      <c r="D615" s="7"/>
      <c r="E615" s="7"/>
      <c r="F615" s="7"/>
      <c r="G615" s="8" t="str">
        <f t="shared" si="39"/>
        <v/>
      </c>
      <c r="H615" s="8" t="str">
        <f t="shared" si="38"/>
        <v/>
      </c>
      <c r="I615" s="7"/>
      <c r="J615" s="7"/>
      <c r="K615" s="7"/>
      <c r="L615" s="7"/>
      <c r="M615" s="7"/>
      <c r="N615" s="7"/>
      <c r="O615" s="7"/>
    </row>
    <row r="616" spans="1:15">
      <c r="A616" s="7"/>
      <c r="B616" s="8" t="str">
        <f t="shared" si="36"/>
        <v/>
      </c>
      <c r="C616" s="8" t="str">
        <f t="shared" si="37"/>
        <v/>
      </c>
      <c r="D616" s="7"/>
      <c r="E616" s="7"/>
      <c r="F616" s="7"/>
      <c r="G616" s="8" t="str">
        <f t="shared" si="39"/>
        <v/>
      </c>
      <c r="H616" s="8" t="str">
        <f t="shared" si="38"/>
        <v/>
      </c>
      <c r="I616" s="7"/>
      <c r="J616" s="7"/>
      <c r="K616" s="7"/>
      <c r="L616" s="7"/>
      <c r="M616" s="7"/>
      <c r="N616" s="7"/>
      <c r="O616" s="7"/>
    </row>
    <row r="617" spans="1:15">
      <c r="A617" s="7"/>
      <c r="B617" s="8" t="str">
        <f t="shared" si="36"/>
        <v/>
      </c>
      <c r="C617" s="8" t="str">
        <f t="shared" si="37"/>
        <v/>
      </c>
      <c r="D617" s="7"/>
      <c r="E617" s="7"/>
      <c r="F617" s="7"/>
      <c r="G617" s="8" t="str">
        <f t="shared" si="39"/>
        <v/>
      </c>
      <c r="H617" s="8" t="str">
        <f t="shared" si="38"/>
        <v/>
      </c>
      <c r="I617" s="7"/>
      <c r="J617" s="7"/>
      <c r="K617" s="7"/>
      <c r="L617" s="7"/>
      <c r="M617" s="7"/>
      <c r="N617" s="7"/>
      <c r="O617" s="7"/>
    </row>
    <row r="618" spans="1:15">
      <c r="A618" s="7"/>
      <c r="B618" s="8" t="str">
        <f t="shared" si="36"/>
        <v/>
      </c>
      <c r="C618" s="8" t="str">
        <f t="shared" si="37"/>
        <v/>
      </c>
      <c r="D618" s="7"/>
      <c r="E618" s="7"/>
      <c r="F618" s="7"/>
      <c r="G618" s="8" t="str">
        <f t="shared" si="39"/>
        <v/>
      </c>
      <c r="H618" s="8" t="str">
        <f t="shared" si="38"/>
        <v/>
      </c>
      <c r="I618" s="7"/>
      <c r="J618" s="7"/>
      <c r="K618" s="7"/>
      <c r="L618" s="7"/>
      <c r="M618" s="7"/>
      <c r="N618" s="7"/>
      <c r="O618" s="7"/>
    </row>
    <row r="619" spans="1:15">
      <c r="A619" s="7"/>
      <c r="B619" s="8" t="str">
        <f t="shared" si="36"/>
        <v/>
      </c>
      <c r="C619" s="8" t="str">
        <f t="shared" si="37"/>
        <v/>
      </c>
      <c r="D619" s="7"/>
      <c r="E619" s="7"/>
      <c r="F619" s="7"/>
      <c r="G619" s="8" t="str">
        <f t="shared" si="39"/>
        <v/>
      </c>
      <c r="H619" s="8" t="str">
        <f t="shared" si="38"/>
        <v/>
      </c>
      <c r="I619" s="7"/>
      <c r="J619" s="7"/>
      <c r="K619" s="7"/>
      <c r="L619" s="7"/>
      <c r="M619" s="7"/>
      <c r="N619" s="7"/>
      <c r="O619" s="7"/>
    </row>
    <row r="620" spans="1:15">
      <c r="A620" s="7"/>
      <c r="B620" s="8" t="str">
        <f t="shared" si="36"/>
        <v/>
      </c>
      <c r="C620" s="8" t="str">
        <f t="shared" si="37"/>
        <v/>
      </c>
      <c r="D620" s="7"/>
      <c r="E620" s="7"/>
      <c r="F620" s="7"/>
      <c r="G620" s="8" t="str">
        <f t="shared" si="39"/>
        <v/>
      </c>
      <c r="H620" s="8" t="str">
        <f t="shared" si="38"/>
        <v/>
      </c>
      <c r="I620" s="7"/>
      <c r="J620" s="7"/>
      <c r="K620" s="7"/>
      <c r="L620" s="7"/>
      <c r="M620" s="7"/>
      <c r="N620" s="7"/>
      <c r="O620" s="7"/>
    </row>
    <row r="621" spans="1:15">
      <c r="A621" s="7"/>
      <c r="B621" s="8" t="str">
        <f t="shared" si="36"/>
        <v/>
      </c>
      <c r="C621" s="8" t="str">
        <f t="shared" si="37"/>
        <v/>
      </c>
      <c r="D621" s="7"/>
      <c r="E621" s="7"/>
      <c r="F621" s="7"/>
      <c r="G621" s="8" t="str">
        <f t="shared" si="39"/>
        <v/>
      </c>
      <c r="H621" s="8" t="str">
        <f t="shared" si="38"/>
        <v/>
      </c>
      <c r="I621" s="7"/>
      <c r="J621" s="7"/>
      <c r="K621" s="7"/>
      <c r="L621" s="7"/>
      <c r="M621" s="7"/>
      <c r="N621" s="7"/>
      <c r="O621" s="7"/>
    </row>
    <row r="622" spans="1:15">
      <c r="A622" s="7"/>
      <c r="B622" s="8" t="str">
        <f t="shared" si="36"/>
        <v/>
      </c>
      <c r="C622" s="8" t="str">
        <f t="shared" si="37"/>
        <v/>
      </c>
      <c r="D622" s="7"/>
      <c r="E622" s="7"/>
      <c r="F622" s="7"/>
      <c r="G622" s="8" t="str">
        <f t="shared" si="39"/>
        <v/>
      </c>
      <c r="H622" s="8" t="str">
        <f t="shared" si="38"/>
        <v/>
      </c>
      <c r="I622" s="7"/>
      <c r="J622" s="7"/>
      <c r="K622" s="7"/>
      <c r="L622" s="7"/>
      <c r="M622" s="7"/>
      <c r="N622" s="7"/>
      <c r="O622" s="7"/>
    </row>
    <row r="623" spans="1:15">
      <c r="A623" s="7"/>
      <c r="B623" s="8" t="str">
        <f t="shared" si="36"/>
        <v/>
      </c>
      <c r="C623" s="8" t="str">
        <f t="shared" si="37"/>
        <v/>
      </c>
      <c r="D623" s="7"/>
      <c r="E623" s="7"/>
      <c r="F623" s="7"/>
      <c r="G623" s="8" t="str">
        <f t="shared" si="39"/>
        <v/>
      </c>
      <c r="H623" s="8" t="str">
        <f t="shared" si="38"/>
        <v/>
      </c>
      <c r="I623" s="7"/>
      <c r="J623" s="7"/>
      <c r="K623" s="7"/>
      <c r="L623" s="7"/>
      <c r="M623" s="7"/>
      <c r="N623" s="7"/>
      <c r="O623" s="7"/>
    </row>
    <row r="624" spans="1:15">
      <c r="A624" s="7"/>
      <c r="B624" s="8" t="str">
        <f t="shared" si="36"/>
        <v/>
      </c>
      <c r="C624" s="8" t="str">
        <f t="shared" si="37"/>
        <v/>
      </c>
      <c r="D624" s="7"/>
      <c r="E624" s="7"/>
      <c r="F624" s="7"/>
      <c r="G624" s="8" t="str">
        <f t="shared" si="39"/>
        <v/>
      </c>
      <c r="H624" s="8" t="str">
        <f t="shared" si="38"/>
        <v/>
      </c>
      <c r="I624" s="7"/>
      <c r="J624" s="7"/>
      <c r="K624" s="7"/>
      <c r="L624" s="7"/>
      <c r="M624" s="7"/>
      <c r="N624" s="7"/>
      <c r="O624" s="7"/>
    </row>
    <row r="625" spans="1:15">
      <c r="A625" s="7"/>
      <c r="B625" s="8" t="str">
        <f t="shared" si="36"/>
        <v/>
      </c>
      <c r="C625" s="8" t="str">
        <f t="shared" si="37"/>
        <v/>
      </c>
      <c r="D625" s="7"/>
      <c r="E625" s="7"/>
      <c r="F625" s="7"/>
      <c r="G625" s="8" t="str">
        <f t="shared" si="39"/>
        <v/>
      </c>
      <c r="H625" s="8" t="str">
        <f t="shared" si="38"/>
        <v/>
      </c>
      <c r="I625" s="7"/>
      <c r="J625" s="7"/>
      <c r="K625" s="7"/>
      <c r="L625" s="7"/>
      <c r="M625" s="7"/>
      <c r="N625" s="7"/>
      <c r="O625" s="7"/>
    </row>
    <row r="626" spans="1:15">
      <c r="A626" s="7"/>
      <c r="B626" s="8" t="str">
        <f t="shared" si="36"/>
        <v/>
      </c>
      <c r="C626" s="8" t="str">
        <f t="shared" si="37"/>
        <v/>
      </c>
      <c r="D626" s="7"/>
      <c r="E626" s="7"/>
      <c r="F626" s="7"/>
      <c r="G626" s="8" t="str">
        <f t="shared" si="39"/>
        <v/>
      </c>
      <c r="H626" s="8" t="str">
        <f t="shared" si="38"/>
        <v/>
      </c>
      <c r="I626" s="7"/>
      <c r="J626" s="7"/>
      <c r="K626" s="7"/>
      <c r="L626" s="7"/>
      <c r="M626" s="7"/>
      <c r="N626" s="7"/>
      <c r="O626" s="7"/>
    </row>
    <row r="627" spans="1:15">
      <c r="A627" s="7"/>
      <c r="B627" s="8" t="str">
        <f t="shared" si="36"/>
        <v/>
      </c>
      <c r="C627" s="8" t="str">
        <f t="shared" si="37"/>
        <v/>
      </c>
      <c r="D627" s="7"/>
      <c r="E627" s="7"/>
      <c r="F627" s="7"/>
      <c r="G627" s="8" t="str">
        <f t="shared" si="39"/>
        <v/>
      </c>
      <c r="H627" s="8" t="str">
        <f t="shared" si="38"/>
        <v/>
      </c>
      <c r="I627" s="7"/>
      <c r="J627" s="7"/>
      <c r="K627" s="7"/>
      <c r="L627" s="7"/>
      <c r="M627" s="7"/>
      <c r="N627" s="7"/>
      <c r="O627" s="7"/>
    </row>
    <row r="628" spans="1:15">
      <c r="A628" s="7"/>
      <c r="B628" s="8" t="str">
        <f t="shared" si="36"/>
        <v/>
      </c>
      <c r="C628" s="8" t="str">
        <f t="shared" si="37"/>
        <v/>
      </c>
      <c r="D628" s="7"/>
      <c r="E628" s="7"/>
      <c r="F628" s="7"/>
      <c r="G628" s="8" t="str">
        <f t="shared" si="39"/>
        <v/>
      </c>
      <c r="H628" s="8" t="str">
        <f t="shared" si="38"/>
        <v/>
      </c>
      <c r="I628" s="7"/>
      <c r="J628" s="7"/>
      <c r="K628" s="7"/>
      <c r="L628" s="7"/>
      <c r="M628" s="7"/>
      <c r="N628" s="7"/>
      <c r="O628" s="7"/>
    </row>
    <row r="629" spans="1:15">
      <c r="A629" s="7"/>
      <c r="B629" s="8" t="str">
        <f t="shared" si="36"/>
        <v/>
      </c>
      <c r="C629" s="8" t="str">
        <f t="shared" si="37"/>
        <v/>
      </c>
      <c r="D629" s="7"/>
      <c r="E629" s="7"/>
      <c r="F629" s="7"/>
      <c r="G629" s="8" t="str">
        <f t="shared" si="39"/>
        <v/>
      </c>
      <c r="H629" s="8" t="str">
        <f t="shared" si="38"/>
        <v/>
      </c>
      <c r="I629" s="7"/>
      <c r="J629" s="7"/>
      <c r="K629" s="7"/>
      <c r="L629" s="7"/>
      <c r="M629" s="7"/>
      <c r="N629" s="7"/>
      <c r="O629" s="7"/>
    </row>
    <row r="630" spans="1:15">
      <c r="A630" s="7"/>
      <c r="B630" s="8" t="str">
        <f t="shared" si="36"/>
        <v/>
      </c>
      <c r="C630" s="8" t="str">
        <f t="shared" si="37"/>
        <v/>
      </c>
      <c r="D630" s="7"/>
      <c r="E630" s="7"/>
      <c r="F630" s="7"/>
      <c r="G630" s="8" t="str">
        <f t="shared" si="39"/>
        <v/>
      </c>
      <c r="H630" s="8" t="str">
        <f t="shared" si="38"/>
        <v/>
      </c>
      <c r="I630" s="7"/>
      <c r="J630" s="7"/>
      <c r="K630" s="7"/>
      <c r="L630" s="7"/>
      <c r="M630" s="7"/>
      <c r="N630" s="7"/>
      <c r="O630" s="7"/>
    </row>
    <row r="631" spans="1:15">
      <c r="A631" s="7"/>
      <c r="B631" s="8" t="str">
        <f t="shared" si="36"/>
        <v/>
      </c>
      <c r="C631" s="8" t="str">
        <f t="shared" si="37"/>
        <v/>
      </c>
      <c r="D631" s="7"/>
      <c r="E631" s="7"/>
      <c r="F631" s="7"/>
      <c r="G631" s="8" t="str">
        <f t="shared" si="39"/>
        <v/>
      </c>
      <c r="H631" s="8" t="str">
        <f t="shared" si="38"/>
        <v/>
      </c>
      <c r="I631" s="7"/>
      <c r="J631" s="7"/>
      <c r="K631" s="7"/>
      <c r="L631" s="7"/>
      <c r="M631" s="7"/>
      <c r="N631" s="7"/>
      <c r="O631" s="7"/>
    </row>
    <row r="632" spans="1:15">
      <c r="A632" s="7"/>
      <c r="B632" s="8" t="str">
        <f t="shared" si="36"/>
        <v/>
      </c>
      <c r="C632" s="8" t="str">
        <f t="shared" si="37"/>
        <v/>
      </c>
      <c r="D632" s="7"/>
      <c r="E632" s="7"/>
      <c r="F632" s="7"/>
      <c r="G632" s="8" t="str">
        <f t="shared" si="39"/>
        <v/>
      </c>
      <c r="H632" s="8" t="str">
        <f t="shared" si="38"/>
        <v/>
      </c>
      <c r="I632" s="7"/>
      <c r="J632" s="7"/>
      <c r="K632" s="7"/>
      <c r="L632" s="7"/>
      <c r="M632" s="7"/>
      <c r="N632" s="7"/>
      <c r="O632" s="7"/>
    </row>
    <row r="633" spans="1:15">
      <c r="A633" s="7"/>
      <c r="B633" s="8" t="str">
        <f t="shared" si="36"/>
        <v/>
      </c>
      <c r="C633" s="8" t="str">
        <f t="shared" si="37"/>
        <v/>
      </c>
      <c r="D633" s="7"/>
      <c r="E633" s="7"/>
      <c r="F633" s="7"/>
      <c r="G633" s="8" t="str">
        <f t="shared" si="39"/>
        <v/>
      </c>
      <c r="H633" s="8" t="str">
        <f t="shared" si="38"/>
        <v/>
      </c>
      <c r="I633" s="7"/>
      <c r="J633" s="7"/>
      <c r="K633" s="7"/>
      <c r="L633" s="7"/>
      <c r="M633" s="7"/>
      <c r="N633" s="7"/>
      <c r="O633" s="7"/>
    </row>
    <row r="634" spans="1:15">
      <c r="A634" s="7"/>
      <c r="B634" s="8" t="str">
        <f t="shared" si="36"/>
        <v/>
      </c>
      <c r="C634" s="8" t="str">
        <f t="shared" si="37"/>
        <v/>
      </c>
      <c r="D634" s="7"/>
      <c r="E634" s="7"/>
      <c r="F634" s="7"/>
      <c r="G634" s="8" t="str">
        <f t="shared" si="39"/>
        <v/>
      </c>
      <c r="H634" s="8" t="str">
        <f t="shared" si="38"/>
        <v/>
      </c>
      <c r="I634" s="7"/>
      <c r="J634" s="7"/>
      <c r="K634" s="7"/>
      <c r="L634" s="7"/>
      <c r="M634" s="7"/>
      <c r="N634" s="7"/>
      <c r="O634" s="7"/>
    </row>
    <row r="635" spans="1:15">
      <c r="A635" s="7"/>
      <c r="B635" s="8" t="str">
        <f t="shared" si="36"/>
        <v/>
      </c>
      <c r="C635" s="8" t="str">
        <f t="shared" si="37"/>
        <v/>
      </c>
      <c r="D635" s="7"/>
      <c r="E635" s="7"/>
      <c r="F635" s="7"/>
      <c r="G635" s="8" t="str">
        <f t="shared" si="39"/>
        <v/>
      </c>
      <c r="H635" s="8" t="str">
        <f t="shared" si="38"/>
        <v/>
      </c>
      <c r="I635" s="7"/>
      <c r="J635" s="7"/>
      <c r="K635" s="7"/>
      <c r="L635" s="7"/>
      <c r="M635" s="7"/>
      <c r="N635" s="7"/>
      <c r="O635" s="7"/>
    </row>
    <row r="636" spans="1:15">
      <c r="A636" s="7"/>
      <c r="B636" s="8" t="str">
        <f t="shared" si="36"/>
        <v/>
      </c>
      <c r="C636" s="8" t="str">
        <f t="shared" si="37"/>
        <v/>
      </c>
      <c r="D636" s="7"/>
      <c r="E636" s="7"/>
      <c r="F636" s="7"/>
      <c r="G636" s="8" t="str">
        <f t="shared" si="39"/>
        <v/>
      </c>
      <c r="H636" s="8" t="str">
        <f t="shared" si="38"/>
        <v/>
      </c>
      <c r="I636" s="7"/>
      <c r="J636" s="7"/>
      <c r="K636" s="7"/>
      <c r="L636" s="7"/>
      <c r="M636" s="7"/>
      <c r="N636" s="7"/>
      <c r="O636" s="7"/>
    </row>
    <row r="637" spans="1:15">
      <c r="A637" s="7"/>
      <c r="B637" s="8" t="str">
        <f t="shared" si="36"/>
        <v/>
      </c>
      <c r="C637" s="8" t="str">
        <f t="shared" si="37"/>
        <v/>
      </c>
      <c r="D637" s="7"/>
      <c r="E637" s="7"/>
      <c r="F637" s="7"/>
      <c r="G637" s="8" t="str">
        <f t="shared" si="39"/>
        <v/>
      </c>
      <c r="H637" s="8" t="str">
        <f t="shared" si="38"/>
        <v/>
      </c>
      <c r="I637" s="7"/>
      <c r="J637" s="7"/>
      <c r="K637" s="7"/>
      <c r="L637" s="7"/>
      <c r="M637" s="7"/>
      <c r="N637" s="7"/>
      <c r="O637" s="7"/>
    </row>
    <row r="638" spans="1:15">
      <c r="A638" s="7"/>
      <c r="B638" s="8" t="str">
        <f t="shared" si="36"/>
        <v/>
      </c>
      <c r="C638" s="8" t="str">
        <f t="shared" si="37"/>
        <v/>
      </c>
      <c r="D638" s="7"/>
      <c r="E638" s="7"/>
      <c r="F638" s="7"/>
      <c r="G638" s="8" t="str">
        <f t="shared" si="39"/>
        <v/>
      </c>
      <c r="H638" s="8" t="str">
        <f t="shared" si="38"/>
        <v/>
      </c>
      <c r="I638" s="7"/>
      <c r="J638" s="7"/>
      <c r="K638" s="7"/>
      <c r="L638" s="7"/>
      <c r="M638" s="7"/>
      <c r="N638" s="7"/>
      <c r="O638" s="7"/>
    </row>
    <row r="639" spans="1:15">
      <c r="A639" s="7"/>
      <c r="B639" s="8" t="str">
        <f t="shared" si="36"/>
        <v/>
      </c>
      <c r="C639" s="8" t="str">
        <f t="shared" si="37"/>
        <v/>
      </c>
      <c r="D639" s="7"/>
      <c r="E639" s="7"/>
      <c r="F639" s="7"/>
      <c r="G639" s="8" t="str">
        <f t="shared" si="39"/>
        <v/>
      </c>
      <c r="H639" s="8" t="str">
        <f t="shared" si="38"/>
        <v/>
      </c>
      <c r="I639" s="7"/>
      <c r="J639" s="7"/>
      <c r="K639" s="7"/>
      <c r="L639" s="7"/>
      <c r="M639" s="7"/>
      <c r="N639" s="7"/>
      <c r="O639" s="7"/>
    </row>
    <row r="640" spans="1:15">
      <c r="A640" s="7"/>
      <c r="B640" s="8" t="str">
        <f t="shared" si="36"/>
        <v/>
      </c>
      <c r="C640" s="8" t="str">
        <f t="shared" si="37"/>
        <v/>
      </c>
      <c r="D640" s="7"/>
      <c r="E640" s="7"/>
      <c r="F640" s="7"/>
      <c r="G640" s="8" t="str">
        <f t="shared" si="39"/>
        <v/>
      </c>
      <c r="H640" s="8" t="str">
        <f t="shared" si="38"/>
        <v/>
      </c>
      <c r="I640" s="7"/>
      <c r="J640" s="7"/>
      <c r="K640" s="7"/>
      <c r="L640" s="7"/>
      <c r="M640" s="7"/>
      <c r="N640" s="7"/>
      <c r="O640" s="7"/>
    </row>
    <row r="641" spans="1:15">
      <c r="A641" s="7"/>
      <c r="B641" s="8" t="str">
        <f t="shared" si="36"/>
        <v/>
      </c>
      <c r="C641" s="8" t="str">
        <f t="shared" si="37"/>
        <v/>
      </c>
      <c r="D641" s="7"/>
      <c r="E641" s="7"/>
      <c r="F641" s="7"/>
      <c r="G641" s="8" t="str">
        <f t="shared" si="39"/>
        <v/>
      </c>
      <c r="H641" s="8" t="str">
        <f t="shared" si="38"/>
        <v/>
      </c>
      <c r="I641" s="7"/>
      <c r="J641" s="7"/>
      <c r="K641" s="7"/>
      <c r="L641" s="7"/>
      <c r="M641" s="7"/>
      <c r="N641" s="7"/>
      <c r="O641" s="7"/>
    </row>
    <row r="642" spans="1:15">
      <c r="A642" s="7"/>
      <c r="B642" s="8" t="str">
        <f t="shared" si="36"/>
        <v/>
      </c>
      <c r="C642" s="8" t="str">
        <f t="shared" si="37"/>
        <v/>
      </c>
      <c r="D642" s="7"/>
      <c r="E642" s="7"/>
      <c r="F642" s="7"/>
      <c r="G642" s="8" t="str">
        <f t="shared" si="39"/>
        <v/>
      </c>
      <c r="H642" s="8" t="str">
        <f t="shared" si="38"/>
        <v/>
      </c>
      <c r="I642" s="7"/>
      <c r="J642" s="7"/>
      <c r="K642" s="7"/>
      <c r="L642" s="7"/>
      <c r="M642" s="7"/>
      <c r="N642" s="7"/>
      <c r="O642" s="7"/>
    </row>
    <row r="643" spans="1:15">
      <c r="A643" s="7"/>
      <c r="B643" s="8" t="str">
        <f t="shared" ref="B643:B706" si="40">IF(A643&lt;&gt;"",D643*IF(A643="sp",$K$2,$K$3),"")</f>
        <v/>
      </c>
      <c r="C643" s="8" t="str">
        <f t="shared" ref="C643:C706" si="41">IF(A643&lt;&gt;"",D643*IF(A643="sp",$L$2,$L$3),"")</f>
        <v/>
      </c>
      <c r="D643" s="7"/>
      <c r="E643" s="7"/>
      <c r="F643" s="7"/>
      <c r="G643" s="8" t="str">
        <f t="shared" si="39"/>
        <v/>
      </c>
      <c r="H643" s="8" t="str">
        <f t="shared" si="38"/>
        <v/>
      </c>
      <c r="I643" s="7"/>
      <c r="J643" s="7"/>
      <c r="K643" s="7"/>
      <c r="L643" s="7"/>
      <c r="M643" s="7"/>
      <c r="N643" s="7"/>
      <c r="O643" s="7"/>
    </row>
    <row r="644" spans="1:15">
      <c r="A644" s="7"/>
      <c r="B644" s="8" t="str">
        <f t="shared" si="40"/>
        <v/>
      </c>
      <c r="C644" s="8" t="str">
        <f t="shared" si="41"/>
        <v/>
      </c>
      <c r="D644" s="7"/>
      <c r="E644" s="7"/>
      <c r="F644" s="7"/>
      <c r="G644" s="8" t="str">
        <f t="shared" si="39"/>
        <v/>
      </c>
      <c r="H644" s="8" t="str">
        <f t="shared" si="38"/>
        <v/>
      </c>
      <c r="I644" s="7"/>
      <c r="J644" s="7"/>
      <c r="K644" s="7"/>
      <c r="L644" s="7"/>
      <c r="M644" s="7"/>
      <c r="N644" s="7"/>
      <c r="O644" s="7"/>
    </row>
    <row r="645" spans="1:15">
      <c r="A645" s="7"/>
      <c r="B645" s="8" t="str">
        <f t="shared" si="40"/>
        <v/>
      </c>
      <c r="C645" s="8" t="str">
        <f t="shared" si="41"/>
        <v/>
      </c>
      <c r="D645" s="7"/>
      <c r="E645" s="7"/>
      <c r="F645" s="7"/>
      <c r="G645" s="8" t="str">
        <f t="shared" si="39"/>
        <v/>
      </c>
      <c r="H645" s="8" t="str">
        <f t="shared" ref="H645:H708" si="42">IF(A645&lt;&gt;"",H644+D645*IF(A645="sp",$L$2,$L$3),"")</f>
        <v/>
      </c>
      <c r="I645" s="7"/>
      <c r="J645" s="7"/>
      <c r="K645" s="7"/>
      <c r="L645" s="7"/>
      <c r="M645" s="7"/>
      <c r="N645" s="7"/>
      <c r="O645" s="7"/>
    </row>
    <row r="646" spans="1:15">
      <c r="A646" s="7"/>
      <c r="B646" s="8" t="str">
        <f t="shared" si="40"/>
        <v/>
      </c>
      <c r="C646" s="8" t="str">
        <f t="shared" si="41"/>
        <v/>
      </c>
      <c r="D646" s="7"/>
      <c r="E646" s="7"/>
      <c r="F646" s="7"/>
      <c r="G646" s="8" t="str">
        <f t="shared" ref="G646:G709" si="43">IF(A646&lt;&gt;"",G645+D646*IF(A646="sp",$K$2,$K$3),"")</f>
        <v/>
      </c>
      <c r="H646" s="8" t="str">
        <f t="shared" si="42"/>
        <v/>
      </c>
      <c r="I646" s="7"/>
      <c r="J646" s="7"/>
      <c r="K646" s="7"/>
      <c r="L646" s="7"/>
      <c r="M646" s="7"/>
      <c r="N646" s="7"/>
      <c r="O646" s="7"/>
    </row>
    <row r="647" spans="1:15">
      <c r="A647" s="7"/>
      <c r="B647" s="8" t="str">
        <f t="shared" si="40"/>
        <v/>
      </c>
      <c r="C647" s="8" t="str">
        <f t="shared" si="41"/>
        <v/>
      </c>
      <c r="D647" s="7"/>
      <c r="E647" s="7"/>
      <c r="F647" s="7"/>
      <c r="G647" s="8" t="str">
        <f t="shared" si="43"/>
        <v/>
      </c>
      <c r="H647" s="8" t="str">
        <f t="shared" si="42"/>
        <v/>
      </c>
      <c r="I647" s="7"/>
      <c r="J647" s="7"/>
      <c r="K647" s="7"/>
      <c r="L647" s="7"/>
      <c r="M647" s="7"/>
      <c r="N647" s="7"/>
      <c r="O647" s="7"/>
    </row>
    <row r="648" spans="1:15">
      <c r="A648" s="7"/>
      <c r="B648" s="8" t="str">
        <f t="shared" si="40"/>
        <v/>
      </c>
      <c r="C648" s="8" t="str">
        <f t="shared" si="41"/>
        <v/>
      </c>
      <c r="D648" s="7"/>
      <c r="E648" s="7"/>
      <c r="F648" s="7"/>
      <c r="G648" s="8" t="str">
        <f t="shared" si="43"/>
        <v/>
      </c>
      <c r="H648" s="8" t="str">
        <f t="shared" si="42"/>
        <v/>
      </c>
      <c r="I648" s="7"/>
      <c r="J648" s="7"/>
      <c r="K648" s="7"/>
      <c r="L648" s="7"/>
      <c r="M648" s="7"/>
      <c r="N648" s="7"/>
      <c r="O648" s="7"/>
    </row>
    <row r="649" spans="1:15">
      <c r="A649" s="7"/>
      <c r="B649" s="8" t="str">
        <f t="shared" si="40"/>
        <v/>
      </c>
      <c r="C649" s="8" t="str">
        <f t="shared" si="41"/>
        <v/>
      </c>
      <c r="D649" s="7"/>
      <c r="E649" s="7"/>
      <c r="F649" s="7"/>
      <c r="G649" s="8" t="str">
        <f t="shared" si="43"/>
        <v/>
      </c>
      <c r="H649" s="8" t="str">
        <f t="shared" si="42"/>
        <v/>
      </c>
      <c r="I649" s="7"/>
      <c r="J649" s="7"/>
      <c r="K649" s="7"/>
      <c r="L649" s="7"/>
      <c r="M649" s="7"/>
      <c r="N649" s="7"/>
      <c r="O649" s="7"/>
    </row>
    <row r="650" spans="1:15">
      <c r="A650" s="7"/>
      <c r="B650" s="8" t="str">
        <f t="shared" si="40"/>
        <v/>
      </c>
      <c r="C650" s="8" t="str">
        <f t="shared" si="41"/>
        <v/>
      </c>
      <c r="D650" s="7"/>
      <c r="E650" s="7"/>
      <c r="F650" s="7"/>
      <c r="G650" s="8" t="str">
        <f t="shared" si="43"/>
        <v/>
      </c>
      <c r="H650" s="8" t="str">
        <f t="shared" si="42"/>
        <v/>
      </c>
      <c r="I650" s="7"/>
      <c r="J650" s="7"/>
      <c r="K650" s="7"/>
      <c r="L650" s="7"/>
      <c r="M650" s="7"/>
      <c r="N650" s="7"/>
      <c r="O650" s="7"/>
    </row>
    <row r="651" spans="1:15">
      <c r="A651" s="7"/>
      <c r="B651" s="8" t="str">
        <f t="shared" si="40"/>
        <v/>
      </c>
      <c r="C651" s="8" t="str">
        <f t="shared" si="41"/>
        <v/>
      </c>
      <c r="D651" s="7"/>
      <c r="E651" s="7"/>
      <c r="F651" s="7"/>
      <c r="G651" s="8" t="str">
        <f t="shared" si="43"/>
        <v/>
      </c>
      <c r="H651" s="8" t="str">
        <f t="shared" si="42"/>
        <v/>
      </c>
      <c r="I651" s="7"/>
      <c r="J651" s="7"/>
      <c r="K651" s="7"/>
      <c r="L651" s="7"/>
      <c r="M651" s="7"/>
      <c r="N651" s="7"/>
      <c r="O651" s="7"/>
    </row>
    <row r="652" spans="1:15">
      <c r="A652" s="7"/>
      <c r="B652" s="8" t="str">
        <f t="shared" si="40"/>
        <v/>
      </c>
      <c r="C652" s="8" t="str">
        <f t="shared" si="41"/>
        <v/>
      </c>
      <c r="D652" s="7"/>
      <c r="E652" s="7"/>
      <c r="F652" s="7"/>
      <c r="G652" s="8" t="str">
        <f t="shared" si="43"/>
        <v/>
      </c>
      <c r="H652" s="8" t="str">
        <f t="shared" si="42"/>
        <v/>
      </c>
      <c r="I652" s="7"/>
      <c r="J652" s="7"/>
      <c r="K652" s="7"/>
      <c r="L652" s="7"/>
      <c r="M652" s="7"/>
      <c r="N652" s="7"/>
      <c r="O652" s="7"/>
    </row>
    <row r="653" spans="1:15">
      <c r="A653" s="7"/>
      <c r="B653" s="8" t="str">
        <f t="shared" si="40"/>
        <v/>
      </c>
      <c r="C653" s="8" t="str">
        <f t="shared" si="41"/>
        <v/>
      </c>
      <c r="D653" s="7"/>
      <c r="E653" s="7"/>
      <c r="F653" s="7"/>
      <c r="G653" s="8" t="str">
        <f t="shared" si="43"/>
        <v/>
      </c>
      <c r="H653" s="8" t="str">
        <f t="shared" si="42"/>
        <v/>
      </c>
      <c r="I653" s="7"/>
      <c r="J653" s="7"/>
      <c r="K653" s="7"/>
      <c r="L653" s="7"/>
      <c r="M653" s="7"/>
      <c r="N653" s="7"/>
      <c r="O653" s="7"/>
    </row>
    <row r="654" spans="1:15">
      <c r="A654" s="7"/>
      <c r="B654" s="8" t="str">
        <f t="shared" si="40"/>
        <v/>
      </c>
      <c r="C654" s="8" t="str">
        <f t="shared" si="41"/>
        <v/>
      </c>
      <c r="D654" s="7"/>
      <c r="E654" s="7"/>
      <c r="F654" s="7"/>
      <c r="G654" s="8" t="str">
        <f t="shared" si="43"/>
        <v/>
      </c>
      <c r="H654" s="8" t="str">
        <f t="shared" si="42"/>
        <v/>
      </c>
      <c r="I654" s="7"/>
      <c r="J654" s="7"/>
      <c r="K654" s="7"/>
      <c r="L654" s="7"/>
      <c r="M654" s="7"/>
      <c r="N654" s="7"/>
      <c r="O654" s="7"/>
    </row>
    <row r="655" spans="1:15">
      <c r="A655" s="7"/>
      <c r="B655" s="8" t="str">
        <f t="shared" si="40"/>
        <v/>
      </c>
      <c r="C655" s="8" t="str">
        <f t="shared" si="41"/>
        <v/>
      </c>
      <c r="D655" s="7"/>
      <c r="E655" s="7"/>
      <c r="F655" s="7"/>
      <c r="G655" s="8" t="str">
        <f t="shared" si="43"/>
        <v/>
      </c>
      <c r="H655" s="8" t="str">
        <f t="shared" si="42"/>
        <v/>
      </c>
      <c r="I655" s="7"/>
      <c r="J655" s="7"/>
      <c r="K655" s="7"/>
      <c r="L655" s="7"/>
      <c r="M655" s="7"/>
      <c r="N655" s="7"/>
      <c r="O655" s="7"/>
    </row>
    <row r="656" spans="1:15">
      <c r="A656" s="7"/>
      <c r="B656" s="8" t="str">
        <f t="shared" si="40"/>
        <v/>
      </c>
      <c r="C656" s="8" t="str">
        <f t="shared" si="41"/>
        <v/>
      </c>
      <c r="D656" s="7"/>
      <c r="E656" s="7"/>
      <c r="F656" s="7"/>
      <c r="G656" s="8" t="str">
        <f t="shared" si="43"/>
        <v/>
      </c>
      <c r="H656" s="8" t="str">
        <f t="shared" si="42"/>
        <v/>
      </c>
      <c r="I656" s="7"/>
      <c r="J656" s="7"/>
      <c r="K656" s="7"/>
      <c r="L656" s="7"/>
      <c r="M656" s="7"/>
      <c r="N656" s="7"/>
      <c r="O656" s="7"/>
    </row>
    <row r="657" spans="1:15">
      <c r="A657" s="7"/>
      <c r="B657" s="8" t="str">
        <f t="shared" si="40"/>
        <v/>
      </c>
      <c r="C657" s="8" t="str">
        <f t="shared" si="41"/>
        <v/>
      </c>
      <c r="D657" s="7"/>
      <c r="E657" s="7"/>
      <c r="F657" s="7"/>
      <c r="G657" s="8" t="str">
        <f t="shared" si="43"/>
        <v/>
      </c>
      <c r="H657" s="8" t="str">
        <f t="shared" si="42"/>
        <v/>
      </c>
      <c r="I657" s="7"/>
      <c r="J657" s="7"/>
      <c r="K657" s="7"/>
      <c r="L657" s="7"/>
      <c r="M657" s="7"/>
      <c r="N657" s="7"/>
      <c r="O657" s="7"/>
    </row>
    <row r="658" spans="1:15">
      <c r="A658" s="7"/>
      <c r="B658" s="8" t="str">
        <f t="shared" si="40"/>
        <v/>
      </c>
      <c r="C658" s="8" t="str">
        <f t="shared" si="41"/>
        <v/>
      </c>
      <c r="D658" s="7"/>
      <c r="E658" s="7"/>
      <c r="F658" s="7"/>
      <c r="G658" s="8" t="str">
        <f t="shared" si="43"/>
        <v/>
      </c>
      <c r="H658" s="8" t="str">
        <f t="shared" si="42"/>
        <v/>
      </c>
      <c r="I658" s="7"/>
      <c r="J658" s="7"/>
      <c r="K658" s="7"/>
      <c r="L658" s="7"/>
      <c r="M658" s="7"/>
      <c r="N658" s="7"/>
      <c r="O658" s="7"/>
    </row>
    <row r="659" spans="1:15">
      <c r="A659" s="7"/>
      <c r="B659" s="8" t="str">
        <f t="shared" si="40"/>
        <v/>
      </c>
      <c r="C659" s="8" t="str">
        <f t="shared" si="41"/>
        <v/>
      </c>
      <c r="D659" s="7"/>
      <c r="E659" s="7"/>
      <c r="F659" s="7"/>
      <c r="G659" s="8" t="str">
        <f t="shared" si="43"/>
        <v/>
      </c>
      <c r="H659" s="8" t="str">
        <f t="shared" si="42"/>
        <v/>
      </c>
      <c r="I659" s="7"/>
      <c r="J659" s="7"/>
      <c r="K659" s="7"/>
      <c r="L659" s="7"/>
      <c r="M659" s="7"/>
      <c r="N659" s="7"/>
      <c r="O659" s="7"/>
    </row>
    <row r="660" spans="1:15">
      <c r="A660" s="7"/>
      <c r="B660" s="8" t="str">
        <f t="shared" si="40"/>
        <v/>
      </c>
      <c r="C660" s="8" t="str">
        <f t="shared" si="41"/>
        <v/>
      </c>
      <c r="D660" s="7"/>
      <c r="E660" s="7"/>
      <c r="F660" s="7"/>
      <c r="G660" s="8" t="str">
        <f t="shared" si="43"/>
        <v/>
      </c>
      <c r="H660" s="8" t="str">
        <f t="shared" si="42"/>
        <v/>
      </c>
      <c r="I660" s="7"/>
      <c r="J660" s="7"/>
      <c r="K660" s="7"/>
      <c r="L660" s="7"/>
      <c r="M660" s="7"/>
      <c r="N660" s="7"/>
      <c r="O660" s="7"/>
    </row>
    <row r="661" spans="1:15">
      <c r="A661" s="7"/>
      <c r="B661" s="8" t="str">
        <f t="shared" si="40"/>
        <v/>
      </c>
      <c r="C661" s="8" t="str">
        <f t="shared" si="41"/>
        <v/>
      </c>
      <c r="D661" s="7"/>
      <c r="E661" s="7"/>
      <c r="F661" s="7"/>
      <c r="G661" s="8" t="str">
        <f t="shared" si="43"/>
        <v/>
      </c>
      <c r="H661" s="8" t="str">
        <f t="shared" si="42"/>
        <v/>
      </c>
      <c r="I661" s="7"/>
      <c r="J661" s="7"/>
      <c r="K661" s="7"/>
      <c r="L661" s="7"/>
      <c r="M661" s="7"/>
      <c r="N661" s="7"/>
      <c r="O661" s="7"/>
    </row>
    <row r="662" spans="1:15">
      <c r="A662" s="7"/>
      <c r="B662" s="8" t="str">
        <f t="shared" si="40"/>
        <v/>
      </c>
      <c r="C662" s="8" t="str">
        <f t="shared" si="41"/>
        <v/>
      </c>
      <c r="D662" s="7"/>
      <c r="E662" s="7"/>
      <c r="F662" s="7"/>
      <c r="G662" s="8" t="str">
        <f t="shared" si="43"/>
        <v/>
      </c>
      <c r="H662" s="8" t="str">
        <f t="shared" si="42"/>
        <v/>
      </c>
      <c r="I662" s="7"/>
      <c r="J662" s="7"/>
      <c r="K662" s="7"/>
      <c r="L662" s="7"/>
      <c r="M662" s="7"/>
      <c r="N662" s="7"/>
      <c r="O662" s="7"/>
    </row>
    <row r="663" spans="1:15">
      <c r="A663" s="7"/>
      <c r="B663" s="8" t="str">
        <f t="shared" si="40"/>
        <v/>
      </c>
      <c r="C663" s="8" t="str">
        <f t="shared" si="41"/>
        <v/>
      </c>
      <c r="D663" s="7"/>
      <c r="E663" s="7"/>
      <c r="F663" s="7"/>
      <c r="G663" s="8" t="str">
        <f t="shared" si="43"/>
        <v/>
      </c>
      <c r="H663" s="8" t="str">
        <f t="shared" si="42"/>
        <v/>
      </c>
      <c r="I663" s="7"/>
      <c r="J663" s="7"/>
      <c r="K663" s="7"/>
      <c r="L663" s="7"/>
      <c r="M663" s="7"/>
      <c r="N663" s="7"/>
      <c r="O663" s="7"/>
    </row>
    <row r="664" spans="1:15">
      <c r="A664" s="7"/>
      <c r="B664" s="8" t="str">
        <f t="shared" si="40"/>
        <v/>
      </c>
      <c r="C664" s="8" t="str">
        <f t="shared" si="41"/>
        <v/>
      </c>
      <c r="D664" s="7"/>
      <c r="E664" s="7"/>
      <c r="F664" s="7"/>
      <c r="G664" s="8" t="str">
        <f t="shared" si="43"/>
        <v/>
      </c>
      <c r="H664" s="8" t="str">
        <f t="shared" si="42"/>
        <v/>
      </c>
      <c r="I664" s="7"/>
      <c r="J664" s="7"/>
      <c r="K664" s="7"/>
      <c r="L664" s="7"/>
      <c r="M664" s="7"/>
      <c r="N664" s="7"/>
      <c r="O664" s="7"/>
    </row>
    <row r="665" spans="1:15">
      <c r="A665" s="7"/>
      <c r="B665" s="8" t="str">
        <f t="shared" si="40"/>
        <v/>
      </c>
      <c r="C665" s="8" t="str">
        <f t="shared" si="41"/>
        <v/>
      </c>
      <c r="D665" s="7"/>
      <c r="E665" s="7"/>
      <c r="F665" s="7"/>
      <c r="G665" s="8" t="str">
        <f t="shared" si="43"/>
        <v/>
      </c>
      <c r="H665" s="8" t="str">
        <f t="shared" si="42"/>
        <v/>
      </c>
      <c r="I665" s="7"/>
      <c r="J665" s="7"/>
      <c r="K665" s="7"/>
      <c r="L665" s="7"/>
      <c r="M665" s="7"/>
      <c r="N665" s="7"/>
      <c r="O665" s="7"/>
    </row>
    <row r="666" spans="1:15">
      <c r="A666" s="7"/>
      <c r="B666" s="8" t="str">
        <f t="shared" si="40"/>
        <v/>
      </c>
      <c r="C666" s="8" t="str">
        <f t="shared" si="41"/>
        <v/>
      </c>
      <c r="D666" s="7"/>
      <c r="E666" s="7"/>
      <c r="F666" s="7"/>
      <c r="G666" s="8" t="str">
        <f t="shared" si="43"/>
        <v/>
      </c>
      <c r="H666" s="8" t="str">
        <f t="shared" si="42"/>
        <v/>
      </c>
      <c r="I666" s="7"/>
      <c r="J666" s="7"/>
      <c r="K666" s="7"/>
      <c r="L666" s="7"/>
      <c r="M666" s="7"/>
      <c r="N666" s="7"/>
      <c r="O666" s="7"/>
    </row>
    <row r="667" spans="1:15">
      <c r="A667" s="7"/>
      <c r="B667" s="8" t="str">
        <f t="shared" si="40"/>
        <v/>
      </c>
      <c r="C667" s="8" t="str">
        <f t="shared" si="41"/>
        <v/>
      </c>
      <c r="D667" s="7"/>
      <c r="E667" s="7"/>
      <c r="F667" s="7"/>
      <c r="G667" s="8" t="str">
        <f t="shared" si="43"/>
        <v/>
      </c>
      <c r="H667" s="8" t="str">
        <f t="shared" si="42"/>
        <v/>
      </c>
      <c r="I667" s="7"/>
      <c r="J667" s="7"/>
      <c r="K667" s="7"/>
      <c r="L667" s="7"/>
      <c r="M667" s="7"/>
      <c r="N667" s="7"/>
      <c r="O667" s="7"/>
    </row>
    <row r="668" spans="1:15">
      <c r="A668" s="7"/>
      <c r="B668" s="8" t="str">
        <f t="shared" si="40"/>
        <v/>
      </c>
      <c r="C668" s="8" t="str">
        <f t="shared" si="41"/>
        <v/>
      </c>
      <c r="D668" s="7"/>
      <c r="E668" s="7"/>
      <c r="F668" s="7"/>
      <c r="G668" s="8" t="str">
        <f t="shared" si="43"/>
        <v/>
      </c>
      <c r="H668" s="8" t="str">
        <f t="shared" si="42"/>
        <v/>
      </c>
      <c r="I668" s="7"/>
      <c r="J668" s="7"/>
      <c r="K668" s="7"/>
      <c r="L668" s="7"/>
      <c r="M668" s="7"/>
      <c r="N668" s="7"/>
      <c r="O668" s="7"/>
    </row>
    <row r="669" spans="1:15">
      <c r="A669" s="7"/>
      <c r="B669" s="8" t="str">
        <f t="shared" si="40"/>
        <v/>
      </c>
      <c r="C669" s="8" t="str">
        <f t="shared" si="41"/>
        <v/>
      </c>
      <c r="D669" s="7"/>
      <c r="E669" s="7"/>
      <c r="F669" s="7"/>
      <c r="G669" s="8" t="str">
        <f t="shared" si="43"/>
        <v/>
      </c>
      <c r="H669" s="8" t="str">
        <f t="shared" si="42"/>
        <v/>
      </c>
      <c r="I669" s="7"/>
      <c r="J669" s="7"/>
      <c r="K669" s="7"/>
      <c r="L669" s="7"/>
      <c r="M669" s="7"/>
      <c r="N669" s="7"/>
      <c r="O669" s="7"/>
    </row>
    <row r="670" spans="1:15">
      <c r="A670" s="7"/>
      <c r="B670" s="8" t="str">
        <f t="shared" si="40"/>
        <v/>
      </c>
      <c r="C670" s="8" t="str">
        <f t="shared" si="41"/>
        <v/>
      </c>
      <c r="D670" s="7"/>
      <c r="E670" s="7"/>
      <c r="F670" s="7"/>
      <c r="G670" s="8" t="str">
        <f t="shared" si="43"/>
        <v/>
      </c>
      <c r="H670" s="8" t="str">
        <f t="shared" si="42"/>
        <v/>
      </c>
      <c r="I670" s="7"/>
      <c r="J670" s="7"/>
      <c r="K670" s="7"/>
      <c r="L670" s="7"/>
      <c r="M670" s="7"/>
      <c r="N670" s="7"/>
      <c r="O670" s="7"/>
    </row>
    <row r="671" spans="1:15">
      <c r="A671" s="7"/>
      <c r="B671" s="8" t="str">
        <f t="shared" si="40"/>
        <v/>
      </c>
      <c r="C671" s="8" t="str">
        <f t="shared" si="41"/>
        <v/>
      </c>
      <c r="D671" s="7"/>
      <c r="E671" s="7"/>
      <c r="F671" s="7"/>
      <c r="G671" s="8" t="str">
        <f t="shared" si="43"/>
        <v/>
      </c>
      <c r="H671" s="8" t="str">
        <f t="shared" si="42"/>
        <v/>
      </c>
      <c r="I671" s="7"/>
      <c r="J671" s="7"/>
      <c r="K671" s="7"/>
      <c r="L671" s="7"/>
      <c r="M671" s="7"/>
      <c r="N671" s="7"/>
      <c r="O671" s="7"/>
    </row>
    <row r="672" spans="1:15">
      <c r="A672" s="7"/>
      <c r="B672" s="8" t="str">
        <f t="shared" si="40"/>
        <v/>
      </c>
      <c r="C672" s="8" t="str">
        <f t="shared" si="41"/>
        <v/>
      </c>
      <c r="D672" s="7"/>
      <c r="E672" s="7"/>
      <c r="F672" s="7"/>
      <c r="G672" s="8" t="str">
        <f t="shared" si="43"/>
        <v/>
      </c>
      <c r="H672" s="8" t="str">
        <f t="shared" si="42"/>
        <v/>
      </c>
      <c r="I672" s="7"/>
      <c r="J672" s="7"/>
      <c r="K672" s="7"/>
      <c r="L672" s="7"/>
      <c r="M672" s="7"/>
      <c r="N672" s="7"/>
      <c r="O672" s="7"/>
    </row>
    <row r="673" spans="1:15">
      <c r="A673" s="7"/>
      <c r="B673" s="8" t="str">
        <f t="shared" si="40"/>
        <v/>
      </c>
      <c r="C673" s="8" t="str">
        <f t="shared" si="41"/>
        <v/>
      </c>
      <c r="D673" s="7"/>
      <c r="E673" s="7"/>
      <c r="F673" s="7"/>
      <c r="G673" s="8" t="str">
        <f t="shared" si="43"/>
        <v/>
      </c>
      <c r="H673" s="8" t="str">
        <f t="shared" si="42"/>
        <v/>
      </c>
      <c r="I673" s="7"/>
      <c r="J673" s="7"/>
      <c r="K673" s="7"/>
      <c r="L673" s="7"/>
      <c r="M673" s="7"/>
      <c r="N673" s="7"/>
      <c r="O673" s="7"/>
    </row>
    <row r="674" spans="1:15">
      <c r="A674" s="7"/>
      <c r="B674" s="8" t="str">
        <f t="shared" si="40"/>
        <v/>
      </c>
      <c r="C674" s="8" t="str">
        <f t="shared" si="41"/>
        <v/>
      </c>
      <c r="D674" s="7"/>
      <c r="E674" s="7"/>
      <c r="F674" s="7"/>
      <c r="G674" s="8" t="str">
        <f t="shared" si="43"/>
        <v/>
      </c>
      <c r="H674" s="8" t="str">
        <f t="shared" si="42"/>
        <v/>
      </c>
      <c r="I674" s="7"/>
      <c r="J674" s="7"/>
      <c r="K674" s="7"/>
      <c r="L674" s="7"/>
      <c r="M674" s="7"/>
      <c r="N674" s="7"/>
      <c r="O674" s="7"/>
    </row>
    <row r="675" spans="1:15">
      <c r="A675" s="7"/>
      <c r="B675" s="8" t="str">
        <f t="shared" si="40"/>
        <v/>
      </c>
      <c r="C675" s="8" t="str">
        <f t="shared" si="41"/>
        <v/>
      </c>
      <c r="D675" s="7"/>
      <c r="E675" s="7"/>
      <c r="F675" s="7"/>
      <c r="G675" s="8" t="str">
        <f t="shared" si="43"/>
        <v/>
      </c>
      <c r="H675" s="8" t="str">
        <f t="shared" si="42"/>
        <v/>
      </c>
      <c r="I675" s="7"/>
      <c r="J675" s="7"/>
      <c r="K675" s="7"/>
      <c r="L675" s="7"/>
      <c r="M675" s="7"/>
      <c r="N675" s="7"/>
      <c r="O675" s="7"/>
    </row>
    <row r="676" spans="1:15">
      <c r="A676" s="7"/>
      <c r="B676" s="8" t="str">
        <f t="shared" si="40"/>
        <v/>
      </c>
      <c r="C676" s="8" t="str">
        <f t="shared" si="41"/>
        <v/>
      </c>
      <c r="D676" s="7"/>
      <c r="E676" s="7"/>
      <c r="F676" s="7"/>
      <c r="G676" s="8" t="str">
        <f t="shared" si="43"/>
        <v/>
      </c>
      <c r="H676" s="8" t="str">
        <f t="shared" si="42"/>
        <v/>
      </c>
      <c r="I676" s="7"/>
      <c r="J676" s="7"/>
      <c r="K676" s="7"/>
      <c r="L676" s="7"/>
      <c r="M676" s="7"/>
      <c r="N676" s="7"/>
      <c r="O676" s="7"/>
    </row>
    <row r="677" spans="1:15">
      <c r="A677" s="7"/>
      <c r="B677" s="8" t="str">
        <f t="shared" si="40"/>
        <v/>
      </c>
      <c r="C677" s="8" t="str">
        <f t="shared" si="41"/>
        <v/>
      </c>
      <c r="D677" s="7"/>
      <c r="E677" s="7"/>
      <c r="F677" s="7"/>
      <c r="G677" s="8" t="str">
        <f t="shared" si="43"/>
        <v/>
      </c>
      <c r="H677" s="8" t="str">
        <f t="shared" si="42"/>
        <v/>
      </c>
      <c r="I677" s="7"/>
      <c r="J677" s="7"/>
      <c r="K677" s="7"/>
      <c r="L677" s="7"/>
      <c r="M677" s="7"/>
      <c r="N677" s="7"/>
      <c r="O677" s="7"/>
    </row>
    <row r="678" spans="1:15">
      <c r="A678" s="7"/>
      <c r="B678" s="8" t="str">
        <f t="shared" si="40"/>
        <v/>
      </c>
      <c r="C678" s="8" t="str">
        <f t="shared" si="41"/>
        <v/>
      </c>
      <c r="D678" s="7"/>
      <c r="E678" s="7"/>
      <c r="F678" s="7"/>
      <c r="G678" s="8" t="str">
        <f t="shared" si="43"/>
        <v/>
      </c>
      <c r="H678" s="8" t="str">
        <f t="shared" si="42"/>
        <v/>
      </c>
      <c r="I678" s="7"/>
      <c r="J678" s="7"/>
      <c r="K678" s="7"/>
      <c r="L678" s="7"/>
      <c r="M678" s="7"/>
      <c r="N678" s="7"/>
      <c r="O678" s="7"/>
    </row>
    <row r="679" spans="1:15">
      <c r="A679" s="7"/>
      <c r="B679" s="8" t="str">
        <f t="shared" si="40"/>
        <v/>
      </c>
      <c r="C679" s="8" t="str">
        <f t="shared" si="41"/>
        <v/>
      </c>
      <c r="D679" s="7"/>
      <c r="E679" s="7"/>
      <c r="F679" s="7"/>
      <c r="G679" s="8" t="str">
        <f t="shared" si="43"/>
        <v/>
      </c>
      <c r="H679" s="8" t="str">
        <f t="shared" si="42"/>
        <v/>
      </c>
      <c r="I679" s="7"/>
      <c r="J679" s="7"/>
      <c r="K679" s="7"/>
      <c r="L679" s="7"/>
      <c r="M679" s="7"/>
      <c r="N679" s="7"/>
      <c r="O679" s="7"/>
    </row>
    <row r="680" spans="1:15">
      <c r="A680" s="7"/>
      <c r="B680" s="8" t="str">
        <f t="shared" si="40"/>
        <v/>
      </c>
      <c r="C680" s="8" t="str">
        <f t="shared" si="41"/>
        <v/>
      </c>
      <c r="D680" s="7"/>
      <c r="E680" s="7"/>
      <c r="F680" s="7"/>
      <c r="G680" s="8" t="str">
        <f t="shared" si="43"/>
        <v/>
      </c>
      <c r="H680" s="8" t="str">
        <f t="shared" si="42"/>
        <v/>
      </c>
      <c r="I680" s="7"/>
      <c r="J680" s="7"/>
      <c r="K680" s="7"/>
      <c r="L680" s="7"/>
      <c r="M680" s="7"/>
      <c r="N680" s="7"/>
      <c r="O680" s="7"/>
    </row>
    <row r="681" spans="1:15">
      <c r="A681" s="7"/>
      <c r="B681" s="8" t="str">
        <f t="shared" si="40"/>
        <v/>
      </c>
      <c r="C681" s="8" t="str">
        <f t="shared" si="41"/>
        <v/>
      </c>
      <c r="D681" s="7"/>
      <c r="E681" s="7"/>
      <c r="F681" s="7"/>
      <c r="G681" s="8" t="str">
        <f t="shared" si="43"/>
        <v/>
      </c>
      <c r="H681" s="8" t="str">
        <f t="shared" si="42"/>
        <v/>
      </c>
      <c r="I681" s="7"/>
      <c r="J681" s="7"/>
      <c r="K681" s="7"/>
      <c r="L681" s="7"/>
      <c r="M681" s="7"/>
      <c r="N681" s="7"/>
      <c r="O681" s="7"/>
    </row>
    <row r="682" spans="1:15">
      <c r="A682" s="7"/>
      <c r="B682" s="8" t="str">
        <f t="shared" si="40"/>
        <v/>
      </c>
      <c r="C682" s="8" t="str">
        <f t="shared" si="41"/>
        <v/>
      </c>
      <c r="D682" s="7"/>
      <c r="E682" s="7"/>
      <c r="F682" s="7"/>
      <c r="G682" s="8" t="str">
        <f t="shared" si="43"/>
        <v/>
      </c>
      <c r="H682" s="8" t="str">
        <f t="shared" si="42"/>
        <v/>
      </c>
      <c r="I682" s="7"/>
      <c r="J682" s="7"/>
      <c r="K682" s="7"/>
      <c r="L682" s="7"/>
      <c r="M682" s="7"/>
      <c r="N682" s="7"/>
      <c r="O682" s="7"/>
    </row>
    <row r="683" spans="1:15">
      <c r="A683" s="7"/>
      <c r="B683" s="8" t="str">
        <f t="shared" si="40"/>
        <v/>
      </c>
      <c r="C683" s="8" t="str">
        <f t="shared" si="41"/>
        <v/>
      </c>
      <c r="D683" s="7"/>
      <c r="E683" s="7"/>
      <c r="F683" s="7"/>
      <c r="G683" s="8" t="str">
        <f t="shared" si="43"/>
        <v/>
      </c>
      <c r="H683" s="8" t="str">
        <f t="shared" si="42"/>
        <v/>
      </c>
      <c r="I683" s="7"/>
      <c r="J683" s="7"/>
      <c r="K683" s="7"/>
      <c r="L683" s="7"/>
      <c r="M683" s="7"/>
      <c r="N683" s="7"/>
      <c r="O683" s="7"/>
    </row>
    <row r="684" spans="1:15">
      <c r="A684" s="7"/>
      <c r="B684" s="8" t="str">
        <f t="shared" si="40"/>
        <v/>
      </c>
      <c r="C684" s="8" t="str">
        <f t="shared" si="41"/>
        <v/>
      </c>
      <c r="D684" s="7"/>
      <c r="E684" s="7"/>
      <c r="F684" s="7"/>
      <c r="G684" s="8" t="str">
        <f t="shared" si="43"/>
        <v/>
      </c>
      <c r="H684" s="8" t="str">
        <f t="shared" si="42"/>
        <v/>
      </c>
      <c r="I684" s="7"/>
      <c r="J684" s="7"/>
      <c r="K684" s="7"/>
      <c r="L684" s="7"/>
      <c r="M684" s="7"/>
      <c r="N684" s="7"/>
      <c r="O684" s="7"/>
    </row>
    <row r="685" spans="1:15">
      <c r="A685" s="7"/>
      <c r="B685" s="8" t="str">
        <f t="shared" si="40"/>
        <v/>
      </c>
      <c r="C685" s="8" t="str">
        <f t="shared" si="41"/>
        <v/>
      </c>
      <c r="D685" s="7"/>
      <c r="E685" s="7"/>
      <c r="F685" s="7"/>
      <c r="G685" s="8" t="str">
        <f t="shared" si="43"/>
        <v/>
      </c>
      <c r="H685" s="8" t="str">
        <f t="shared" si="42"/>
        <v/>
      </c>
      <c r="I685" s="7"/>
      <c r="J685" s="7"/>
      <c r="K685" s="7"/>
      <c r="L685" s="7"/>
      <c r="M685" s="7"/>
      <c r="N685" s="7"/>
      <c r="O685" s="7"/>
    </row>
    <row r="686" spans="1:15">
      <c r="A686" s="7"/>
      <c r="B686" s="8" t="str">
        <f t="shared" si="40"/>
        <v/>
      </c>
      <c r="C686" s="8" t="str">
        <f t="shared" si="41"/>
        <v/>
      </c>
      <c r="D686" s="7"/>
      <c r="E686" s="7"/>
      <c r="F686" s="7"/>
      <c r="G686" s="8" t="str">
        <f t="shared" si="43"/>
        <v/>
      </c>
      <c r="H686" s="8" t="str">
        <f t="shared" si="42"/>
        <v/>
      </c>
      <c r="I686" s="7"/>
      <c r="J686" s="7"/>
      <c r="K686" s="7"/>
      <c r="L686" s="7"/>
      <c r="M686" s="7"/>
      <c r="N686" s="7"/>
      <c r="O686" s="7"/>
    </row>
    <row r="687" spans="1:15">
      <c r="A687" s="7"/>
      <c r="B687" s="8" t="str">
        <f t="shared" si="40"/>
        <v/>
      </c>
      <c r="C687" s="8" t="str">
        <f t="shared" si="41"/>
        <v/>
      </c>
      <c r="D687" s="7"/>
      <c r="E687" s="7"/>
      <c r="F687" s="7"/>
      <c r="G687" s="8" t="str">
        <f t="shared" si="43"/>
        <v/>
      </c>
      <c r="H687" s="8" t="str">
        <f t="shared" si="42"/>
        <v/>
      </c>
      <c r="I687" s="7"/>
      <c r="J687" s="7"/>
      <c r="K687" s="7"/>
      <c r="L687" s="7"/>
      <c r="M687" s="7"/>
      <c r="N687" s="7"/>
      <c r="O687" s="7"/>
    </row>
    <row r="688" spans="1:15">
      <c r="A688" s="7"/>
      <c r="B688" s="8" t="str">
        <f t="shared" si="40"/>
        <v/>
      </c>
      <c r="C688" s="8" t="str">
        <f t="shared" si="41"/>
        <v/>
      </c>
      <c r="D688" s="7"/>
      <c r="E688" s="7"/>
      <c r="F688" s="7"/>
      <c r="G688" s="8" t="str">
        <f t="shared" si="43"/>
        <v/>
      </c>
      <c r="H688" s="8" t="str">
        <f t="shared" si="42"/>
        <v/>
      </c>
      <c r="I688" s="7"/>
      <c r="J688" s="7"/>
      <c r="K688" s="7"/>
      <c r="L688" s="7"/>
      <c r="M688" s="7"/>
      <c r="N688" s="7"/>
      <c r="O688" s="7"/>
    </row>
    <row r="689" spans="1:15">
      <c r="A689" s="7"/>
      <c r="B689" s="8" t="str">
        <f t="shared" si="40"/>
        <v/>
      </c>
      <c r="C689" s="8" t="str">
        <f t="shared" si="41"/>
        <v/>
      </c>
      <c r="D689" s="7"/>
      <c r="E689" s="7"/>
      <c r="F689" s="7"/>
      <c r="G689" s="8" t="str">
        <f t="shared" si="43"/>
        <v/>
      </c>
      <c r="H689" s="8" t="str">
        <f t="shared" si="42"/>
        <v/>
      </c>
      <c r="I689" s="7"/>
      <c r="J689" s="7"/>
      <c r="K689" s="7"/>
      <c r="L689" s="7"/>
      <c r="M689" s="7"/>
      <c r="N689" s="7"/>
      <c r="O689" s="7"/>
    </row>
    <row r="690" spans="1:15">
      <c r="A690" s="7"/>
      <c r="B690" s="8" t="str">
        <f t="shared" si="40"/>
        <v/>
      </c>
      <c r="C690" s="8" t="str">
        <f t="shared" si="41"/>
        <v/>
      </c>
      <c r="D690" s="7"/>
      <c r="E690" s="7"/>
      <c r="F690" s="7"/>
      <c r="G690" s="8" t="str">
        <f t="shared" si="43"/>
        <v/>
      </c>
      <c r="H690" s="8" t="str">
        <f t="shared" si="42"/>
        <v/>
      </c>
      <c r="I690" s="7"/>
      <c r="J690" s="7"/>
      <c r="K690" s="7"/>
      <c r="L690" s="7"/>
      <c r="M690" s="7"/>
      <c r="N690" s="7"/>
      <c r="O690" s="7"/>
    </row>
    <row r="691" spans="1:15">
      <c r="A691" s="7"/>
      <c r="B691" s="8" t="str">
        <f t="shared" si="40"/>
        <v/>
      </c>
      <c r="C691" s="8" t="str">
        <f t="shared" si="41"/>
        <v/>
      </c>
      <c r="D691" s="7"/>
      <c r="E691" s="7"/>
      <c r="F691" s="7"/>
      <c r="G691" s="8" t="str">
        <f t="shared" si="43"/>
        <v/>
      </c>
      <c r="H691" s="8" t="str">
        <f t="shared" si="42"/>
        <v/>
      </c>
      <c r="I691" s="7"/>
      <c r="J691" s="7"/>
      <c r="K691" s="7"/>
      <c r="L691" s="7"/>
      <c r="M691" s="7"/>
      <c r="N691" s="7"/>
      <c r="O691" s="7"/>
    </row>
    <row r="692" spans="1:15">
      <c r="A692" s="7"/>
      <c r="B692" s="8" t="str">
        <f t="shared" si="40"/>
        <v/>
      </c>
      <c r="C692" s="8" t="str">
        <f t="shared" si="41"/>
        <v/>
      </c>
      <c r="D692" s="7"/>
      <c r="E692" s="7"/>
      <c r="F692" s="7"/>
      <c r="G692" s="8" t="str">
        <f t="shared" si="43"/>
        <v/>
      </c>
      <c r="H692" s="8" t="str">
        <f t="shared" si="42"/>
        <v/>
      </c>
      <c r="I692" s="7"/>
      <c r="J692" s="7"/>
      <c r="K692" s="7"/>
      <c r="L692" s="7"/>
      <c r="M692" s="7"/>
      <c r="N692" s="7"/>
      <c r="O692" s="7"/>
    </row>
    <row r="693" spans="1:15">
      <c r="A693" s="7"/>
      <c r="B693" s="8" t="str">
        <f t="shared" si="40"/>
        <v/>
      </c>
      <c r="C693" s="8" t="str">
        <f t="shared" si="41"/>
        <v/>
      </c>
      <c r="D693" s="7"/>
      <c r="E693" s="7"/>
      <c r="F693" s="7"/>
      <c r="G693" s="8" t="str">
        <f t="shared" si="43"/>
        <v/>
      </c>
      <c r="H693" s="8" t="str">
        <f t="shared" si="42"/>
        <v/>
      </c>
      <c r="I693" s="7"/>
      <c r="J693" s="7"/>
      <c r="K693" s="7"/>
      <c r="L693" s="7"/>
      <c r="M693" s="7"/>
      <c r="N693" s="7"/>
      <c r="O693" s="7"/>
    </row>
    <row r="694" spans="1:15">
      <c r="A694" s="7"/>
      <c r="B694" s="8" t="str">
        <f t="shared" si="40"/>
        <v/>
      </c>
      <c r="C694" s="8" t="str">
        <f t="shared" si="41"/>
        <v/>
      </c>
      <c r="D694" s="7"/>
      <c r="E694" s="7"/>
      <c r="F694" s="7"/>
      <c r="G694" s="8" t="str">
        <f t="shared" si="43"/>
        <v/>
      </c>
      <c r="H694" s="8" t="str">
        <f t="shared" si="42"/>
        <v/>
      </c>
      <c r="I694" s="7"/>
      <c r="J694" s="7"/>
      <c r="K694" s="7"/>
      <c r="L694" s="7"/>
      <c r="M694" s="7"/>
      <c r="N694" s="7"/>
      <c r="O694" s="7"/>
    </row>
    <row r="695" spans="1:15">
      <c r="A695" s="7"/>
      <c r="B695" s="8" t="str">
        <f t="shared" si="40"/>
        <v/>
      </c>
      <c r="C695" s="8" t="str">
        <f t="shared" si="41"/>
        <v/>
      </c>
      <c r="D695" s="7"/>
      <c r="E695" s="7"/>
      <c r="F695" s="7"/>
      <c r="G695" s="8" t="str">
        <f t="shared" si="43"/>
        <v/>
      </c>
      <c r="H695" s="8" t="str">
        <f t="shared" si="42"/>
        <v/>
      </c>
      <c r="I695" s="7"/>
      <c r="J695" s="7"/>
      <c r="K695" s="7"/>
      <c r="L695" s="7"/>
      <c r="M695" s="7"/>
      <c r="N695" s="7"/>
      <c r="O695" s="7"/>
    </row>
    <row r="696" spans="1:15">
      <c r="A696" s="7"/>
      <c r="B696" s="8" t="str">
        <f t="shared" si="40"/>
        <v/>
      </c>
      <c r="C696" s="8" t="str">
        <f t="shared" si="41"/>
        <v/>
      </c>
      <c r="D696" s="7"/>
      <c r="E696" s="7"/>
      <c r="F696" s="7"/>
      <c r="G696" s="8" t="str">
        <f t="shared" si="43"/>
        <v/>
      </c>
      <c r="H696" s="8" t="str">
        <f t="shared" si="42"/>
        <v/>
      </c>
      <c r="I696" s="7"/>
      <c r="J696" s="7"/>
      <c r="K696" s="7"/>
      <c r="L696" s="7"/>
      <c r="M696" s="7"/>
      <c r="N696" s="7"/>
      <c r="O696" s="7"/>
    </row>
    <row r="697" spans="1:15">
      <c r="A697" s="7"/>
      <c r="B697" s="8" t="str">
        <f t="shared" si="40"/>
        <v/>
      </c>
      <c r="C697" s="8" t="str">
        <f t="shared" si="41"/>
        <v/>
      </c>
      <c r="D697" s="7"/>
      <c r="E697" s="7"/>
      <c r="F697" s="7"/>
      <c r="G697" s="8" t="str">
        <f t="shared" si="43"/>
        <v/>
      </c>
      <c r="H697" s="8" t="str">
        <f t="shared" si="42"/>
        <v/>
      </c>
      <c r="I697" s="7"/>
      <c r="J697" s="7"/>
      <c r="K697" s="7"/>
      <c r="L697" s="7"/>
      <c r="M697" s="7"/>
      <c r="N697" s="7"/>
      <c r="O697" s="7"/>
    </row>
    <row r="698" spans="1:15">
      <c r="A698" s="7"/>
      <c r="B698" s="8" t="str">
        <f t="shared" si="40"/>
        <v/>
      </c>
      <c r="C698" s="8" t="str">
        <f t="shared" si="41"/>
        <v/>
      </c>
      <c r="D698" s="7"/>
      <c r="E698" s="7"/>
      <c r="F698" s="7"/>
      <c r="G698" s="8" t="str">
        <f t="shared" si="43"/>
        <v/>
      </c>
      <c r="H698" s="8" t="str">
        <f t="shared" si="42"/>
        <v/>
      </c>
      <c r="I698" s="7"/>
      <c r="J698" s="7"/>
      <c r="K698" s="7"/>
      <c r="L698" s="7"/>
      <c r="M698" s="7"/>
      <c r="N698" s="7"/>
      <c r="O698" s="7"/>
    </row>
    <row r="699" spans="1:15">
      <c r="A699" s="7"/>
      <c r="B699" s="8" t="str">
        <f t="shared" si="40"/>
        <v/>
      </c>
      <c r="C699" s="8" t="str">
        <f t="shared" si="41"/>
        <v/>
      </c>
      <c r="D699" s="7"/>
      <c r="E699" s="7"/>
      <c r="F699" s="7"/>
      <c r="G699" s="8" t="str">
        <f t="shared" si="43"/>
        <v/>
      </c>
      <c r="H699" s="8" t="str">
        <f t="shared" si="42"/>
        <v/>
      </c>
      <c r="I699" s="7"/>
      <c r="J699" s="7"/>
      <c r="K699" s="7"/>
      <c r="L699" s="7"/>
      <c r="M699" s="7"/>
      <c r="N699" s="7"/>
      <c r="O699" s="7"/>
    </row>
    <row r="700" spans="1:15">
      <c r="A700" s="7"/>
      <c r="B700" s="8" t="str">
        <f t="shared" si="40"/>
        <v/>
      </c>
      <c r="C700" s="8" t="str">
        <f t="shared" si="41"/>
        <v/>
      </c>
      <c r="D700" s="7"/>
      <c r="E700" s="7"/>
      <c r="F700" s="7"/>
      <c r="G700" s="8" t="str">
        <f t="shared" si="43"/>
        <v/>
      </c>
      <c r="H700" s="8" t="str">
        <f t="shared" si="42"/>
        <v/>
      </c>
      <c r="I700" s="7"/>
      <c r="J700" s="7"/>
      <c r="K700" s="7"/>
      <c r="L700" s="7"/>
      <c r="M700" s="7"/>
      <c r="N700" s="7"/>
      <c r="O700" s="7"/>
    </row>
    <row r="701" spans="1:15">
      <c r="A701" s="7"/>
      <c r="B701" s="8" t="str">
        <f t="shared" si="40"/>
        <v/>
      </c>
      <c r="C701" s="8" t="str">
        <f t="shared" si="41"/>
        <v/>
      </c>
      <c r="D701" s="7"/>
      <c r="E701" s="7"/>
      <c r="F701" s="7"/>
      <c r="G701" s="8" t="str">
        <f t="shared" si="43"/>
        <v/>
      </c>
      <c r="H701" s="8" t="str">
        <f t="shared" si="42"/>
        <v/>
      </c>
      <c r="I701" s="7"/>
      <c r="J701" s="7"/>
      <c r="K701" s="7"/>
      <c r="L701" s="7"/>
      <c r="M701" s="7"/>
      <c r="N701" s="7"/>
      <c r="O701" s="7"/>
    </row>
    <row r="702" spans="1:15">
      <c r="A702" s="7"/>
      <c r="B702" s="8" t="str">
        <f t="shared" si="40"/>
        <v/>
      </c>
      <c r="C702" s="8" t="str">
        <f t="shared" si="41"/>
        <v/>
      </c>
      <c r="D702" s="7"/>
      <c r="E702" s="7"/>
      <c r="F702" s="7"/>
      <c r="G702" s="8" t="str">
        <f t="shared" si="43"/>
        <v/>
      </c>
      <c r="H702" s="8" t="str">
        <f t="shared" si="42"/>
        <v/>
      </c>
      <c r="I702" s="7"/>
      <c r="J702" s="7"/>
      <c r="K702" s="7"/>
      <c r="L702" s="7"/>
      <c r="M702" s="7"/>
      <c r="N702" s="7"/>
      <c r="O702" s="7"/>
    </row>
    <row r="703" spans="1:15">
      <c r="A703" s="7"/>
      <c r="B703" s="8" t="str">
        <f t="shared" si="40"/>
        <v/>
      </c>
      <c r="C703" s="8" t="str">
        <f t="shared" si="41"/>
        <v/>
      </c>
      <c r="D703" s="7"/>
      <c r="E703" s="7"/>
      <c r="F703" s="7"/>
      <c r="G703" s="8" t="str">
        <f t="shared" si="43"/>
        <v/>
      </c>
      <c r="H703" s="8" t="str">
        <f t="shared" si="42"/>
        <v/>
      </c>
      <c r="I703" s="7"/>
      <c r="J703" s="7"/>
      <c r="K703" s="7"/>
      <c r="L703" s="7"/>
      <c r="M703" s="7"/>
      <c r="N703" s="7"/>
      <c r="O703" s="7"/>
    </row>
    <row r="704" spans="1:15">
      <c r="A704" s="7"/>
      <c r="B704" s="8" t="str">
        <f t="shared" si="40"/>
        <v/>
      </c>
      <c r="C704" s="8" t="str">
        <f t="shared" si="41"/>
        <v/>
      </c>
      <c r="D704" s="7"/>
      <c r="E704" s="7"/>
      <c r="F704" s="7"/>
      <c r="G704" s="8" t="str">
        <f t="shared" si="43"/>
        <v/>
      </c>
      <c r="H704" s="8" t="str">
        <f t="shared" si="42"/>
        <v/>
      </c>
      <c r="I704" s="7"/>
      <c r="J704" s="7"/>
      <c r="K704" s="7"/>
      <c r="L704" s="7"/>
      <c r="M704" s="7"/>
      <c r="N704" s="7"/>
      <c r="O704" s="7"/>
    </row>
    <row r="705" spans="1:15">
      <c r="A705" s="7"/>
      <c r="B705" s="8" t="str">
        <f t="shared" si="40"/>
        <v/>
      </c>
      <c r="C705" s="8" t="str">
        <f t="shared" si="41"/>
        <v/>
      </c>
      <c r="D705" s="7"/>
      <c r="E705" s="7"/>
      <c r="F705" s="7"/>
      <c r="G705" s="8" t="str">
        <f t="shared" si="43"/>
        <v/>
      </c>
      <c r="H705" s="8" t="str">
        <f t="shared" si="42"/>
        <v/>
      </c>
      <c r="I705" s="7"/>
      <c r="J705" s="7"/>
      <c r="K705" s="7"/>
      <c r="L705" s="7"/>
      <c r="M705" s="7"/>
      <c r="N705" s="7"/>
      <c r="O705" s="7"/>
    </row>
    <row r="706" spans="1:15">
      <c r="A706" s="7"/>
      <c r="B706" s="8" t="str">
        <f t="shared" si="40"/>
        <v/>
      </c>
      <c r="C706" s="8" t="str">
        <f t="shared" si="41"/>
        <v/>
      </c>
      <c r="D706" s="7"/>
      <c r="E706" s="7"/>
      <c r="F706" s="7"/>
      <c r="G706" s="8" t="str">
        <f t="shared" si="43"/>
        <v/>
      </c>
      <c r="H706" s="8" t="str">
        <f t="shared" si="42"/>
        <v/>
      </c>
      <c r="I706" s="7"/>
      <c r="J706" s="7"/>
      <c r="K706" s="7"/>
      <c r="L706" s="7"/>
      <c r="M706" s="7"/>
      <c r="N706" s="7"/>
      <c r="O706" s="7"/>
    </row>
    <row r="707" spans="1:15">
      <c r="A707" s="7"/>
      <c r="B707" s="8" t="str">
        <f t="shared" ref="B707:B770" si="44">IF(A707&lt;&gt;"",D707*IF(A707="sp",$K$2,$K$3),"")</f>
        <v/>
      </c>
      <c r="C707" s="8" t="str">
        <f t="shared" ref="C707:C770" si="45">IF(A707&lt;&gt;"",D707*IF(A707="sp",$L$2,$L$3),"")</f>
        <v/>
      </c>
      <c r="D707" s="7"/>
      <c r="E707" s="7"/>
      <c r="F707" s="7"/>
      <c r="G707" s="8" t="str">
        <f t="shared" si="43"/>
        <v/>
      </c>
      <c r="H707" s="8" t="str">
        <f t="shared" si="42"/>
        <v/>
      </c>
      <c r="I707" s="7"/>
      <c r="J707" s="7"/>
      <c r="K707" s="7"/>
      <c r="L707" s="7"/>
      <c r="M707" s="7"/>
      <c r="N707" s="7"/>
      <c r="O707" s="7"/>
    </row>
    <row r="708" spans="1:15">
      <c r="A708" s="7"/>
      <c r="B708" s="8" t="str">
        <f t="shared" si="44"/>
        <v/>
      </c>
      <c r="C708" s="8" t="str">
        <f t="shared" si="45"/>
        <v/>
      </c>
      <c r="D708" s="7"/>
      <c r="E708" s="7"/>
      <c r="F708" s="7"/>
      <c r="G708" s="8" t="str">
        <f t="shared" si="43"/>
        <v/>
      </c>
      <c r="H708" s="8" t="str">
        <f t="shared" si="42"/>
        <v/>
      </c>
      <c r="I708" s="7"/>
      <c r="J708" s="7"/>
      <c r="K708" s="7"/>
      <c r="L708" s="7"/>
      <c r="M708" s="7"/>
      <c r="N708" s="7"/>
      <c r="O708" s="7"/>
    </row>
    <row r="709" spans="1:15">
      <c r="A709" s="7"/>
      <c r="B709" s="8" t="str">
        <f t="shared" si="44"/>
        <v/>
      </c>
      <c r="C709" s="8" t="str">
        <f t="shared" si="45"/>
        <v/>
      </c>
      <c r="D709" s="7"/>
      <c r="E709" s="7"/>
      <c r="F709" s="7"/>
      <c r="G709" s="8" t="str">
        <f t="shared" si="43"/>
        <v/>
      </c>
      <c r="H709" s="8" t="str">
        <f t="shared" ref="H709:H772" si="46">IF(A709&lt;&gt;"",H708+D709*IF(A709="sp",$L$2,$L$3),"")</f>
        <v/>
      </c>
      <c r="I709" s="7"/>
      <c r="J709" s="7"/>
      <c r="K709" s="7"/>
      <c r="L709" s="7"/>
      <c r="M709" s="7"/>
      <c r="N709" s="7"/>
      <c r="O709" s="7"/>
    </row>
    <row r="710" spans="1:15">
      <c r="A710" s="7"/>
      <c r="B710" s="8" t="str">
        <f t="shared" si="44"/>
        <v/>
      </c>
      <c r="C710" s="8" t="str">
        <f t="shared" si="45"/>
        <v/>
      </c>
      <c r="D710" s="7"/>
      <c r="E710" s="7"/>
      <c r="F710" s="7"/>
      <c r="G710" s="8" t="str">
        <f t="shared" ref="G710:G773" si="47">IF(A710&lt;&gt;"",G709+D710*IF(A710="sp",$K$2,$K$3),"")</f>
        <v/>
      </c>
      <c r="H710" s="8" t="str">
        <f t="shared" si="46"/>
        <v/>
      </c>
      <c r="I710" s="7"/>
      <c r="J710" s="7"/>
      <c r="K710" s="7"/>
      <c r="L710" s="7"/>
      <c r="M710" s="7"/>
      <c r="N710" s="7"/>
      <c r="O710" s="7"/>
    </row>
    <row r="711" spans="1:15">
      <c r="A711" s="7"/>
      <c r="B711" s="8" t="str">
        <f t="shared" si="44"/>
        <v/>
      </c>
      <c r="C711" s="8" t="str">
        <f t="shared" si="45"/>
        <v/>
      </c>
      <c r="D711" s="7"/>
      <c r="E711" s="7"/>
      <c r="F711" s="7"/>
      <c r="G711" s="8" t="str">
        <f t="shared" si="47"/>
        <v/>
      </c>
      <c r="H711" s="8" t="str">
        <f t="shared" si="46"/>
        <v/>
      </c>
      <c r="I711" s="7"/>
      <c r="J711" s="7"/>
      <c r="K711" s="7"/>
      <c r="L711" s="7"/>
      <c r="M711" s="7"/>
      <c r="N711" s="7"/>
      <c r="O711" s="7"/>
    </row>
    <row r="712" spans="1:15">
      <c r="A712" s="7"/>
      <c r="B712" s="8" t="str">
        <f t="shared" si="44"/>
        <v/>
      </c>
      <c r="C712" s="8" t="str">
        <f t="shared" si="45"/>
        <v/>
      </c>
      <c r="D712" s="7"/>
      <c r="E712" s="7"/>
      <c r="F712" s="7"/>
      <c r="G712" s="8" t="str">
        <f t="shared" si="47"/>
        <v/>
      </c>
      <c r="H712" s="8" t="str">
        <f t="shared" si="46"/>
        <v/>
      </c>
      <c r="I712" s="7"/>
      <c r="J712" s="7"/>
      <c r="K712" s="7"/>
      <c r="L712" s="7"/>
      <c r="M712" s="7"/>
      <c r="N712" s="7"/>
      <c r="O712" s="7"/>
    </row>
    <row r="713" spans="1:15">
      <c r="A713" s="7"/>
      <c r="B713" s="8" t="str">
        <f t="shared" si="44"/>
        <v/>
      </c>
      <c r="C713" s="8" t="str">
        <f t="shared" si="45"/>
        <v/>
      </c>
      <c r="D713" s="7"/>
      <c r="E713" s="7"/>
      <c r="F713" s="7"/>
      <c r="G713" s="8" t="str">
        <f t="shared" si="47"/>
        <v/>
      </c>
      <c r="H713" s="8" t="str">
        <f t="shared" si="46"/>
        <v/>
      </c>
      <c r="I713" s="7"/>
      <c r="J713" s="7"/>
      <c r="K713" s="7"/>
      <c r="L713" s="7"/>
      <c r="M713" s="7"/>
      <c r="N713" s="7"/>
      <c r="O713" s="7"/>
    </row>
    <row r="714" spans="1:15">
      <c r="A714" s="7"/>
      <c r="B714" s="8" t="str">
        <f t="shared" si="44"/>
        <v/>
      </c>
      <c r="C714" s="8" t="str">
        <f t="shared" si="45"/>
        <v/>
      </c>
      <c r="D714" s="7"/>
      <c r="E714" s="7"/>
      <c r="F714" s="7"/>
      <c r="G714" s="8" t="str">
        <f t="shared" si="47"/>
        <v/>
      </c>
      <c r="H714" s="8" t="str">
        <f t="shared" si="46"/>
        <v/>
      </c>
      <c r="I714" s="7"/>
      <c r="J714" s="7"/>
      <c r="K714" s="7"/>
      <c r="L714" s="7"/>
      <c r="M714" s="7"/>
      <c r="N714" s="7"/>
      <c r="O714" s="7"/>
    </row>
    <row r="715" spans="1:15">
      <c r="A715" s="7"/>
      <c r="B715" s="8" t="str">
        <f t="shared" si="44"/>
        <v/>
      </c>
      <c r="C715" s="8" t="str">
        <f t="shared" si="45"/>
        <v/>
      </c>
      <c r="D715" s="7"/>
      <c r="E715" s="7"/>
      <c r="F715" s="7"/>
      <c r="G715" s="8" t="str">
        <f t="shared" si="47"/>
        <v/>
      </c>
      <c r="H715" s="8" t="str">
        <f t="shared" si="46"/>
        <v/>
      </c>
      <c r="I715" s="7"/>
      <c r="J715" s="7"/>
      <c r="K715" s="7"/>
      <c r="L715" s="7"/>
      <c r="M715" s="7"/>
      <c r="N715" s="7"/>
      <c r="O715" s="7"/>
    </row>
    <row r="716" spans="1:15">
      <c r="A716" s="7"/>
      <c r="B716" s="8" t="str">
        <f t="shared" si="44"/>
        <v/>
      </c>
      <c r="C716" s="8" t="str">
        <f t="shared" si="45"/>
        <v/>
      </c>
      <c r="D716" s="7"/>
      <c r="E716" s="7"/>
      <c r="F716" s="7"/>
      <c r="G716" s="8" t="str">
        <f t="shared" si="47"/>
        <v/>
      </c>
      <c r="H716" s="8" t="str">
        <f t="shared" si="46"/>
        <v/>
      </c>
      <c r="I716" s="7"/>
      <c r="J716" s="7"/>
      <c r="K716" s="7"/>
      <c r="L716" s="7"/>
      <c r="M716" s="7"/>
      <c r="N716" s="7"/>
      <c r="O716" s="7"/>
    </row>
    <row r="717" spans="1:15">
      <c r="A717" s="7"/>
      <c r="B717" s="8" t="str">
        <f t="shared" si="44"/>
        <v/>
      </c>
      <c r="C717" s="8" t="str">
        <f t="shared" si="45"/>
        <v/>
      </c>
      <c r="D717" s="7"/>
      <c r="E717" s="7"/>
      <c r="F717" s="7"/>
      <c r="G717" s="8" t="str">
        <f t="shared" si="47"/>
        <v/>
      </c>
      <c r="H717" s="8" t="str">
        <f t="shared" si="46"/>
        <v/>
      </c>
      <c r="I717" s="7"/>
      <c r="J717" s="7"/>
      <c r="K717" s="7"/>
      <c r="L717" s="7"/>
      <c r="M717" s="7"/>
      <c r="N717" s="7"/>
      <c r="O717" s="7"/>
    </row>
    <row r="718" spans="1:15">
      <c r="A718" s="7"/>
      <c r="B718" s="8" t="str">
        <f t="shared" si="44"/>
        <v/>
      </c>
      <c r="C718" s="8" t="str">
        <f t="shared" si="45"/>
        <v/>
      </c>
      <c r="D718" s="7"/>
      <c r="E718" s="7"/>
      <c r="F718" s="7"/>
      <c r="G718" s="8" t="str">
        <f t="shared" si="47"/>
        <v/>
      </c>
      <c r="H718" s="8" t="str">
        <f t="shared" si="46"/>
        <v/>
      </c>
      <c r="I718" s="7"/>
      <c r="J718" s="7"/>
      <c r="K718" s="7"/>
      <c r="L718" s="7"/>
      <c r="M718" s="7"/>
      <c r="N718" s="7"/>
      <c r="O718" s="7"/>
    </row>
    <row r="719" spans="1:15">
      <c r="A719" s="7"/>
      <c r="B719" s="8" t="str">
        <f t="shared" si="44"/>
        <v/>
      </c>
      <c r="C719" s="8" t="str">
        <f t="shared" si="45"/>
        <v/>
      </c>
      <c r="D719" s="7"/>
      <c r="E719" s="7"/>
      <c r="F719" s="7"/>
      <c r="G719" s="8" t="str">
        <f t="shared" si="47"/>
        <v/>
      </c>
      <c r="H719" s="8" t="str">
        <f t="shared" si="46"/>
        <v/>
      </c>
      <c r="I719" s="7"/>
      <c r="J719" s="7"/>
      <c r="K719" s="7"/>
      <c r="L719" s="7"/>
      <c r="M719" s="7"/>
      <c r="N719" s="7"/>
      <c r="O719" s="7"/>
    </row>
    <row r="720" spans="1:15">
      <c r="A720" s="7"/>
      <c r="B720" s="8" t="str">
        <f t="shared" si="44"/>
        <v/>
      </c>
      <c r="C720" s="8" t="str">
        <f t="shared" si="45"/>
        <v/>
      </c>
      <c r="D720" s="7"/>
      <c r="E720" s="7"/>
      <c r="F720" s="7"/>
      <c r="G720" s="8" t="str">
        <f t="shared" si="47"/>
        <v/>
      </c>
      <c r="H720" s="8" t="str">
        <f t="shared" si="46"/>
        <v/>
      </c>
      <c r="I720" s="7"/>
      <c r="J720" s="7"/>
      <c r="K720" s="7"/>
      <c r="L720" s="7"/>
      <c r="M720" s="7"/>
      <c r="N720" s="7"/>
      <c r="O720" s="7"/>
    </row>
    <row r="721" spans="1:15">
      <c r="A721" s="7"/>
      <c r="B721" s="8" t="str">
        <f t="shared" si="44"/>
        <v/>
      </c>
      <c r="C721" s="8" t="str">
        <f t="shared" si="45"/>
        <v/>
      </c>
      <c r="D721" s="7"/>
      <c r="E721" s="7"/>
      <c r="F721" s="7"/>
      <c r="G721" s="8" t="str">
        <f t="shared" si="47"/>
        <v/>
      </c>
      <c r="H721" s="8" t="str">
        <f t="shared" si="46"/>
        <v/>
      </c>
      <c r="I721" s="7"/>
      <c r="J721" s="7"/>
      <c r="K721" s="7"/>
      <c r="L721" s="7"/>
      <c r="M721" s="7"/>
      <c r="N721" s="7"/>
      <c r="O721" s="7"/>
    </row>
    <row r="722" spans="1:15">
      <c r="A722" s="7"/>
      <c r="B722" s="8" t="str">
        <f t="shared" si="44"/>
        <v/>
      </c>
      <c r="C722" s="8" t="str">
        <f t="shared" si="45"/>
        <v/>
      </c>
      <c r="D722" s="7"/>
      <c r="E722" s="7"/>
      <c r="F722" s="7"/>
      <c r="G722" s="8" t="str">
        <f t="shared" si="47"/>
        <v/>
      </c>
      <c r="H722" s="8" t="str">
        <f t="shared" si="46"/>
        <v/>
      </c>
      <c r="I722" s="7"/>
      <c r="J722" s="7"/>
      <c r="K722" s="7"/>
      <c r="L722" s="7"/>
      <c r="M722" s="7"/>
      <c r="N722" s="7"/>
      <c r="O722" s="7"/>
    </row>
    <row r="723" spans="1:15">
      <c r="A723" s="7"/>
      <c r="B723" s="8" t="str">
        <f t="shared" si="44"/>
        <v/>
      </c>
      <c r="C723" s="8" t="str">
        <f t="shared" si="45"/>
        <v/>
      </c>
      <c r="D723" s="7"/>
      <c r="E723" s="7"/>
      <c r="F723" s="7"/>
      <c r="G723" s="8" t="str">
        <f t="shared" si="47"/>
        <v/>
      </c>
      <c r="H723" s="8" t="str">
        <f t="shared" si="46"/>
        <v/>
      </c>
      <c r="I723" s="7"/>
      <c r="J723" s="7"/>
      <c r="K723" s="7"/>
      <c r="L723" s="7"/>
      <c r="M723" s="7"/>
      <c r="N723" s="7"/>
      <c r="O723" s="7"/>
    </row>
    <row r="724" spans="1:15">
      <c r="A724" s="7"/>
      <c r="B724" s="8" t="str">
        <f t="shared" si="44"/>
        <v/>
      </c>
      <c r="C724" s="8" t="str">
        <f t="shared" si="45"/>
        <v/>
      </c>
      <c r="D724" s="7"/>
      <c r="E724" s="7"/>
      <c r="F724" s="7"/>
      <c r="G724" s="8" t="str">
        <f t="shared" si="47"/>
        <v/>
      </c>
      <c r="H724" s="8" t="str">
        <f t="shared" si="46"/>
        <v/>
      </c>
      <c r="I724" s="7"/>
      <c r="J724" s="7"/>
      <c r="K724" s="7"/>
      <c r="L724" s="7"/>
      <c r="M724" s="7"/>
      <c r="N724" s="7"/>
      <c r="O724" s="7"/>
    </row>
    <row r="725" spans="1:15">
      <c r="A725" s="7"/>
      <c r="B725" s="8" t="str">
        <f t="shared" si="44"/>
        <v/>
      </c>
      <c r="C725" s="8" t="str">
        <f t="shared" si="45"/>
        <v/>
      </c>
      <c r="D725" s="7"/>
      <c r="E725" s="7"/>
      <c r="F725" s="7"/>
      <c r="G725" s="8" t="str">
        <f t="shared" si="47"/>
        <v/>
      </c>
      <c r="H725" s="8" t="str">
        <f t="shared" si="46"/>
        <v/>
      </c>
      <c r="I725" s="7"/>
      <c r="J725" s="7"/>
      <c r="K725" s="7"/>
      <c r="L725" s="7"/>
      <c r="M725" s="7"/>
      <c r="N725" s="7"/>
      <c r="O725" s="7"/>
    </row>
    <row r="726" spans="1:15">
      <c r="A726" s="7"/>
      <c r="B726" s="8" t="str">
        <f t="shared" si="44"/>
        <v/>
      </c>
      <c r="C726" s="8" t="str">
        <f t="shared" si="45"/>
        <v/>
      </c>
      <c r="D726" s="7"/>
      <c r="E726" s="7"/>
      <c r="F726" s="7"/>
      <c r="G726" s="8" t="str">
        <f t="shared" si="47"/>
        <v/>
      </c>
      <c r="H726" s="8" t="str">
        <f t="shared" si="46"/>
        <v/>
      </c>
      <c r="I726" s="7"/>
      <c r="J726" s="7"/>
      <c r="K726" s="7"/>
      <c r="L726" s="7"/>
      <c r="M726" s="7"/>
      <c r="N726" s="7"/>
      <c r="O726" s="7"/>
    </row>
    <row r="727" spans="1:15">
      <c r="A727" s="7"/>
      <c r="B727" s="8" t="str">
        <f t="shared" si="44"/>
        <v/>
      </c>
      <c r="C727" s="8" t="str">
        <f t="shared" si="45"/>
        <v/>
      </c>
      <c r="D727" s="7"/>
      <c r="E727" s="7"/>
      <c r="F727" s="7"/>
      <c r="G727" s="8" t="str">
        <f t="shared" si="47"/>
        <v/>
      </c>
      <c r="H727" s="8" t="str">
        <f t="shared" si="46"/>
        <v/>
      </c>
      <c r="I727" s="7"/>
      <c r="J727" s="7"/>
      <c r="K727" s="7"/>
      <c r="L727" s="7"/>
      <c r="M727" s="7"/>
      <c r="N727" s="7"/>
      <c r="O727" s="7"/>
    </row>
    <row r="728" spans="1:15">
      <c r="A728" s="7"/>
      <c r="B728" s="8" t="str">
        <f t="shared" si="44"/>
        <v/>
      </c>
      <c r="C728" s="8" t="str">
        <f t="shared" si="45"/>
        <v/>
      </c>
      <c r="D728" s="7"/>
      <c r="E728" s="7"/>
      <c r="F728" s="7"/>
      <c r="G728" s="8" t="str">
        <f t="shared" si="47"/>
        <v/>
      </c>
      <c r="H728" s="8" t="str">
        <f t="shared" si="46"/>
        <v/>
      </c>
      <c r="I728" s="7"/>
      <c r="J728" s="7"/>
      <c r="K728" s="7"/>
      <c r="L728" s="7"/>
      <c r="M728" s="7"/>
      <c r="N728" s="7"/>
      <c r="O728" s="7"/>
    </row>
    <row r="729" spans="1:15">
      <c r="A729" s="7"/>
      <c r="B729" s="8" t="str">
        <f t="shared" si="44"/>
        <v/>
      </c>
      <c r="C729" s="8" t="str">
        <f t="shared" si="45"/>
        <v/>
      </c>
      <c r="D729" s="7"/>
      <c r="E729" s="7"/>
      <c r="F729" s="7"/>
      <c r="G729" s="8" t="str">
        <f t="shared" si="47"/>
        <v/>
      </c>
      <c r="H729" s="8" t="str">
        <f t="shared" si="46"/>
        <v/>
      </c>
      <c r="I729" s="7"/>
      <c r="J729" s="7"/>
      <c r="K729" s="7"/>
      <c r="L729" s="7"/>
      <c r="M729" s="7"/>
      <c r="N729" s="7"/>
      <c r="O729" s="7"/>
    </row>
    <row r="730" spans="1:15">
      <c r="A730" s="7"/>
      <c r="B730" s="8" t="str">
        <f t="shared" si="44"/>
        <v/>
      </c>
      <c r="C730" s="8" t="str">
        <f t="shared" si="45"/>
        <v/>
      </c>
      <c r="D730" s="7"/>
      <c r="E730" s="7"/>
      <c r="F730" s="7"/>
      <c r="G730" s="8" t="str">
        <f t="shared" si="47"/>
        <v/>
      </c>
      <c r="H730" s="8" t="str">
        <f t="shared" si="46"/>
        <v/>
      </c>
      <c r="I730" s="7"/>
      <c r="J730" s="7"/>
      <c r="K730" s="7"/>
      <c r="L730" s="7"/>
      <c r="M730" s="7"/>
      <c r="N730" s="7"/>
      <c r="O730" s="7"/>
    </row>
    <row r="731" spans="1:15">
      <c r="A731" s="7"/>
      <c r="B731" s="8" t="str">
        <f t="shared" si="44"/>
        <v/>
      </c>
      <c r="C731" s="8" t="str">
        <f t="shared" si="45"/>
        <v/>
      </c>
      <c r="D731" s="7"/>
      <c r="E731" s="7"/>
      <c r="F731" s="7"/>
      <c r="G731" s="8" t="str">
        <f t="shared" si="47"/>
        <v/>
      </c>
      <c r="H731" s="8" t="str">
        <f t="shared" si="46"/>
        <v/>
      </c>
      <c r="I731" s="7"/>
      <c r="J731" s="7"/>
      <c r="K731" s="7"/>
      <c r="L731" s="7"/>
      <c r="M731" s="7"/>
      <c r="N731" s="7"/>
      <c r="O731" s="7"/>
    </row>
    <row r="732" spans="1:15">
      <c r="A732" s="7"/>
      <c r="B732" s="8" t="str">
        <f t="shared" si="44"/>
        <v/>
      </c>
      <c r="C732" s="8" t="str">
        <f t="shared" si="45"/>
        <v/>
      </c>
      <c r="D732" s="7"/>
      <c r="E732" s="7"/>
      <c r="F732" s="7"/>
      <c r="G732" s="8" t="str">
        <f t="shared" si="47"/>
        <v/>
      </c>
      <c r="H732" s="8" t="str">
        <f t="shared" si="46"/>
        <v/>
      </c>
      <c r="I732" s="7"/>
      <c r="J732" s="7"/>
      <c r="K732" s="7"/>
      <c r="L732" s="7"/>
      <c r="M732" s="7"/>
      <c r="N732" s="7"/>
      <c r="O732" s="7"/>
    </row>
    <row r="733" spans="1:15">
      <c r="A733" s="7"/>
      <c r="B733" s="8" t="str">
        <f t="shared" si="44"/>
        <v/>
      </c>
      <c r="C733" s="8" t="str">
        <f t="shared" si="45"/>
        <v/>
      </c>
      <c r="D733" s="7"/>
      <c r="E733" s="7"/>
      <c r="F733" s="7"/>
      <c r="G733" s="8" t="str">
        <f t="shared" si="47"/>
        <v/>
      </c>
      <c r="H733" s="8" t="str">
        <f t="shared" si="46"/>
        <v/>
      </c>
      <c r="I733" s="7"/>
      <c r="J733" s="7"/>
      <c r="K733" s="7"/>
      <c r="L733" s="7"/>
      <c r="M733" s="7"/>
      <c r="N733" s="7"/>
      <c r="O733" s="7"/>
    </row>
    <row r="734" spans="1:15">
      <c r="A734" s="7"/>
      <c r="B734" s="8" t="str">
        <f t="shared" si="44"/>
        <v/>
      </c>
      <c r="C734" s="8" t="str">
        <f t="shared" si="45"/>
        <v/>
      </c>
      <c r="D734" s="7"/>
      <c r="E734" s="7"/>
      <c r="F734" s="7"/>
      <c r="G734" s="8" t="str">
        <f t="shared" si="47"/>
        <v/>
      </c>
      <c r="H734" s="8" t="str">
        <f t="shared" si="46"/>
        <v/>
      </c>
      <c r="I734" s="7"/>
      <c r="J734" s="7"/>
      <c r="K734" s="7"/>
      <c r="L734" s="7"/>
      <c r="M734" s="7"/>
      <c r="N734" s="7"/>
      <c r="O734" s="7"/>
    </row>
    <row r="735" spans="1:15">
      <c r="A735" s="7"/>
      <c r="B735" s="8" t="str">
        <f t="shared" si="44"/>
        <v/>
      </c>
      <c r="C735" s="8" t="str">
        <f t="shared" si="45"/>
        <v/>
      </c>
      <c r="D735" s="7"/>
      <c r="E735" s="7"/>
      <c r="F735" s="7"/>
      <c r="G735" s="8" t="str">
        <f t="shared" si="47"/>
        <v/>
      </c>
      <c r="H735" s="8" t="str">
        <f t="shared" si="46"/>
        <v/>
      </c>
      <c r="I735" s="7"/>
      <c r="J735" s="7"/>
      <c r="K735" s="7"/>
      <c r="L735" s="7"/>
      <c r="M735" s="7"/>
      <c r="N735" s="7"/>
      <c r="O735" s="7"/>
    </row>
    <row r="736" spans="1:15">
      <c r="A736" s="7"/>
      <c r="B736" s="8" t="str">
        <f t="shared" si="44"/>
        <v/>
      </c>
      <c r="C736" s="8" t="str">
        <f t="shared" si="45"/>
        <v/>
      </c>
      <c r="D736" s="7"/>
      <c r="E736" s="7"/>
      <c r="F736" s="7"/>
      <c r="G736" s="8" t="str">
        <f t="shared" si="47"/>
        <v/>
      </c>
      <c r="H736" s="8" t="str">
        <f t="shared" si="46"/>
        <v/>
      </c>
      <c r="I736" s="7"/>
      <c r="J736" s="7"/>
      <c r="K736" s="7"/>
      <c r="L736" s="7"/>
      <c r="M736" s="7"/>
      <c r="N736" s="7"/>
      <c r="O736" s="7"/>
    </row>
    <row r="737" spans="1:15">
      <c r="A737" s="7"/>
      <c r="B737" s="8" t="str">
        <f t="shared" si="44"/>
        <v/>
      </c>
      <c r="C737" s="8" t="str">
        <f t="shared" si="45"/>
        <v/>
      </c>
      <c r="D737" s="7"/>
      <c r="E737" s="7"/>
      <c r="F737" s="7"/>
      <c r="G737" s="8" t="str">
        <f t="shared" si="47"/>
        <v/>
      </c>
      <c r="H737" s="8" t="str">
        <f t="shared" si="46"/>
        <v/>
      </c>
      <c r="I737" s="7"/>
      <c r="J737" s="7"/>
      <c r="K737" s="7"/>
      <c r="L737" s="7"/>
      <c r="M737" s="7"/>
      <c r="N737" s="7"/>
      <c r="O737" s="7"/>
    </row>
    <row r="738" spans="1:15">
      <c r="A738" s="7"/>
      <c r="B738" s="8" t="str">
        <f t="shared" si="44"/>
        <v/>
      </c>
      <c r="C738" s="8" t="str">
        <f t="shared" si="45"/>
        <v/>
      </c>
      <c r="D738" s="7"/>
      <c r="E738" s="7"/>
      <c r="F738" s="7"/>
      <c r="G738" s="8" t="str">
        <f t="shared" si="47"/>
        <v/>
      </c>
      <c r="H738" s="8" t="str">
        <f t="shared" si="46"/>
        <v/>
      </c>
      <c r="I738" s="7"/>
      <c r="J738" s="7"/>
      <c r="K738" s="7"/>
      <c r="L738" s="7"/>
      <c r="M738" s="7"/>
      <c r="N738" s="7"/>
      <c r="O738" s="7"/>
    </row>
    <row r="739" spans="1:15">
      <c r="A739" s="7"/>
      <c r="B739" s="8" t="str">
        <f t="shared" si="44"/>
        <v/>
      </c>
      <c r="C739" s="8" t="str">
        <f t="shared" si="45"/>
        <v/>
      </c>
      <c r="D739" s="7"/>
      <c r="E739" s="7"/>
      <c r="F739" s="7"/>
      <c r="G739" s="8" t="str">
        <f t="shared" si="47"/>
        <v/>
      </c>
      <c r="H739" s="8" t="str">
        <f t="shared" si="46"/>
        <v/>
      </c>
      <c r="I739" s="7"/>
      <c r="J739" s="7"/>
      <c r="K739" s="7"/>
      <c r="L739" s="7"/>
      <c r="M739" s="7"/>
      <c r="N739" s="7"/>
      <c r="O739" s="7"/>
    </row>
    <row r="740" spans="1:15">
      <c r="A740" s="7"/>
      <c r="B740" s="8" t="str">
        <f t="shared" si="44"/>
        <v/>
      </c>
      <c r="C740" s="8" t="str">
        <f t="shared" si="45"/>
        <v/>
      </c>
      <c r="D740" s="7"/>
      <c r="E740" s="7"/>
      <c r="F740" s="7"/>
      <c r="G740" s="8" t="str">
        <f t="shared" si="47"/>
        <v/>
      </c>
      <c r="H740" s="8" t="str">
        <f t="shared" si="46"/>
        <v/>
      </c>
      <c r="I740" s="7"/>
      <c r="J740" s="7"/>
      <c r="K740" s="7"/>
      <c r="L740" s="7"/>
      <c r="M740" s="7"/>
      <c r="N740" s="7"/>
      <c r="O740" s="7"/>
    </row>
    <row r="741" spans="1:15">
      <c r="A741" s="7"/>
      <c r="B741" s="8" t="str">
        <f t="shared" si="44"/>
        <v/>
      </c>
      <c r="C741" s="8" t="str">
        <f t="shared" si="45"/>
        <v/>
      </c>
      <c r="D741" s="7"/>
      <c r="E741" s="7"/>
      <c r="F741" s="7"/>
      <c r="G741" s="8" t="str">
        <f t="shared" si="47"/>
        <v/>
      </c>
      <c r="H741" s="8" t="str">
        <f t="shared" si="46"/>
        <v/>
      </c>
      <c r="I741" s="7"/>
      <c r="J741" s="7"/>
      <c r="K741" s="7"/>
      <c r="L741" s="7"/>
      <c r="M741" s="7"/>
      <c r="N741" s="7"/>
      <c r="O741" s="7"/>
    </row>
    <row r="742" spans="1:15">
      <c r="A742" s="7"/>
      <c r="B742" s="8" t="str">
        <f t="shared" si="44"/>
        <v/>
      </c>
      <c r="C742" s="8" t="str">
        <f t="shared" si="45"/>
        <v/>
      </c>
      <c r="D742" s="7"/>
      <c r="E742" s="7"/>
      <c r="F742" s="7"/>
      <c r="G742" s="8" t="str">
        <f t="shared" si="47"/>
        <v/>
      </c>
      <c r="H742" s="8" t="str">
        <f t="shared" si="46"/>
        <v/>
      </c>
      <c r="I742" s="7"/>
      <c r="J742" s="7"/>
      <c r="K742" s="7"/>
      <c r="L742" s="7"/>
      <c r="M742" s="7"/>
      <c r="N742" s="7"/>
      <c r="O742" s="7"/>
    </row>
    <row r="743" spans="1:15">
      <c r="A743" s="7"/>
      <c r="B743" s="8" t="str">
        <f t="shared" si="44"/>
        <v/>
      </c>
      <c r="C743" s="8" t="str">
        <f t="shared" si="45"/>
        <v/>
      </c>
      <c r="D743" s="7"/>
      <c r="E743" s="7"/>
      <c r="F743" s="7"/>
      <c r="G743" s="8" t="str">
        <f t="shared" si="47"/>
        <v/>
      </c>
      <c r="H743" s="8" t="str">
        <f t="shared" si="46"/>
        <v/>
      </c>
      <c r="I743" s="7"/>
      <c r="J743" s="7"/>
      <c r="K743" s="7"/>
      <c r="L743" s="7"/>
      <c r="M743" s="7"/>
      <c r="N743" s="7"/>
      <c r="O743" s="7"/>
    </row>
    <row r="744" spans="1:15">
      <c r="A744" s="7"/>
      <c r="B744" s="8" t="str">
        <f t="shared" si="44"/>
        <v/>
      </c>
      <c r="C744" s="8" t="str">
        <f t="shared" si="45"/>
        <v/>
      </c>
      <c r="D744" s="7"/>
      <c r="E744" s="7"/>
      <c r="F744" s="7"/>
      <c r="G744" s="8" t="str">
        <f t="shared" si="47"/>
        <v/>
      </c>
      <c r="H744" s="8" t="str">
        <f t="shared" si="46"/>
        <v/>
      </c>
      <c r="I744" s="7"/>
      <c r="J744" s="7"/>
      <c r="K744" s="7"/>
      <c r="L744" s="7"/>
      <c r="M744" s="7"/>
      <c r="N744" s="7"/>
      <c r="O744" s="7"/>
    </row>
    <row r="745" spans="1:15">
      <c r="A745" s="7"/>
      <c r="B745" s="8" t="str">
        <f t="shared" si="44"/>
        <v/>
      </c>
      <c r="C745" s="8" t="str">
        <f t="shared" si="45"/>
        <v/>
      </c>
      <c r="D745" s="7"/>
      <c r="E745" s="7"/>
      <c r="F745" s="7"/>
      <c r="G745" s="8" t="str">
        <f t="shared" si="47"/>
        <v/>
      </c>
      <c r="H745" s="8" t="str">
        <f t="shared" si="46"/>
        <v/>
      </c>
      <c r="I745" s="7"/>
      <c r="J745" s="7"/>
      <c r="K745" s="7"/>
      <c r="L745" s="7"/>
      <c r="M745" s="7"/>
      <c r="N745" s="7"/>
      <c r="O745" s="7"/>
    </row>
    <row r="746" spans="1:15">
      <c r="A746" s="7"/>
      <c r="B746" s="8" t="str">
        <f t="shared" si="44"/>
        <v/>
      </c>
      <c r="C746" s="8" t="str">
        <f t="shared" si="45"/>
        <v/>
      </c>
      <c r="D746" s="7"/>
      <c r="E746" s="7"/>
      <c r="F746" s="7"/>
      <c r="G746" s="8" t="str">
        <f t="shared" si="47"/>
        <v/>
      </c>
      <c r="H746" s="8" t="str">
        <f t="shared" si="46"/>
        <v/>
      </c>
      <c r="I746" s="7"/>
      <c r="J746" s="7"/>
      <c r="K746" s="7"/>
      <c r="L746" s="7"/>
      <c r="M746" s="7"/>
      <c r="N746" s="7"/>
      <c r="O746" s="7"/>
    </row>
    <row r="747" spans="1:15">
      <c r="A747" s="7"/>
      <c r="B747" s="8" t="str">
        <f t="shared" si="44"/>
        <v/>
      </c>
      <c r="C747" s="8" t="str">
        <f t="shared" si="45"/>
        <v/>
      </c>
      <c r="D747" s="7"/>
      <c r="E747" s="7"/>
      <c r="F747" s="7"/>
      <c r="G747" s="8" t="str">
        <f t="shared" si="47"/>
        <v/>
      </c>
      <c r="H747" s="8" t="str">
        <f t="shared" si="46"/>
        <v/>
      </c>
      <c r="I747" s="7"/>
      <c r="J747" s="7"/>
      <c r="K747" s="7"/>
      <c r="L747" s="7"/>
      <c r="M747" s="7"/>
      <c r="N747" s="7"/>
      <c r="O747" s="7"/>
    </row>
    <row r="748" spans="1:15">
      <c r="A748" s="7"/>
      <c r="B748" s="8" t="str">
        <f t="shared" si="44"/>
        <v/>
      </c>
      <c r="C748" s="8" t="str">
        <f t="shared" si="45"/>
        <v/>
      </c>
      <c r="D748" s="7"/>
      <c r="E748" s="7"/>
      <c r="F748" s="7"/>
      <c r="G748" s="8" t="str">
        <f t="shared" si="47"/>
        <v/>
      </c>
      <c r="H748" s="8" t="str">
        <f t="shared" si="46"/>
        <v/>
      </c>
      <c r="I748" s="7"/>
      <c r="J748" s="7"/>
      <c r="K748" s="7"/>
      <c r="L748" s="7"/>
      <c r="M748" s="7"/>
      <c r="N748" s="7"/>
      <c r="O748" s="7"/>
    </row>
    <row r="749" spans="1:15">
      <c r="A749" s="7"/>
      <c r="B749" s="8" t="str">
        <f t="shared" si="44"/>
        <v/>
      </c>
      <c r="C749" s="8" t="str">
        <f t="shared" si="45"/>
        <v/>
      </c>
      <c r="D749" s="7"/>
      <c r="E749" s="7"/>
      <c r="F749" s="7"/>
      <c r="G749" s="8" t="str">
        <f t="shared" si="47"/>
        <v/>
      </c>
      <c r="H749" s="8" t="str">
        <f t="shared" si="46"/>
        <v/>
      </c>
      <c r="I749" s="7"/>
      <c r="J749" s="7"/>
      <c r="K749" s="7"/>
      <c r="L749" s="7"/>
      <c r="M749" s="7"/>
      <c r="N749" s="7"/>
      <c r="O749" s="7"/>
    </row>
    <row r="750" spans="1:15">
      <c r="A750" s="7"/>
      <c r="B750" s="8" t="str">
        <f t="shared" si="44"/>
        <v/>
      </c>
      <c r="C750" s="8" t="str">
        <f t="shared" si="45"/>
        <v/>
      </c>
      <c r="D750" s="7"/>
      <c r="E750" s="7"/>
      <c r="F750" s="7"/>
      <c r="G750" s="8" t="str">
        <f t="shared" si="47"/>
        <v/>
      </c>
      <c r="H750" s="8" t="str">
        <f t="shared" si="46"/>
        <v/>
      </c>
      <c r="I750" s="7"/>
      <c r="J750" s="7"/>
      <c r="K750" s="7"/>
      <c r="L750" s="7"/>
      <c r="M750" s="7"/>
      <c r="N750" s="7"/>
      <c r="O750" s="7"/>
    </row>
    <row r="751" spans="1:15">
      <c r="A751" s="7"/>
      <c r="B751" s="8" t="str">
        <f t="shared" si="44"/>
        <v/>
      </c>
      <c r="C751" s="8" t="str">
        <f t="shared" si="45"/>
        <v/>
      </c>
      <c r="D751" s="7"/>
      <c r="E751" s="7"/>
      <c r="F751" s="7"/>
      <c r="G751" s="8" t="str">
        <f t="shared" si="47"/>
        <v/>
      </c>
      <c r="H751" s="8" t="str">
        <f t="shared" si="46"/>
        <v/>
      </c>
      <c r="I751" s="7"/>
      <c r="J751" s="7"/>
      <c r="K751" s="7"/>
      <c r="L751" s="7"/>
      <c r="M751" s="7"/>
      <c r="N751" s="7"/>
      <c r="O751" s="7"/>
    </row>
    <row r="752" spans="1:15">
      <c r="A752" s="7"/>
      <c r="B752" s="8" t="str">
        <f t="shared" si="44"/>
        <v/>
      </c>
      <c r="C752" s="8" t="str">
        <f t="shared" si="45"/>
        <v/>
      </c>
      <c r="D752" s="7"/>
      <c r="E752" s="7"/>
      <c r="F752" s="7"/>
      <c r="G752" s="8" t="str">
        <f t="shared" si="47"/>
        <v/>
      </c>
      <c r="H752" s="8" t="str">
        <f t="shared" si="46"/>
        <v/>
      </c>
      <c r="I752" s="7"/>
      <c r="J752" s="7"/>
      <c r="K752" s="7"/>
      <c r="L752" s="7"/>
      <c r="M752" s="7"/>
      <c r="N752" s="7"/>
      <c r="O752" s="7"/>
    </row>
    <row r="753" spans="1:15">
      <c r="A753" s="7"/>
      <c r="B753" s="8" t="str">
        <f t="shared" si="44"/>
        <v/>
      </c>
      <c r="C753" s="8" t="str">
        <f t="shared" si="45"/>
        <v/>
      </c>
      <c r="D753" s="7"/>
      <c r="E753" s="7"/>
      <c r="F753" s="7"/>
      <c r="G753" s="8" t="str">
        <f t="shared" si="47"/>
        <v/>
      </c>
      <c r="H753" s="8" t="str">
        <f t="shared" si="46"/>
        <v/>
      </c>
      <c r="I753" s="7"/>
      <c r="J753" s="7"/>
      <c r="K753" s="7"/>
      <c r="L753" s="7"/>
      <c r="M753" s="7"/>
      <c r="N753" s="7"/>
      <c r="O753" s="7"/>
    </row>
    <row r="754" spans="1:15">
      <c r="A754" s="7"/>
      <c r="B754" s="8" t="str">
        <f t="shared" si="44"/>
        <v/>
      </c>
      <c r="C754" s="8" t="str">
        <f t="shared" si="45"/>
        <v/>
      </c>
      <c r="D754" s="7"/>
      <c r="E754" s="7"/>
      <c r="F754" s="7"/>
      <c r="G754" s="8" t="str">
        <f t="shared" si="47"/>
        <v/>
      </c>
      <c r="H754" s="8" t="str">
        <f t="shared" si="46"/>
        <v/>
      </c>
      <c r="I754" s="7"/>
      <c r="J754" s="7"/>
      <c r="K754" s="7"/>
      <c r="L754" s="7"/>
      <c r="M754" s="7"/>
      <c r="N754" s="7"/>
      <c r="O754" s="7"/>
    </row>
    <row r="755" spans="1:15">
      <c r="A755" s="7"/>
      <c r="B755" s="8" t="str">
        <f t="shared" si="44"/>
        <v/>
      </c>
      <c r="C755" s="8" t="str">
        <f t="shared" si="45"/>
        <v/>
      </c>
      <c r="D755" s="7"/>
      <c r="E755" s="7"/>
      <c r="F755" s="7"/>
      <c r="G755" s="8" t="str">
        <f t="shared" si="47"/>
        <v/>
      </c>
      <c r="H755" s="8" t="str">
        <f t="shared" si="46"/>
        <v/>
      </c>
      <c r="I755" s="7"/>
      <c r="J755" s="7"/>
      <c r="K755" s="7"/>
      <c r="L755" s="7"/>
      <c r="M755" s="7"/>
      <c r="N755" s="7"/>
      <c r="O755" s="7"/>
    </row>
    <row r="756" spans="1:15">
      <c r="A756" s="7"/>
      <c r="B756" s="8" t="str">
        <f t="shared" si="44"/>
        <v/>
      </c>
      <c r="C756" s="8" t="str">
        <f t="shared" si="45"/>
        <v/>
      </c>
      <c r="D756" s="7"/>
      <c r="E756" s="7"/>
      <c r="F756" s="7"/>
      <c r="G756" s="8" t="str">
        <f t="shared" si="47"/>
        <v/>
      </c>
      <c r="H756" s="8" t="str">
        <f t="shared" si="46"/>
        <v/>
      </c>
      <c r="I756" s="7"/>
      <c r="J756" s="7"/>
      <c r="K756" s="7"/>
      <c r="L756" s="7"/>
      <c r="M756" s="7"/>
      <c r="N756" s="7"/>
      <c r="O756" s="7"/>
    </row>
    <row r="757" spans="1:15">
      <c r="A757" s="7"/>
      <c r="B757" s="8" t="str">
        <f t="shared" si="44"/>
        <v/>
      </c>
      <c r="C757" s="8" t="str">
        <f t="shared" si="45"/>
        <v/>
      </c>
      <c r="D757" s="7"/>
      <c r="E757" s="7"/>
      <c r="F757" s="7"/>
      <c r="G757" s="8" t="str">
        <f t="shared" si="47"/>
        <v/>
      </c>
      <c r="H757" s="8" t="str">
        <f t="shared" si="46"/>
        <v/>
      </c>
      <c r="I757" s="7"/>
      <c r="J757" s="7"/>
      <c r="K757" s="7"/>
      <c r="L757" s="7"/>
      <c r="M757" s="7"/>
      <c r="N757" s="7"/>
      <c r="O757" s="7"/>
    </row>
    <row r="758" spans="1:15">
      <c r="A758" s="7"/>
      <c r="B758" s="8" t="str">
        <f t="shared" si="44"/>
        <v/>
      </c>
      <c r="C758" s="8" t="str">
        <f t="shared" si="45"/>
        <v/>
      </c>
      <c r="D758" s="7"/>
      <c r="E758" s="7"/>
      <c r="F758" s="7"/>
      <c r="G758" s="8" t="str">
        <f t="shared" si="47"/>
        <v/>
      </c>
      <c r="H758" s="8" t="str">
        <f t="shared" si="46"/>
        <v/>
      </c>
      <c r="I758" s="7"/>
      <c r="J758" s="7"/>
      <c r="K758" s="7"/>
      <c r="L758" s="7"/>
      <c r="M758" s="7"/>
      <c r="N758" s="7"/>
      <c r="O758" s="7"/>
    </row>
    <row r="759" spans="1:15">
      <c r="A759" s="7"/>
      <c r="B759" s="8" t="str">
        <f t="shared" si="44"/>
        <v/>
      </c>
      <c r="C759" s="8" t="str">
        <f t="shared" si="45"/>
        <v/>
      </c>
      <c r="D759" s="7"/>
      <c r="E759" s="7"/>
      <c r="F759" s="7"/>
      <c r="G759" s="8" t="str">
        <f t="shared" si="47"/>
        <v/>
      </c>
      <c r="H759" s="8" t="str">
        <f t="shared" si="46"/>
        <v/>
      </c>
      <c r="I759" s="7"/>
      <c r="J759" s="7"/>
      <c r="K759" s="7"/>
      <c r="L759" s="7"/>
      <c r="M759" s="7"/>
      <c r="N759" s="7"/>
      <c r="O759" s="7"/>
    </row>
    <row r="760" spans="1:15">
      <c r="A760" s="7"/>
      <c r="B760" s="8" t="str">
        <f t="shared" si="44"/>
        <v/>
      </c>
      <c r="C760" s="8" t="str">
        <f t="shared" si="45"/>
        <v/>
      </c>
      <c r="D760" s="7"/>
      <c r="E760" s="7"/>
      <c r="F760" s="7"/>
      <c r="G760" s="8" t="str">
        <f t="shared" si="47"/>
        <v/>
      </c>
      <c r="H760" s="8" t="str">
        <f t="shared" si="46"/>
        <v/>
      </c>
      <c r="I760" s="7"/>
      <c r="J760" s="7"/>
      <c r="K760" s="7"/>
      <c r="L760" s="7"/>
      <c r="M760" s="7"/>
      <c r="N760" s="7"/>
      <c r="O760" s="7"/>
    </row>
    <row r="761" spans="1:15">
      <c r="A761" s="7"/>
      <c r="B761" s="8" t="str">
        <f t="shared" si="44"/>
        <v/>
      </c>
      <c r="C761" s="8" t="str">
        <f t="shared" si="45"/>
        <v/>
      </c>
      <c r="D761" s="7"/>
      <c r="E761" s="7"/>
      <c r="F761" s="7"/>
      <c r="G761" s="8" t="str">
        <f t="shared" si="47"/>
        <v/>
      </c>
      <c r="H761" s="8" t="str">
        <f t="shared" si="46"/>
        <v/>
      </c>
      <c r="I761" s="7"/>
      <c r="J761" s="7"/>
      <c r="K761" s="7"/>
      <c r="L761" s="7"/>
      <c r="M761" s="7"/>
      <c r="N761" s="7"/>
      <c r="O761" s="7"/>
    </row>
    <row r="762" spans="1:15">
      <c r="A762" s="7"/>
      <c r="B762" s="8" t="str">
        <f t="shared" si="44"/>
        <v/>
      </c>
      <c r="C762" s="8" t="str">
        <f t="shared" si="45"/>
        <v/>
      </c>
      <c r="D762" s="7"/>
      <c r="E762" s="7"/>
      <c r="F762" s="7"/>
      <c r="G762" s="8" t="str">
        <f t="shared" si="47"/>
        <v/>
      </c>
      <c r="H762" s="8" t="str">
        <f t="shared" si="46"/>
        <v/>
      </c>
      <c r="I762" s="7"/>
      <c r="J762" s="7"/>
      <c r="K762" s="7"/>
      <c r="L762" s="7"/>
      <c r="M762" s="7"/>
      <c r="N762" s="7"/>
      <c r="O762" s="7"/>
    </row>
    <row r="763" spans="1:15">
      <c r="A763" s="7"/>
      <c r="B763" s="8" t="str">
        <f t="shared" si="44"/>
        <v/>
      </c>
      <c r="C763" s="8" t="str">
        <f t="shared" si="45"/>
        <v/>
      </c>
      <c r="D763" s="7"/>
      <c r="E763" s="7"/>
      <c r="F763" s="7"/>
      <c r="G763" s="8" t="str">
        <f t="shared" si="47"/>
        <v/>
      </c>
      <c r="H763" s="8" t="str">
        <f t="shared" si="46"/>
        <v/>
      </c>
      <c r="I763" s="7"/>
      <c r="J763" s="7"/>
      <c r="K763" s="7"/>
      <c r="L763" s="7"/>
      <c r="M763" s="7"/>
      <c r="N763" s="7"/>
      <c r="O763" s="7"/>
    </row>
    <row r="764" spans="1:15">
      <c r="A764" s="7"/>
      <c r="B764" s="8" t="str">
        <f t="shared" si="44"/>
        <v/>
      </c>
      <c r="C764" s="8" t="str">
        <f t="shared" si="45"/>
        <v/>
      </c>
      <c r="D764" s="7"/>
      <c r="E764" s="7"/>
      <c r="F764" s="7"/>
      <c r="G764" s="8" t="str">
        <f t="shared" si="47"/>
        <v/>
      </c>
      <c r="H764" s="8" t="str">
        <f t="shared" si="46"/>
        <v/>
      </c>
      <c r="I764" s="7"/>
      <c r="J764" s="7"/>
      <c r="K764" s="7"/>
      <c r="L764" s="7"/>
      <c r="M764" s="7"/>
      <c r="N764" s="7"/>
      <c r="O764" s="7"/>
    </row>
    <row r="765" spans="1:15">
      <c r="A765" s="7"/>
      <c r="B765" s="8" t="str">
        <f t="shared" si="44"/>
        <v/>
      </c>
      <c r="C765" s="8" t="str">
        <f t="shared" si="45"/>
        <v/>
      </c>
      <c r="D765" s="7"/>
      <c r="E765" s="7"/>
      <c r="F765" s="7"/>
      <c r="G765" s="8" t="str">
        <f t="shared" si="47"/>
        <v/>
      </c>
      <c r="H765" s="8" t="str">
        <f t="shared" si="46"/>
        <v/>
      </c>
      <c r="I765" s="7"/>
      <c r="J765" s="7"/>
      <c r="K765" s="7"/>
      <c r="L765" s="7"/>
      <c r="M765" s="7"/>
      <c r="N765" s="7"/>
      <c r="O765" s="7"/>
    </row>
    <row r="766" spans="1:15">
      <c r="A766" s="7"/>
      <c r="B766" s="8" t="str">
        <f t="shared" si="44"/>
        <v/>
      </c>
      <c r="C766" s="8" t="str">
        <f t="shared" si="45"/>
        <v/>
      </c>
      <c r="D766" s="7"/>
      <c r="E766" s="7"/>
      <c r="F766" s="7"/>
      <c r="G766" s="8" t="str">
        <f t="shared" si="47"/>
        <v/>
      </c>
      <c r="H766" s="8" t="str">
        <f t="shared" si="46"/>
        <v/>
      </c>
      <c r="I766" s="7"/>
      <c r="J766" s="7"/>
      <c r="K766" s="7"/>
      <c r="L766" s="7"/>
      <c r="M766" s="7"/>
      <c r="N766" s="7"/>
      <c r="O766" s="7"/>
    </row>
    <row r="767" spans="1:15">
      <c r="A767" s="7"/>
      <c r="B767" s="8" t="str">
        <f t="shared" si="44"/>
        <v/>
      </c>
      <c r="C767" s="8" t="str">
        <f t="shared" si="45"/>
        <v/>
      </c>
      <c r="D767" s="7"/>
      <c r="E767" s="7"/>
      <c r="F767" s="7"/>
      <c r="G767" s="8" t="str">
        <f t="shared" si="47"/>
        <v/>
      </c>
      <c r="H767" s="8" t="str">
        <f t="shared" si="46"/>
        <v/>
      </c>
      <c r="I767" s="7"/>
      <c r="J767" s="7"/>
      <c r="K767" s="7"/>
      <c r="L767" s="7"/>
      <c r="M767" s="7"/>
      <c r="N767" s="7"/>
      <c r="O767" s="7"/>
    </row>
    <row r="768" spans="1:15">
      <c r="A768" s="7"/>
      <c r="B768" s="8" t="str">
        <f t="shared" si="44"/>
        <v/>
      </c>
      <c r="C768" s="8" t="str">
        <f t="shared" si="45"/>
        <v/>
      </c>
      <c r="D768" s="7"/>
      <c r="E768" s="7"/>
      <c r="F768" s="7"/>
      <c r="G768" s="8" t="str">
        <f t="shared" si="47"/>
        <v/>
      </c>
      <c r="H768" s="8" t="str">
        <f t="shared" si="46"/>
        <v/>
      </c>
      <c r="I768" s="7"/>
      <c r="J768" s="7"/>
      <c r="K768" s="7"/>
      <c r="L768" s="7"/>
      <c r="M768" s="7"/>
      <c r="N768" s="7"/>
      <c r="O768" s="7"/>
    </row>
    <row r="769" spans="1:15">
      <c r="A769" s="7"/>
      <c r="B769" s="8" t="str">
        <f t="shared" si="44"/>
        <v/>
      </c>
      <c r="C769" s="8" t="str">
        <f t="shared" si="45"/>
        <v/>
      </c>
      <c r="D769" s="7"/>
      <c r="E769" s="7"/>
      <c r="F769" s="7"/>
      <c r="G769" s="8" t="str">
        <f t="shared" si="47"/>
        <v/>
      </c>
      <c r="H769" s="8" t="str">
        <f t="shared" si="46"/>
        <v/>
      </c>
      <c r="I769" s="7"/>
      <c r="J769" s="7"/>
      <c r="K769" s="7"/>
      <c r="L769" s="7"/>
      <c r="M769" s="7"/>
      <c r="N769" s="7"/>
      <c r="O769" s="7"/>
    </row>
    <row r="770" spans="1:15">
      <c r="A770" s="7"/>
      <c r="B770" s="8" t="str">
        <f t="shared" si="44"/>
        <v/>
      </c>
      <c r="C770" s="8" t="str">
        <f t="shared" si="45"/>
        <v/>
      </c>
      <c r="D770" s="7"/>
      <c r="E770" s="7"/>
      <c r="F770" s="7"/>
      <c r="G770" s="8" t="str">
        <f t="shared" si="47"/>
        <v/>
      </c>
      <c r="H770" s="8" t="str">
        <f t="shared" si="46"/>
        <v/>
      </c>
      <c r="I770" s="7"/>
      <c r="J770" s="7"/>
      <c r="K770" s="7"/>
      <c r="L770" s="7"/>
      <c r="M770" s="7"/>
      <c r="N770" s="7"/>
      <c r="O770" s="7"/>
    </row>
    <row r="771" spans="1:15">
      <c r="A771" s="7"/>
      <c r="B771" s="8" t="str">
        <f t="shared" ref="B771:B834" si="48">IF(A771&lt;&gt;"",D771*IF(A771="sp",$K$2,$K$3),"")</f>
        <v/>
      </c>
      <c r="C771" s="8" t="str">
        <f t="shared" ref="C771:C834" si="49">IF(A771&lt;&gt;"",D771*IF(A771="sp",$L$2,$L$3),"")</f>
        <v/>
      </c>
      <c r="D771" s="7"/>
      <c r="E771" s="7"/>
      <c r="F771" s="7"/>
      <c r="G771" s="8" t="str">
        <f t="shared" si="47"/>
        <v/>
      </c>
      <c r="H771" s="8" t="str">
        <f t="shared" si="46"/>
        <v/>
      </c>
      <c r="I771" s="7"/>
      <c r="J771" s="7"/>
      <c r="K771" s="7"/>
      <c r="L771" s="7"/>
      <c r="M771" s="7"/>
      <c r="N771" s="7"/>
      <c r="O771" s="7"/>
    </row>
    <row r="772" spans="1:15">
      <c r="A772" s="7"/>
      <c r="B772" s="8" t="str">
        <f t="shared" si="48"/>
        <v/>
      </c>
      <c r="C772" s="8" t="str">
        <f t="shared" si="49"/>
        <v/>
      </c>
      <c r="D772" s="7"/>
      <c r="E772" s="7"/>
      <c r="F772" s="7"/>
      <c r="G772" s="8" t="str">
        <f t="shared" si="47"/>
        <v/>
      </c>
      <c r="H772" s="8" t="str">
        <f t="shared" si="46"/>
        <v/>
      </c>
      <c r="I772" s="7"/>
      <c r="J772" s="7"/>
      <c r="K772" s="7"/>
      <c r="L772" s="7"/>
      <c r="M772" s="7"/>
      <c r="N772" s="7"/>
      <c r="O772" s="7"/>
    </row>
    <row r="773" spans="1:15">
      <c r="A773" s="7"/>
      <c r="B773" s="8" t="str">
        <f t="shared" si="48"/>
        <v/>
      </c>
      <c r="C773" s="8" t="str">
        <f t="shared" si="49"/>
        <v/>
      </c>
      <c r="D773" s="7"/>
      <c r="E773" s="7"/>
      <c r="F773" s="7"/>
      <c r="G773" s="8" t="str">
        <f t="shared" si="47"/>
        <v/>
      </c>
      <c r="H773" s="8" t="str">
        <f t="shared" ref="H773:H836" si="50">IF(A773&lt;&gt;"",H772+D773*IF(A773="sp",$L$2,$L$3),"")</f>
        <v/>
      </c>
      <c r="I773" s="7"/>
      <c r="J773" s="7"/>
      <c r="K773" s="7"/>
      <c r="L773" s="7"/>
      <c r="M773" s="7"/>
      <c r="N773" s="7"/>
      <c r="O773" s="7"/>
    </row>
    <row r="774" spans="1:15">
      <c r="A774" s="7"/>
      <c r="B774" s="8" t="str">
        <f t="shared" si="48"/>
        <v/>
      </c>
      <c r="C774" s="8" t="str">
        <f t="shared" si="49"/>
        <v/>
      </c>
      <c r="D774" s="7"/>
      <c r="E774" s="7"/>
      <c r="F774" s="7"/>
      <c r="G774" s="8" t="str">
        <f t="shared" ref="G774:G837" si="51">IF(A774&lt;&gt;"",G773+D774*IF(A774="sp",$K$2,$K$3),"")</f>
        <v/>
      </c>
      <c r="H774" s="8" t="str">
        <f t="shared" si="50"/>
        <v/>
      </c>
      <c r="I774" s="7"/>
      <c r="J774" s="7"/>
      <c r="K774" s="7"/>
      <c r="L774" s="7"/>
      <c r="M774" s="7"/>
      <c r="N774" s="7"/>
      <c r="O774" s="7"/>
    </row>
    <row r="775" spans="1:15">
      <c r="A775" s="7"/>
      <c r="B775" s="8" t="str">
        <f t="shared" si="48"/>
        <v/>
      </c>
      <c r="C775" s="8" t="str">
        <f t="shared" si="49"/>
        <v/>
      </c>
      <c r="D775" s="7"/>
      <c r="E775" s="7"/>
      <c r="F775" s="7"/>
      <c r="G775" s="8" t="str">
        <f t="shared" si="51"/>
        <v/>
      </c>
      <c r="H775" s="8" t="str">
        <f t="shared" si="50"/>
        <v/>
      </c>
      <c r="I775" s="7"/>
      <c r="J775" s="7"/>
      <c r="K775" s="7"/>
      <c r="L775" s="7"/>
      <c r="M775" s="7"/>
      <c r="N775" s="7"/>
      <c r="O775" s="7"/>
    </row>
    <row r="776" spans="1:15">
      <c r="A776" s="7"/>
      <c r="B776" s="8" t="str">
        <f t="shared" si="48"/>
        <v/>
      </c>
      <c r="C776" s="8" t="str">
        <f t="shared" si="49"/>
        <v/>
      </c>
      <c r="D776" s="7"/>
      <c r="E776" s="7"/>
      <c r="F776" s="7"/>
      <c r="G776" s="8" t="str">
        <f t="shared" si="51"/>
        <v/>
      </c>
      <c r="H776" s="8" t="str">
        <f t="shared" si="50"/>
        <v/>
      </c>
      <c r="I776" s="7"/>
      <c r="J776" s="7"/>
      <c r="K776" s="7"/>
      <c r="L776" s="7"/>
      <c r="M776" s="7"/>
      <c r="N776" s="7"/>
      <c r="O776" s="7"/>
    </row>
    <row r="777" spans="1:15">
      <c r="A777" s="7"/>
      <c r="B777" s="8" t="str">
        <f t="shared" si="48"/>
        <v/>
      </c>
      <c r="C777" s="8" t="str">
        <f t="shared" si="49"/>
        <v/>
      </c>
      <c r="D777" s="7"/>
      <c r="E777" s="7"/>
      <c r="F777" s="7"/>
      <c r="G777" s="8" t="str">
        <f t="shared" si="51"/>
        <v/>
      </c>
      <c r="H777" s="8" t="str">
        <f t="shared" si="50"/>
        <v/>
      </c>
      <c r="I777" s="7"/>
      <c r="J777" s="7"/>
      <c r="K777" s="7"/>
      <c r="L777" s="7"/>
      <c r="M777" s="7"/>
      <c r="N777" s="7"/>
      <c r="O777" s="7"/>
    </row>
    <row r="778" spans="1:15">
      <c r="A778" s="7"/>
      <c r="B778" s="8" t="str">
        <f t="shared" si="48"/>
        <v/>
      </c>
      <c r="C778" s="8" t="str">
        <f t="shared" si="49"/>
        <v/>
      </c>
      <c r="D778" s="7"/>
      <c r="E778" s="7"/>
      <c r="F778" s="7"/>
      <c r="G778" s="8" t="str">
        <f t="shared" si="51"/>
        <v/>
      </c>
      <c r="H778" s="8" t="str">
        <f t="shared" si="50"/>
        <v/>
      </c>
      <c r="I778" s="7"/>
      <c r="J778" s="7"/>
      <c r="K778" s="7"/>
      <c r="L778" s="7"/>
      <c r="M778" s="7"/>
      <c r="N778" s="7"/>
      <c r="O778" s="7"/>
    </row>
    <row r="779" spans="1:15">
      <c r="A779" s="7"/>
      <c r="B779" s="8" t="str">
        <f t="shared" si="48"/>
        <v/>
      </c>
      <c r="C779" s="8" t="str">
        <f t="shared" si="49"/>
        <v/>
      </c>
      <c r="D779" s="7"/>
      <c r="E779" s="7"/>
      <c r="F779" s="7"/>
      <c r="G779" s="8" t="str">
        <f t="shared" si="51"/>
        <v/>
      </c>
      <c r="H779" s="8" t="str">
        <f t="shared" si="50"/>
        <v/>
      </c>
      <c r="I779" s="7"/>
      <c r="J779" s="7"/>
      <c r="K779" s="7"/>
      <c r="L779" s="7"/>
      <c r="M779" s="7"/>
      <c r="N779" s="7"/>
      <c r="O779" s="7"/>
    </row>
    <row r="780" spans="1:15">
      <c r="A780" s="7"/>
      <c r="B780" s="8" t="str">
        <f t="shared" si="48"/>
        <v/>
      </c>
      <c r="C780" s="8" t="str">
        <f t="shared" si="49"/>
        <v/>
      </c>
      <c r="D780" s="7"/>
      <c r="E780" s="7"/>
      <c r="F780" s="7"/>
      <c r="G780" s="8" t="str">
        <f t="shared" si="51"/>
        <v/>
      </c>
      <c r="H780" s="8" t="str">
        <f t="shared" si="50"/>
        <v/>
      </c>
      <c r="I780" s="7"/>
      <c r="J780" s="7"/>
      <c r="K780" s="7"/>
      <c r="L780" s="7"/>
      <c r="M780" s="7"/>
      <c r="N780" s="7"/>
      <c r="O780" s="7"/>
    </row>
    <row r="781" spans="1:15">
      <c r="A781" s="7"/>
      <c r="B781" s="8" t="str">
        <f t="shared" si="48"/>
        <v/>
      </c>
      <c r="C781" s="8" t="str">
        <f t="shared" si="49"/>
        <v/>
      </c>
      <c r="D781" s="7"/>
      <c r="E781" s="7"/>
      <c r="F781" s="7"/>
      <c r="G781" s="8" t="str">
        <f t="shared" si="51"/>
        <v/>
      </c>
      <c r="H781" s="8" t="str">
        <f t="shared" si="50"/>
        <v/>
      </c>
      <c r="I781" s="7"/>
      <c r="J781" s="7"/>
      <c r="K781" s="7"/>
      <c r="L781" s="7"/>
      <c r="M781" s="7"/>
      <c r="N781" s="7"/>
      <c r="O781" s="7"/>
    </row>
    <row r="782" spans="1:15">
      <c r="A782" s="7"/>
      <c r="B782" s="8" t="str">
        <f t="shared" si="48"/>
        <v/>
      </c>
      <c r="C782" s="8" t="str">
        <f t="shared" si="49"/>
        <v/>
      </c>
      <c r="D782" s="7"/>
      <c r="E782" s="7"/>
      <c r="F782" s="7"/>
      <c r="G782" s="8" t="str">
        <f t="shared" si="51"/>
        <v/>
      </c>
      <c r="H782" s="8" t="str">
        <f t="shared" si="50"/>
        <v/>
      </c>
      <c r="I782" s="7"/>
      <c r="J782" s="7"/>
      <c r="K782" s="7"/>
      <c r="L782" s="7"/>
      <c r="M782" s="7"/>
      <c r="N782" s="7"/>
      <c r="O782" s="7"/>
    </row>
    <row r="783" spans="1:15">
      <c r="A783" s="7"/>
      <c r="B783" s="8" t="str">
        <f t="shared" si="48"/>
        <v/>
      </c>
      <c r="C783" s="8" t="str">
        <f t="shared" si="49"/>
        <v/>
      </c>
      <c r="D783" s="7"/>
      <c r="E783" s="7"/>
      <c r="F783" s="7"/>
      <c r="G783" s="8" t="str">
        <f t="shared" si="51"/>
        <v/>
      </c>
      <c r="H783" s="8" t="str">
        <f t="shared" si="50"/>
        <v/>
      </c>
      <c r="I783" s="7"/>
      <c r="J783" s="7"/>
      <c r="K783" s="7"/>
      <c r="L783" s="7"/>
      <c r="M783" s="7"/>
      <c r="N783" s="7"/>
      <c r="O783" s="7"/>
    </row>
    <row r="784" spans="1:15">
      <c r="A784" s="7"/>
      <c r="B784" s="8" t="str">
        <f t="shared" si="48"/>
        <v/>
      </c>
      <c r="C784" s="8" t="str">
        <f t="shared" si="49"/>
        <v/>
      </c>
      <c r="D784" s="7"/>
      <c r="E784" s="7"/>
      <c r="F784" s="7"/>
      <c r="G784" s="8" t="str">
        <f t="shared" si="51"/>
        <v/>
      </c>
      <c r="H784" s="8" t="str">
        <f t="shared" si="50"/>
        <v/>
      </c>
      <c r="I784" s="7"/>
      <c r="J784" s="7"/>
      <c r="K784" s="7"/>
      <c r="L784" s="7"/>
      <c r="M784" s="7"/>
      <c r="N784" s="7"/>
      <c r="O784" s="7"/>
    </row>
    <row r="785" spans="1:15">
      <c r="A785" s="7"/>
      <c r="B785" s="8" t="str">
        <f t="shared" si="48"/>
        <v/>
      </c>
      <c r="C785" s="8" t="str">
        <f t="shared" si="49"/>
        <v/>
      </c>
      <c r="D785" s="7"/>
      <c r="E785" s="7"/>
      <c r="F785" s="7"/>
      <c r="G785" s="8" t="str">
        <f t="shared" si="51"/>
        <v/>
      </c>
      <c r="H785" s="8" t="str">
        <f t="shared" si="50"/>
        <v/>
      </c>
      <c r="I785" s="7"/>
      <c r="J785" s="7"/>
      <c r="K785" s="7"/>
      <c r="L785" s="7"/>
      <c r="M785" s="7"/>
      <c r="N785" s="7"/>
      <c r="O785" s="7"/>
    </row>
    <row r="786" spans="1:15">
      <c r="A786" s="7"/>
      <c r="B786" s="8" t="str">
        <f t="shared" si="48"/>
        <v/>
      </c>
      <c r="C786" s="8" t="str">
        <f t="shared" si="49"/>
        <v/>
      </c>
      <c r="D786" s="7"/>
      <c r="E786" s="7"/>
      <c r="F786" s="7"/>
      <c r="G786" s="8" t="str">
        <f t="shared" si="51"/>
        <v/>
      </c>
      <c r="H786" s="8" t="str">
        <f t="shared" si="50"/>
        <v/>
      </c>
      <c r="I786" s="7"/>
      <c r="J786" s="7"/>
      <c r="K786" s="7"/>
      <c r="L786" s="7"/>
      <c r="M786" s="7"/>
      <c r="N786" s="7"/>
      <c r="O786" s="7"/>
    </row>
    <row r="787" spans="1:15">
      <c r="A787" s="7"/>
      <c r="B787" s="8" t="str">
        <f t="shared" si="48"/>
        <v/>
      </c>
      <c r="C787" s="8" t="str">
        <f t="shared" si="49"/>
        <v/>
      </c>
      <c r="D787" s="7"/>
      <c r="E787" s="7"/>
      <c r="F787" s="7"/>
      <c r="G787" s="8" t="str">
        <f t="shared" si="51"/>
        <v/>
      </c>
      <c r="H787" s="8" t="str">
        <f t="shared" si="50"/>
        <v/>
      </c>
      <c r="I787" s="7"/>
      <c r="J787" s="7"/>
      <c r="K787" s="7"/>
      <c r="L787" s="7"/>
      <c r="M787" s="7"/>
      <c r="N787" s="7"/>
      <c r="O787" s="7"/>
    </row>
    <row r="788" spans="1:15">
      <c r="A788" s="7"/>
      <c r="B788" s="8" t="str">
        <f t="shared" si="48"/>
        <v/>
      </c>
      <c r="C788" s="8" t="str">
        <f t="shared" si="49"/>
        <v/>
      </c>
      <c r="D788" s="7"/>
      <c r="E788" s="7"/>
      <c r="F788" s="7"/>
      <c r="G788" s="8" t="str">
        <f t="shared" si="51"/>
        <v/>
      </c>
      <c r="H788" s="8" t="str">
        <f t="shared" si="50"/>
        <v/>
      </c>
      <c r="I788" s="7"/>
      <c r="J788" s="7"/>
      <c r="K788" s="7"/>
      <c r="L788" s="7"/>
      <c r="M788" s="7"/>
      <c r="N788" s="7"/>
      <c r="O788" s="7"/>
    </row>
    <row r="789" spans="1:15">
      <c r="A789" s="7"/>
      <c r="B789" s="8" t="str">
        <f t="shared" si="48"/>
        <v/>
      </c>
      <c r="C789" s="8" t="str">
        <f t="shared" si="49"/>
        <v/>
      </c>
      <c r="D789" s="7"/>
      <c r="E789" s="7"/>
      <c r="F789" s="7"/>
      <c r="G789" s="8" t="str">
        <f t="shared" si="51"/>
        <v/>
      </c>
      <c r="H789" s="8" t="str">
        <f t="shared" si="50"/>
        <v/>
      </c>
      <c r="I789" s="7"/>
      <c r="J789" s="7"/>
      <c r="K789" s="7"/>
      <c r="L789" s="7"/>
      <c r="M789" s="7"/>
      <c r="N789" s="7"/>
      <c r="O789" s="7"/>
    </row>
    <row r="790" spans="1:15">
      <c r="A790" s="7"/>
      <c r="B790" s="8" t="str">
        <f t="shared" si="48"/>
        <v/>
      </c>
      <c r="C790" s="8" t="str">
        <f t="shared" si="49"/>
        <v/>
      </c>
      <c r="D790" s="7"/>
      <c r="E790" s="7"/>
      <c r="F790" s="7"/>
      <c r="G790" s="8" t="str">
        <f t="shared" si="51"/>
        <v/>
      </c>
      <c r="H790" s="8" t="str">
        <f t="shared" si="50"/>
        <v/>
      </c>
      <c r="I790" s="7"/>
      <c r="J790" s="7"/>
      <c r="K790" s="7"/>
      <c r="L790" s="7"/>
      <c r="M790" s="7"/>
      <c r="N790" s="7"/>
      <c r="O790" s="7"/>
    </row>
    <row r="791" spans="1:15">
      <c r="A791" s="7"/>
      <c r="B791" s="8" t="str">
        <f t="shared" si="48"/>
        <v/>
      </c>
      <c r="C791" s="8" t="str">
        <f t="shared" si="49"/>
        <v/>
      </c>
      <c r="D791" s="7"/>
      <c r="E791" s="7"/>
      <c r="F791" s="7"/>
      <c r="G791" s="8" t="str">
        <f t="shared" si="51"/>
        <v/>
      </c>
      <c r="H791" s="8" t="str">
        <f t="shared" si="50"/>
        <v/>
      </c>
      <c r="I791" s="7"/>
      <c r="J791" s="7"/>
      <c r="K791" s="7"/>
      <c r="L791" s="7"/>
      <c r="M791" s="7"/>
      <c r="N791" s="7"/>
      <c r="O791" s="7"/>
    </row>
    <row r="792" spans="1:15">
      <c r="A792" s="7"/>
      <c r="B792" s="8" t="str">
        <f t="shared" si="48"/>
        <v/>
      </c>
      <c r="C792" s="8" t="str">
        <f t="shared" si="49"/>
        <v/>
      </c>
      <c r="D792" s="7"/>
      <c r="E792" s="7"/>
      <c r="F792" s="7"/>
      <c r="G792" s="8" t="str">
        <f t="shared" si="51"/>
        <v/>
      </c>
      <c r="H792" s="8" t="str">
        <f t="shared" si="50"/>
        <v/>
      </c>
      <c r="I792" s="7"/>
      <c r="J792" s="7"/>
      <c r="K792" s="7"/>
      <c r="L792" s="7"/>
      <c r="M792" s="7"/>
      <c r="N792" s="7"/>
      <c r="O792" s="7"/>
    </row>
    <row r="793" spans="1:15">
      <c r="A793" s="7"/>
      <c r="B793" s="8" t="str">
        <f t="shared" si="48"/>
        <v/>
      </c>
      <c r="C793" s="8" t="str">
        <f t="shared" si="49"/>
        <v/>
      </c>
      <c r="D793" s="7"/>
      <c r="E793" s="7"/>
      <c r="F793" s="7"/>
      <c r="G793" s="8" t="str">
        <f t="shared" si="51"/>
        <v/>
      </c>
      <c r="H793" s="8" t="str">
        <f t="shared" si="50"/>
        <v/>
      </c>
      <c r="I793" s="7"/>
      <c r="J793" s="7"/>
      <c r="K793" s="7"/>
      <c r="L793" s="7"/>
      <c r="M793" s="7"/>
      <c r="N793" s="7"/>
      <c r="O793" s="7"/>
    </row>
    <row r="794" spans="1:15">
      <c r="A794" s="7"/>
      <c r="B794" s="8" t="str">
        <f t="shared" si="48"/>
        <v/>
      </c>
      <c r="C794" s="8" t="str">
        <f t="shared" si="49"/>
        <v/>
      </c>
      <c r="D794" s="7"/>
      <c r="E794" s="7"/>
      <c r="F794" s="7"/>
      <c r="G794" s="8" t="str">
        <f t="shared" si="51"/>
        <v/>
      </c>
      <c r="H794" s="8" t="str">
        <f t="shared" si="50"/>
        <v/>
      </c>
      <c r="I794" s="7"/>
      <c r="J794" s="7"/>
      <c r="K794" s="7"/>
      <c r="L794" s="7"/>
      <c r="M794" s="7"/>
      <c r="N794" s="7"/>
      <c r="O794" s="7"/>
    </row>
    <row r="795" spans="1:15">
      <c r="A795" s="7"/>
      <c r="B795" s="8" t="str">
        <f t="shared" si="48"/>
        <v/>
      </c>
      <c r="C795" s="8" t="str">
        <f t="shared" si="49"/>
        <v/>
      </c>
      <c r="D795" s="7"/>
      <c r="E795" s="7"/>
      <c r="F795" s="7"/>
      <c r="G795" s="8" t="str">
        <f t="shared" si="51"/>
        <v/>
      </c>
      <c r="H795" s="8" t="str">
        <f t="shared" si="50"/>
        <v/>
      </c>
      <c r="I795" s="7"/>
      <c r="J795" s="7"/>
      <c r="K795" s="7"/>
      <c r="L795" s="7"/>
      <c r="M795" s="7"/>
      <c r="N795" s="7"/>
      <c r="O795" s="7"/>
    </row>
    <row r="796" spans="1:15">
      <c r="A796" s="7"/>
      <c r="B796" s="8" t="str">
        <f t="shared" si="48"/>
        <v/>
      </c>
      <c r="C796" s="8" t="str">
        <f t="shared" si="49"/>
        <v/>
      </c>
      <c r="D796" s="7"/>
      <c r="E796" s="7"/>
      <c r="F796" s="7"/>
      <c r="G796" s="8" t="str">
        <f t="shared" si="51"/>
        <v/>
      </c>
      <c r="H796" s="8" t="str">
        <f t="shared" si="50"/>
        <v/>
      </c>
      <c r="I796" s="7"/>
      <c r="J796" s="7"/>
      <c r="K796" s="7"/>
      <c r="L796" s="7"/>
      <c r="M796" s="7"/>
      <c r="N796" s="7"/>
      <c r="O796" s="7"/>
    </row>
    <row r="797" spans="1:15">
      <c r="A797" s="7"/>
      <c r="B797" s="8" t="str">
        <f t="shared" si="48"/>
        <v/>
      </c>
      <c r="C797" s="8" t="str">
        <f t="shared" si="49"/>
        <v/>
      </c>
      <c r="D797" s="7"/>
      <c r="E797" s="7"/>
      <c r="F797" s="7"/>
      <c r="G797" s="8" t="str">
        <f t="shared" si="51"/>
        <v/>
      </c>
      <c r="H797" s="8" t="str">
        <f t="shared" si="50"/>
        <v/>
      </c>
      <c r="I797" s="7"/>
      <c r="J797" s="7"/>
      <c r="K797" s="7"/>
      <c r="L797" s="7"/>
      <c r="M797" s="7"/>
      <c r="N797" s="7"/>
      <c r="O797" s="7"/>
    </row>
    <row r="798" spans="1:15">
      <c r="A798" s="7"/>
      <c r="B798" s="8" t="str">
        <f t="shared" si="48"/>
        <v/>
      </c>
      <c r="C798" s="8" t="str">
        <f t="shared" si="49"/>
        <v/>
      </c>
      <c r="D798" s="7"/>
      <c r="E798" s="7"/>
      <c r="F798" s="7"/>
      <c r="G798" s="8" t="str">
        <f t="shared" si="51"/>
        <v/>
      </c>
      <c r="H798" s="8" t="str">
        <f t="shared" si="50"/>
        <v/>
      </c>
      <c r="I798" s="7"/>
      <c r="J798" s="7"/>
      <c r="K798" s="7"/>
      <c r="L798" s="7"/>
      <c r="M798" s="7"/>
      <c r="N798" s="7"/>
      <c r="O798" s="7"/>
    </row>
    <row r="799" spans="1:15">
      <c r="A799" s="7"/>
      <c r="B799" s="8" t="str">
        <f t="shared" si="48"/>
        <v/>
      </c>
      <c r="C799" s="8" t="str">
        <f t="shared" si="49"/>
        <v/>
      </c>
      <c r="D799" s="7"/>
      <c r="E799" s="7"/>
      <c r="F799" s="7"/>
      <c r="G799" s="8" t="str">
        <f t="shared" si="51"/>
        <v/>
      </c>
      <c r="H799" s="8" t="str">
        <f t="shared" si="50"/>
        <v/>
      </c>
      <c r="I799" s="7"/>
      <c r="J799" s="7"/>
      <c r="K799" s="7"/>
      <c r="L799" s="7"/>
      <c r="M799" s="7"/>
      <c r="N799" s="7"/>
      <c r="O799" s="7"/>
    </row>
    <row r="800" spans="1:15">
      <c r="A800" s="7"/>
      <c r="B800" s="8" t="str">
        <f t="shared" si="48"/>
        <v/>
      </c>
      <c r="C800" s="8" t="str">
        <f t="shared" si="49"/>
        <v/>
      </c>
      <c r="D800" s="7"/>
      <c r="E800" s="7"/>
      <c r="F800" s="7"/>
      <c r="G800" s="8" t="str">
        <f t="shared" si="51"/>
        <v/>
      </c>
      <c r="H800" s="8" t="str">
        <f t="shared" si="50"/>
        <v/>
      </c>
      <c r="I800" s="7"/>
      <c r="J800" s="7"/>
      <c r="K800" s="7"/>
      <c r="L800" s="7"/>
      <c r="M800" s="7"/>
      <c r="N800" s="7"/>
      <c r="O800" s="7"/>
    </row>
    <row r="801" spans="1:15">
      <c r="A801" s="7"/>
      <c r="B801" s="8" t="str">
        <f t="shared" si="48"/>
        <v/>
      </c>
      <c r="C801" s="8" t="str">
        <f t="shared" si="49"/>
        <v/>
      </c>
      <c r="D801" s="7"/>
      <c r="E801" s="7"/>
      <c r="F801" s="7"/>
      <c r="G801" s="8" t="str">
        <f t="shared" si="51"/>
        <v/>
      </c>
      <c r="H801" s="8" t="str">
        <f t="shared" si="50"/>
        <v/>
      </c>
      <c r="I801" s="7"/>
      <c r="J801" s="7"/>
      <c r="K801" s="7"/>
      <c r="L801" s="7"/>
      <c r="M801" s="7"/>
      <c r="N801" s="7"/>
      <c r="O801" s="7"/>
    </row>
    <row r="802" spans="1:15">
      <c r="A802" s="7"/>
      <c r="B802" s="8" t="str">
        <f t="shared" si="48"/>
        <v/>
      </c>
      <c r="C802" s="8" t="str">
        <f t="shared" si="49"/>
        <v/>
      </c>
      <c r="D802" s="7"/>
      <c r="E802" s="7"/>
      <c r="F802" s="7"/>
      <c r="G802" s="8" t="str">
        <f t="shared" si="51"/>
        <v/>
      </c>
      <c r="H802" s="8" t="str">
        <f t="shared" si="50"/>
        <v/>
      </c>
      <c r="I802" s="7"/>
      <c r="J802" s="7"/>
      <c r="K802" s="7"/>
      <c r="L802" s="7"/>
      <c r="M802" s="7"/>
      <c r="N802" s="7"/>
      <c r="O802" s="7"/>
    </row>
    <row r="803" spans="1:15">
      <c r="A803" s="7"/>
      <c r="B803" s="8" t="str">
        <f t="shared" si="48"/>
        <v/>
      </c>
      <c r="C803" s="8" t="str">
        <f t="shared" si="49"/>
        <v/>
      </c>
      <c r="D803" s="7"/>
      <c r="E803" s="7"/>
      <c r="F803" s="7"/>
      <c r="G803" s="8" t="str">
        <f t="shared" si="51"/>
        <v/>
      </c>
      <c r="H803" s="8" t="str">
        <f t="shared" si="50"/>
        <v/>
      </c>
      <c r="I803" s="7"/>
      <c r="J803" s="7"/>
      <c r="K803" s="7"/>
      <c r="L803" s="7"/>
      <c r="M803" s="7"/>
      <c r="N803" s="7"/>
      <c r="O803" s="7"/>
    </row>
    <row r="804" spans="1:15">
      <c r="A804" s="7"/>
      <c r="B804" s="8" t="str">
        <f t="shared" si="48"/>
        <v/>
      </c>
      <c r="C804" s="8" t="str">
        <f t="shared" si="49"/>
        <v/>
      </c>
      <c r="D804" s="7"/>
      <c r="E804" s="7"/>
      <c r="F804" s="7"/>
      <c r="G804" s="8" t="str">
        <f t="shared" si="51"/>
        <v/>
      </c>
      <c r="H804" s="8" t="str">
        <f t="shared" si="50"/>
        <v/>
      </c>
      <c r="I804" s="7"/>
      <c r="J804" s="7"/>
      <c r="K804" s="7"/>
      <c r="L804" s="7"/>
      <c r="M804" s="7"/>
      <c r="N804" s="7"/>
      <c r="O804" s="7"/>
    </row>
    <row r="805" spans="1:15">
      <c r="A805" s="7"/>
      <c r="B805" s="8" t="str">
        <f t="shared" si="48"/>
        <v/>
      </c>
      <c r="C805" s="8" t="str">
        <f t="shared" si="49"/>
        <v/>
      </c>
      <c r="D805" s="7"/>
      <c r="E805" s="7"/>
      <c r="F805" s="7"/>
      <c r="G805" s="8" t="str">
        <f t="shared" si="51"/>
        <v/>
      </c>
      <c r="H805" s="8" t="str">
        <f t="shared" si="50"/>
        <v/>
      </c>
      <c r="I805" s="7"/>
      <c r="J805" s="7"/>
      <c r="K805" s="7"/>
      <c r="L805" s="7"/>
      <c r="M805" s="7"/>
      <c r="N805" s="7"/>
      <c r="O805" s="7"/>
    </row>
    <row r="806" spans="1:15">
      <c r="A806" s="7"/>
      <c r="B806" s="8" t="str">
        <f t="shared" si="48"/>
        <v/>
      </c>
      <c r="C806" s="8" t="str">
        <f t="shared" si="49"/>
        <v/>
      </c>
      <c r="D806" s="7"/>
      <c r="E806" s="7"/>
      <c r="F806" s="7"/>
      <c r="G806" s="8" t="str">
        <f t="shared" si="51"/>
        <v/>
      </c>
      <c r="H806" s="8" t="str">
        <f t="shared" si="50"/>
        <v/>
      </c>
      <c r="I806" s="7"/>
      <c r="J806" s="7"/>
      <c r="K806" s="7"/>
      <c r="L806" s="7"/>
      <c r="M806" s="7"/>
      <c r="N806" s="7"/>
      <c r="O806" s="7"/>
    </row>
    <row r="807" spans="1:15">
      <c r="A807" s="7"/>
      <c r="B807" s="8" t="str">
        <f t="shared" si="48"/>
        <v/>
      </c>
      <c r="C807" s="8" t="str">
        <f t="shared" si="49"/>
        <v/>
      </c>
      <c r="D807" s="7"/>
      <c r="E807" s="7"/>
      <c r="F807" s="7"/>
      <c r="G807" s="8" t="str">
        <f t="shared" si="51"/>
        <v/>
      </c>
      <c r="H807" s="8" t="str">
        <f t="shared" si="50"/>
        <v/>
      </c>
      <c r="I807" s="7"/>
      <c r="J807" s="7"/>
      <c r="K807" s="7"/>
      <c r="L807" s="7"/>
      <c r="M807" s="7"/>
      <c r="N807" s="7"/>
      <c r="O807" s="7"/>
    </row>
    <row r="808" spans="1:15">
      <c r="A808" s="7"/>
      <c r="B808" s="8" t="str">
        <f t="shared" si="48"/>
        <v/>
      </c>
      <c r="C808" s="8" t="str">
        <f t="shared" si="49"/>
        <v/>
      </c>
      <c r="D808" s="7"/>
      <c r="E808" s="7"/>
      <c r="F808" s="7"/>
      <c r="G808" s="8" t="str">
        <f t="shared" si="51"/>
        <v/>
      </c>
      <c r="H808" s="8" t="str">
        <f t="shared" si="50"/>
        <v/>
      </c>
      <c r="I808" s="7"/>
      <c r="J808" s="7"/>
      <c r="K808" s="7"/>
      <c r="L808" s="7"/>
      <c r="M808" s="7"/>
      <c r="N808" s="7"/>
      <c r="O808" s="7"/>
    </row>
    <row r="809" spans="1:15">
      <c r="A809" s="7"/>
      <c r="B809" s="8" t="str">
        <f t="shared" si="48"/>
        <v/>
      </c>
      <c r="C809" s="8" t="str">
        <f t="shared" si="49"/>
        <v/>
      </c>
      <c r="D809" s="7"/>
      <c r="E809" s="7"/>
      <c r="F809" s="7"/>
      <c r="G809" s="8" t="str">
        <f t="shared" si="51"/>
        <v/>
      </c>
      <c r="H809" s="8" t="str">
        <f t="shared" si="50"/>
        <v/>
      </c>
      <c r="I809" s="7"/>
      <c r="J809" s="7"/>
      <c r="K809" s="7"/>
      <c r="L809" s="7"/>
      <c r="M809" s="7"/>
      <c r="N809" s="7"/>
      <c r="O809" s="7"/>
    </row>
    <row r="810" spans="1:15">
      <c r="A810" s="7"/>
      <c r="B810" s="8" t="str">
        <f t="shared" si="48"/>
        <v/>
      </c>
      <c r="C810" s="8" t="str">
        <f t="shared" si="49"/>
        <v/>
      </c>
      <c r="D810" s="7"/>
      <c r="E810" s="7"/>
      <c r="F810" s="7"/>
      <c r="G810" s="8" t="str">
        <f t="shared" si="51"/>
        <v/>
      </c>
      <c r="H810" s="8" t="str">
        <f t="shared" si="50"/>
        <v/>
      </c>
      <c r="I810" s="7"/>
      <c r="J810" s="7"/>
      <c r="K810" s="7"/>
      <c r="L810" s="7"/>
      <c r="M810" s="7"/>
      <c r="N810" s="7"/>
      <c r="O810" s="7"/>
    </row>
    <row r="811" spans="1:15">
      <c r="A811" s="7"/>
      <c r="B811" s="8" t="str">
        <f t="shared" si="48"/>
        <v/>
      </c>
      <c r="C811" s="8" t="str">
        <f t="shared" si="49"/>
        <v/>
      </c>
      <c r="D811" s="7"/>
      <c r="E811" s="7"/>
      <c r="F811" s="7"/>
      <c r="G811" s="8" t="str">
        <f t="shared" si="51"/>
        <v/>
      </c>
      <c r="H811" s="8" t="str">
        <f t="shared" si="50"/>
        <v/>
      </c>
      <c r="I811" s="7"/>
      <c r="J811" s="7"/>
      <c r="K811" s="7"/>
      <c r="L811" s="7"/>
      <c r="M811" s="7"/>
      <c r="N811" s="7"/>
      <c r="O811" s="7"/>
    </row>
    <row r="812" spans="1:15">
      <c r="A812" s="7"/>
      <c r="B812" s="8" t="str">
        <f t="shared" si="48"/>
        <v/>
      </c>
      <c r="C812" s="8" t="str">
        <f t="shared" si="49"/>
        <v/>
      </c>
      <c r="D812" s="7"/>
      <c r="E812" s="7"/>
      <c r="F812" s="7"/>
      <c r="G812" s="8" t="str">
        <f t="shared" si="51"/>
        <v/>
      </c>
      <c r="H812" s="8" t="str">
        <f t="shared" si="50"/>
        <v/>
      </c>
      <c r="I812" s="7"/>
      <c r="J812" s="7"/>
      <c r="K812" s="7"/>
      <c r="L812" s="7"/>
      <c r="M812" s="7"/>
      <c r="N812" s="7"/>
      <c r="O812" s="7"/>
    </row>
    <row r="813" spans="1:15">
      <c r="A813" s="7"/>
      <c r="B813" s="8" t="str">
        <f t="shared" si="48"/>
        <v/>
      </c>
      <c r="C813" s="8" t="str">
        <f t="shared" si="49"/>
        <v/>
      </c>
      <c r="D813" s="7"/>
      <c r="E813" s="7"/>
      <c r="F813" s="7"/>
      <c r="G813" s="8" t="str">
        <f t="shared" si="51"/>
        <v/>
      </c>
      <c r="H813" s="8" t="str">
        <f t="shared" si="50"/>
        <v/>
      </c>
      <c r="I813" s="7"/>
      <c r="J813" s="7"/>
      <c r="K813" s="7"/>
      <c r="L813" s="7"/>
      <c r="M813" s="7"/>
      <c r="N813" s="7"/>
      <c r="O813" s="7"/>
    </row>
    <row r="814" spans="1:15">
      <c r="A814" s="7"/>
      <c r="B814" s="8" t="str">
        <f t="shared" si="48"/>
        <v/>
      </c>
      <c r="C814" s="8" t="str">
        <f t="shared" si="49"/>
        <v/>
      </c>
      <c r="D814" s="7"/>
      <c r="E814" s="7"/>
      <c r="F814" s="7"/>
      <c r="G814" s="8" t="str">
        <f t="shared" si="51"/>
        <v/>
      </c>
      <c r="H814" s="8" t="str">
        <f t="shared" si="50"/>
        <v/>
      </c>
      <c r="I814" s="7"/>
      <c r="J814" s="7"/>
      <c r="K814" s="7"/>
      <c r="L814" s="7"/>
      <c r="M814" s="7"/>
      <c r="N814" s="7"/>
      <c r="O814" s="7"/>
    </row>
    <row r="815" spans="1:15">
      <c r="A815" s="7"/>
      <c r="B815" s="8" t="str">
        <f t="shared" si="48"/>
        <v/>
      </c>
      <c r="C815" s="8" t="str">
        <f t="shared" si="49"/>
        <v/>
      </c>
      <c r="D815" s="7"/>
      <c r="E815" s="7"/>
      <c r="F815" s="7"/>
      <c r="G815" s="8" t="str">
        <f t="shared" si="51"/>
        <v/>
      </c>
      <c r="H815" s="8" t="str">
        <f t="shared" si="50"/>
        <v/>
      </c>
      <c r="I815" s="7"/>
      <c r="J815" s="7"/>
      <c r="K815" s="7"/>
      <c r="L815" s="7"/>
      <c r="M815" s="7"/>
      <c r="N815" s="7"/>
      <c r="O815" s="7"/>
    </row>
    <row r="816" spans="1:15">
      <c r="A816" s="7"/>
      <c r="B816" s="8" t="str">
        <f t="shared" si="48"/>
        <v/>
      </c>
      <c r="C816" s="8" t="str">
        <f t="shared" si="49"/>
        <v/>
      </c>
      <c r="D816" s="7"/>
      <c r="E816" s="7"/>
      <c r="F816" s="7"/>
      <c r="G816" s="8" t="str">
        <f t="shared" si="51"/>
        <v/>
      </c>
      <c r="H816" s="8" t="str">
        <f t="shared" si="50"/>
        <v/>
      </c>
      <c r="I816" s="7"/>
      <c r="J816" s="7"/>
      <c r="K816" s="7"/>
      <c r="L816" s="7"/>
      <c r="M816" s="7"/>
      <c r="N816" s="7"/>
      <c r="O816" s="7"/>
    </row>
    <row r="817" spans="1:15">
      <c r="A817" s="7"/>
      <c r="B817" s="8" t="str">
        <f t="shared" si="48"/>
        <v/>
      </c>
      <c r="C817" s="8" t="str">
        <f t="shared" si="49"/>
        <v/>
      </c>
      <c r="D817" s="7"/>
      <c r="E817" s="7"/>
      <c r="F817" s="7"/>
      <c r="G817" s="8" t="str">
        <f t="shared" si="51"/>
        <v/>
      </c>
      <c r="H817" s="8" t="str">
        <f t="shared" si="50"/>
        <v/>
      </c>
      <c r="I817" s="7"/>
      <c r="J817" s="7"/>
      <c r="K817" s="7"/>
      <c r="L817" s="7"/>
      <c r="M817" s="7"/>
      <c r="N817" s="7"/>
      <c r="O817" s="7"/>
    </row>
    <row r="818" spans="1:15">
      <c r="A818" s="7"/>
      <c r="B818" s="8" t="str">
        <f t="shared" si="48"/>
        <v/>
      </c>
      <c r="C818" s="8" t="str">
        <f t="shared" si="49"/>
        <v/>
      </c>
      <c r="D818" s="7"/>
      <c r="E818" s="7"/>
      <c r="F818" s="7"/>
      <c r="G818" s="8" t="str">
        <f t="shared" si="51"/>
        <v/>
      </c>
      <c r="H818" s="8" t="str">
        <f t="shared" si="50"/>
        <v/>
      </c>
      <c r="I818" s="7"/>
      <c r="J818" s="7"/>
      <c r="K818" s="7"/>
      <c r="L818" s="7"/>
      <c r="M818" s="7"/>
      <c r="N818" s="7"/>
      <c r="O818" s="7"/>
    </row>
    <row r="819" spans="1:15">
      <c r="A819" s="7"/>
      <c r="B819" s="8" t="str">
        <f t="shared" si="48"/>
        <v/>
      </c>
      <c r="C819" s="8" t="str">
        <f t="shared" si="49"/>
        <v/>
      </c>
      <c r="D819" s="7"/>
      <c r="E819" s="7"/>
      <c r="F819" s="7"/>
      <c r="G819" s="8" t="str">
        <f t="shared" si="51"/>
        <v/>
      </c>
      <c r="H819" s="8" t="str">
        <f t="shared" si="50"/>
        <v/>
      </c>
      <c r="I819" s="7"/>
      <c r="J819" s="7"/>
      <c r="K819" s="7"/>
      <c r="L819" s="7"/>
      <c r="M819" s="7"/>
      <c r="N819" s="7"/>
      <c r="O819" s="7"/>
    </row>
    <row r="820" spans="1:15">
      <c r="A820" s="7"/>
      <c r="B820" s="8" t="str">
        <f t="shared" si="48"/>
        <v/>
      </c>
      <c r="C820" s="8" t="str">
        <f t="shared" si="49"/>
        <v/>
      </c>
      <c r="D820" s="7"/>
      <c r="E820" s="7"/>
      <c r="F820" s="7"/>
      <c r="G820" s="8" t="str">
        <f t="shared" si="51"/>
        <v/>
      </c>
      <c r="H820" s="8" t="str">
        <f t="shared" si="50"/>
        <v/>
      </c>
      <c r="I820" s="7"/>
      <c r="J820" s="7"/>
      <c r="K820" s="7"/>
      <c r="L820" s="7"/>
      <c r="M820" s="7"/>
      <c r="N820" s="7"/>
      <c r="O820" s="7"/>
    </row>
    <row r="821" spans="1:15">
      <c r="A821" s="7"/>
      <c r="B821" s="8" t="str">
        <f t="shared" si="48"/>
        <v/>
      </c>
      <c r="C821" s="8" t="str">
        <f t="shared" si="49"/>
        <v/>
      </c>
      <c r="D821" s="7"/>
      <c r="E821" s="7"/>
      <c r="F821" s="7"/>
      <c r="G821" s="8" t="str">
        <f t="shared" si="51"/>
        <v/>
      </c>
      <c r="H821" s="8" t="str">
        <f t="shared" si="50"/>
        <v/>
      </c>
      <c r="I821" s="7"/>
      <c r="J821" s="7"/>
      <c r="K821" s="7"/>
      <c r="L821" s="7"/>
      <c r="M821" s="7"/>
      <c r="N821" s="7"/>
      <c r="O821" s="7"/>
    </row>
    <row r="822" spans="1:15">
      <c r="A822" s="7"/>
      <c r="B822" s="8" t="str">
        <f t="shared" si="48"/>
        <v/>
      </c>
      <c r="C822" s="8" t="str">
        <f t="shared" si="49"/>
        <v/>
      </c>
      <c r="D822" s="7"/>
      <c r="E822" s="7"/>
      <c r="F822" s="7"/>
      <c r="G822" s="8" t="str">
        <f t="shared" si="51"/>
        <v/>
      </c>
      <c r="H822" s="8" t="str">
        <f t="shared" si="50"/>
        <v/>
      </c>
      <c r="I822" s="7"/>
      <c r="J822" s="7"/>
      <c r="K822" s="7"/>
      <c r="L822" s="7"/>
      <c r="M822" s="7"/>
      <c r="N822" s="7"/>
      <c r="O822" s="7"/>
    </row>
    <row r="823" spans="1:15">
      <c r="A823" s="7"/>
      <c r="B823" s="8" t="str">
        <f t="shared" si="48"/>
        <v/>
      </c>
      <c r="C823" s="8" t="str">
        <f t="shared" si="49"/>
        <v/>
      </c>
      <c r="D823" s="7"/>
      <c r="E823" s="7"/>
      <c r="F823" s="7"/>
      <c r="G823" s="8" t="str">
        <f t="shared" si="51"/>
        <v/>
      </c>
      <c r="H823" s="8" t="str">
        <f t="shared" si="50"/>
        <v/>
      </c>
      <c r="I823" s="7"/>
      <c r="J823" s="7"/>
      <c r="K823" s="7"/>
      <c r="L823" s="7"/>
      <c r="M823" s="7"/>
      <c r="N823" s="7"/>
      <c r="O823" s="7"/>
    </row>
    <row r="824" spans="1:15">
      <c r="A824" s="7"/>
      <c r="B824" s="8" t="str">
        <f t="shared" si="48"/>
        <v/>
      </c>
      <c r="C824" s="8" t="str">
        <f t="shared" si="49"/>
        <v/>
      </c>
      <c r="D824" s="7"/>
      <c r="E824" s="7"/>
      <c r="F824" s="7"/>
      <c r="G824" s="8" t="str">
        <f t="shared" si="51"/>
        <v/>
      </c>
      <c r="H824" s="8" t="str">
        <f t="shared" si="50"/>
        <v/>
      </c>
      <c r="I824" s="7"/>
      <c r="J824" s="7"/>
      <c r="K824" s="7"/>
      <c r="L824" s="7"/>
      <c r="M824" s="7"/>
      <c r="N824" s="7"/>
      <c r="O824" s="7"/>
    </row>
    <row r="825" spans="1:15">
      <c r="A825" s="7"/>
      <c r="B825" s="8" t="str">
        <f t="shared" si="48"/>
        <v/>
      </c>
      <c r="C825" s="8" t="str">
        <f t="shared" si="49"/>
        <v/>
      </c>
      <c r="D825" s="7"/>
      <c r="E825" s="7"/>
      <c r="F825" s="7"/>
      <c r="G825" s="8" t="str">
        <f t="shared" si="51"/>
        <v/>
      </c>
      <c r="H825" s="8" t="str">
        <f t="shared" si="50"/>
        <v/>
      </c>
      <c r="I825" s="7"/>
      <c r="J825" s="7"/>
      <c r="K825" s="7"/>
      <c r="L825" s="7"/>
      <c r="M825" s="7"/>
      <c r="N825" s="7"/>
      <c r="O825" s="7"/>
    </row>
    <row r="826" spans="1:15">
      <c r="A826" s="7"/>
      <c r="B826" s="8" t="str">
        <f t="shared" si="48"/>
        <v/>
      </c>
      <c r="C826" s="8" t="str">
        <f t="shared" si="49"/>
        <v/>
      </c>
      <c r="D826" s="7"/>
      <c r="E826" s="7"/>
      <c r="F826" s="7"/>
      <c r="G826" s="8" t="str">
        <f t="shared" si="51"/>
        <v/>
      </c>
      <c r="H826" s="8" t="str">
        <f t="shared" si="50"/>
        <v/>
      </c>
      <c r="I826" s="7"/>
      <c r="J826" s="7"/>
      <c r="K826" s="7"/>
      <c r="L826" s="7"/>
      <c r="M826" s="7"/>
      <c r="N826" s="7"/>
      <c r="O826" s="7"/>
    </row>
    <row r="827" spans="1:15">
      <c r="A827" s="7"/>
      <c r="B827" s="8" t="str">
        <f t="shared" si="48"/>
        <v/>
      </c>
      <c r="C827" s="8" t="str">
        <f t="shared" si="49"/>
        <v/>
      </c>
      <c r="D827" s="7"/>
      <c r="E827" s="7"/>
      <c r="F827" s="7"/>
      <c r="G827" s="8" t="str">
        <f t="shared" si="51"/>
        <v/>
      </c>
      <c r="H827" s="8" t="str">
        <f t="shared" si="50"/>
        <v/>
      </c>
      <c r="I827" s="7"/>
      <c r="J827" s="7"/>
      <c r="K827" s="7"/>
      <c r="L827" s="7"/>
      <c r="M827" s="7"/>
      <c r="N827" s="7"/>
      <c r="O827" s="7"/>
    </row>
    <row r="828" spans="1:15">
      <c r="A828" s="7"/>
      <c r="B828" s="8" t="str">
        <f t="shared" si="48"/>
        <v/>
      </c>
      <c r="C828" s="8" t="str">
        <f t="shared" si="49"/>
        <v/>
      </c>
      <c r="D828" s="7"/>
      <c r="E828" s="7"/>
      <c r="F828" s="7"/>
      <c r="G828" s="8" t="str">
        <f t="shared" si="51"/>
        <v/>
      </c>
      <c r="H828" s="8" t="str">
        <f t="shared" si="50"/>
        <v/>
      </c>
      <c r="I828" s="7"/>
      <c r="J828" s="7"/>
      <c r="K828" s="7"/>
      <c r="L828" s="7"/>
      <c r="M828" s="7"/>
      <c r="N828" s="7"/>
      <c r="O828" s="7"/>
    </row>
    <row r="829" spans="1:15">
      <c r="A829" s="7"/>
      <c r="B829" s="8" t="str">
        <f t="shared" si="48"/>
        <v/>
      </c>
      <c r="C829" s="8" t="str">
        <f t="shared" si="49"/>
        <v/>
      </c>
      <c r="D829" s="7"/>
      <c r="E829" s="7"/>
      <c r="F829" s="7"/>
      <c r="G829" s="8" t="str">
        <f t="shared" si="51"/>
        <v/>
      </c>
      <c r="H829" s="8" t="str">
        <f t="shared" si="50"/>
        <v/>
      </c>
      <c r="I829" s="7"/>
      <c r="J829" s="7"/>
      <c r="K829" s="7"/>
      <c r="L829" s="7"/>
      <c r="M829" s="7"/>
      <c r="N829" s="7"/>
      <c r="O829" s="7"/>
    </row>
    <row r="830" spans="1:15">
      <c r="A830" s="7"/>
      <c r="B830" s="8" t="str">
        <f t="shared" si="48"/>
        <v/>
      </c>
      <c r="C830" s="8" t="str">
        <f t="shared" si="49"/>
        <v/>
      </c>
      <c r="D830" s="7"/>
      <c r="E830" s="7"/>
      <c r="F830" s="7"/>
      <c r="G830" s="8" t="str">
        <f t="shared" si="51"/>
        <v/>
      </c>
      <c r="H830" s="8" t="str">
        <f t="shared" si="50"/>
        <v/>
      </c>
      <c r="I830" s="7"/>
      <c r="J830" s="7"/>
      <c r="K830" s="7"/>
      <c r="L830" s="7"/>
      <c r="M830" s="7"/>
      <c r="N830" s="7"/>
      <c r="O830" s="7"/>
    </row>
    <row r="831" spans="1:15">
      <c r="A831" s="7"/>
      <c r="B831" s="8" t="str">
        <f t="shared" si="48"/>
        <v/>
      </c>
      <c r="C831" s="8" t="str">
        <f t="shared" si="49"/>
        <v/>
      </c>
      <c r="D831" s="7"/>
      <c r="E831" s="7"/>
      <c r="F831" s="7"/>
      <c r="G831" s="8" t="str">
        <f t="shared" si="51"/>
        <v/>
      </c>
      <c r="H831" s="8" t="str">
        <f t="shared" si="50"/>
        <v/>
      </c>
      <c r="I831" s="7"/>
      <c r="J831" s="7"/>
      <c r="K831" s="7"/>
      <c r="L831" s="7"/>
      <c r="M831" s="7"/>
      <c r="N831" s="7"/>
      <c r="O831" s="7"/>
    </row>
    <row r="832" spans="1:15">
      <c r="A832" s="7"/>
      <c r="B832" s="8" t="str">
        <f t="shared" si="48"/>
        <v/>
      </c>
      <c r="C832" s="8" t="str">
        <f t="shared" si="49"/>
        <v/>
      </c>
      <c r="D832" s="7"/>
      <c r="E832" s="7"/>
      <c r="F832" s="7"/>
      <c r="G832" s="8" t="str">
        <f t="shared" si="51"/>
        <v/>
      </c>
      <c r="H832" s="8" t="str">
        <f t="shared" si="50"/>
        <v/>
      </c>
      <c r="I832" s="7"/>
      <c r="J832" s="7"/>
      <c r="K832" s="7"/>
      <c r="L832" s="7"/>
      <c r="M832" s="7"/>
      <c r="N832" s="7"/>
      <c r="O832" s="7"/>
    </row>
    <row r="833" spans="1:15">
      <c r="A833" s="7"/>
      <c r="B833" s="8" t="str">
        <f t="shared" si="48"/>
        <v/>
      </c>
      <c r="C833" s="8" t="str">
        <f t="shared" si="49"/>
        <v/>
      </c>
      <c r="D833" s="7"/>
      <c r="E833" s="7"/>
      <c r="F833" s="7"/>
      <c r="G833" s="8" t="str">
        <f t="shared" si="51"/>
        <v/>
      </c>
      <c r="H833" s="8" t="str">
        <f t="shared" si="50"/>
        <v/>
      </c>
      <c r="I833" s="7"/>
      <c r="J833" s="7"/>
      <c r="K833" s="7"/>
      <c r="L833" s="7"/>
      <c r="M833" s="7"/>
      <c r="N833" s="7"/>
      <c r="O833" s="7"/>
    </row>
    <row r="834" spans="1:15">
      <c r="A834" s="7"/>
      <c r="B834" s="8" t="str">
        <f t="shared" si="48"/>
        <v/>
      </c>
      <c r="C834" s="8" t="str">
        <f t="shared" si="49"/>
        <v/>
      </c>
      <c r="D834" s="7"/>
      <c r="E834" s="7"/>
      <c r="F834" s="7"/>
      <c r="G834" s="8" t="str">
        <f t="shared" si="51"/>
        <v/>
      </c>
      <c r="H834" s="8" t="str">
        <f t="shared" si="50"/>
        <v/>
      </c>
      <c r="I834" s="7"/>
      <c r="J834" s="7"/>
      <c r="K834" s="7"/>
      <c r="L834" s="7"/>
      <c r="M834" s="7"/>
      <c r="N834" s="7"/>
      <c r="O834" s="7"/>
    </row>
    <row r="835" spans="1:15">
      <c r="A835" s="7"/>
      <c r="B835" s="8" t="str">
        <f t="shared" ref="B835:B898" si="52">IF(A835&lt;&gt;"",D835*IF(A835="sp",$K$2,$K$3),"")</f>
        <v/>
      </c>
      <c r="C835" s="8" t="str">
        <f t="shared" ref="C835:C898" si="53">IF(A835&lt;&gt;"",D835*IF(A835="sp",$L$2,$L$3),"")</f>
        <v/>
      </c>
      <c r="D835" s="7"/>
      <c r="E835" s="7"/>
      <c r="F835" s="7"/>
      <c r="G835" s="8" t="str">
        <f t="shared" si="51"/>
        <v/>
      </c>
      <c r="H835" s="8" t="str">
        <f t="shared" si="50"/>
        <v/>
      </c>
      <c r="I835" s="7"/>
      <c r="J835" s="7"/>
      <c r="K835" s="7"/>
      <c r="L835" s="7"/>
      <c r="M835" s="7"/>
      <c r="N835" s="7"/>
      <c r="O835" s="7"/>
    </row>
    <row r="836" spans="1:15">
      <c r="A836" s="7"/>
      <c r="B836" s="8" t="str">
        <f t="shared" si="52"/>
        <v/>
      </c>
      <c r="C836" s="8" t="str">
        <f t="shared" si="53"/>
        <v/>
      </c>
      <c r="D836" s="7"/>
      <c r="E836" s="7"/>
      <c r="F836" s="7"/>
      <c r="G836" s="8" t="str">
        <f t="shared" si="51"/>
        <v/>
      </c>
      <c r="H836" s="8" t="str">
        <f t="shared" si="50"/>
        <v/>
      </c>
      <c r="I836" s="7"/>
      <c r="J836" s="7"/>
      <c r="K836" s="7"/>
      <c r="L836" s="7"/>
      <c r="M836" s="7"/>
      <c r="N836" s="7"/>
      <c r="O836" s="7"/>
    </row>
    <row r="837" spans="1:15">
      <c r="A837" s="7"/>
      <c r="B837" s="8" t="str">
        <f t="shared" si="52"/>
        <v/>
      </c>
      <c r="C837" s="8" t="str">
        <f t="shared" si="53"/>
        <v/>
      </c>
      <c r="D837" s="7"/>
      <c r="E837" s="7"/>
      <c r="F837" s="7"/>
      <c r="G837" s="8" t="str">
        <f t="shared" si="51"/>
        <v/>
      </c>
      <c r="H837" s="8" t="str">
        <f t="shared" ref="H837:H900" si="54">IF(A837&lt;&gt;"",H836+D837*IF(A837="sp",$L$2,$L$3),"")</f>
        <v/>
      </c>
      <c r="I837" s="7"/>
      <c r="J837" s="7"/>
      <c r="K837" s="7"/>
      <c r="L837" s="7"/>
      <c r="M837" s="7"/>
      <c r="N837" s="7"/>
      <c r="O837" s="7"/>
    </row>
    <row r="838" spans="1:15">
      <c r="A838" s="7"/>
      <c r="B838" s="8" t="str">
        <f t="shared" si="52"/>
        <v/>
      </c>
      <c r="C838" s="8" t="str">
        <f t="shared" si="53"/>
        <v/>
      </c>
      <c r="D838" s="7"/>
      <c r="E838" s="7"/>
      <c r="F838" s="7"/>
      <c r="G838" s="8" t="str">
        <f t="shared" ref="G838:G901" si="55">IF(A838&lt;&gt;"",G837+D838*IF(A838="sp",$K$2,$K$3),"")</f>
        <v/>
      </c>
      <c r="H838" s="8" t="str">
        <f t="shared" si="54"/>
        <v/>
      </c>
      <c r="I838" s="7"/>
      <c r="J838" s="7"/>
      <c r="K838" s="7"/>
      <c r="L838" s="7"/>
      <c r="M838" s="7"/>
      <c r="N838" s="7"/>
      <c r="O838" s="7"/>
    </row>
    <row r="839" spans="1:15">
      <c r="A839" s="7"/>
      <c r="B839" s="8" t="str">
        <f t="shared" si="52"/>
        <v/>
      </c>
      <c r="C839" s="8" t="str">
        <f t="shared" si="53"/>
        <v/>
      </c>
      <c r="D839" s="7"/>
      <c r="E839" s="7"/>
      <c r="F839" s="7"/>
      <c r="G839" s="8" t="str">
        <f t="shared" si="55"/>
        <v/>
      </c>
      <c r="H839" s="8" t="str">
        <f t="shared" si="54"/>
        <v/>
      </c>
      <c r="I839" s="7"/>
      <c r="J839" s="7"/>
      <c r="K839" s="7"/>
      <c r="L839" s="7"/>
      <c r="M839" s="7"/>
      <c r="N839" s="7"/>
      <c r="O839" s="7"/>
    </row>
    <row r="840" spans="1:15">
      <c r="A840" s="7"/>
      <c r="B840" s="8" t="str">
        <f t="shared" si="52"/>
        <v/>
      </c>
      <c r="C840" s="8" t="str">
        <f t="shared" si="53"/>
        <v/>
      </c>
      <c r="D840" s="7"/>
      <c r="E840" s="7"/>
      <c r="F840" s="7"/>
      <c r="G840" s="8" t="str">
        <f t="shared" si="55"/>
        <v/>
      </c>
      <c r="H840" s="8" t="str">
        <f t="shared" si="54"/>
        <v/>
      </c>
      <c r="I840" s="7"/>
      <c r="J840" s="7"/>
      <c r="K840" s="7"/>
      <c r="L840" s="7"/>
      <c r="M840" s="7"/>
      <c r="N840" s="7"/>
      <c r="O840" s="7"/>
    </row>
    <row r="841" spans="1:15">
      <c r="A841" s="7"/>
      <c r="B841" s="8" t="str">
        <f t="shared" si="52"/>
        <v/>
      </c>
      <c r="C841" s="8" t="str">
        <f t="shared" si="53"/>
        <v/>
      </c>
      <c r="D841" s="7"/>
      <c r="E841" s="7"/>
      <c r="F841" s="7"/>
      <c r="G841" s="8" t="str">
        <f t="shared" si="55"/>
        <v/>
      </c>
      <c r="H841" s="8" t="str">
        <f t="shared" si="54"/>
        <v/>
      </c>
      <c r="I841" s="7"/>
      <c r="J841" s="7"/>
      <c r="K841" s="7"/>
      <c r="L841" s="7"/>
      <c r="M841" s="7"/>
      <c r="N841" s="7"/>
      <c r="O841" s="7"/>
    </row>
    <row r="842" spans="1:15">
      <c r="A842" s="7"/>
      <c r="B842" s="8" t="str">
        <f t="shared" si="52"/>
        <v/>
      </c>
      <c r="C842" s="8" t="str">
        <f t="shared" si="53"/>
        <v/>
      </c>
      <c r="D842" s="7"/>
      <c r="E842" s="7"/>
      <c r="F842" s="7"/>
      <c r="G842" s="8" t="str">
        <f t="shared" si="55"/>
        <v/>
      </c>
      <c r="H842" s="8" t="str">
        <f t="shared" si="54"/>
        <v/>
      </c>
      <c r="I842" s="7"/>
      <c r="J842" s="7"/>
      <c r="K842" s="7"/>
      <c r="L842" s="7"/>
      <c r="M842" s="7"/>
      <c r="N842" s="7"/>
      <c r="O842" s="7"/>
    </row>
    <row r="843" spans="1:15">
      <c r="A843" s="7"/>
      <c r="B843" s="8" t="str">
        <f t="shared" si="52"/>
        <v/>
      </c>
      <c r="C843" s="8" t="str">
        <f t="shared" si="53"/>
        <v/>
      </c>
      <c r="D843" s="7"/>
      <c r="E843" s="7"/>
      <c r="F843" s="7"/>
      <c r="G843" s="8" t="str">
        <f t="shared" si="55"/>
        <v/>
      </c>
      <c r="H843" s="8" t="str">
        <f t="shared" si="54"/>
        <v/>
      </c>
      <c r="I843" s="7"/>
      <c r="J843" s="7"/>
      <c r="K843" s="7"/>
      <c r="L843" s="7"/>
      <c r="M843" s="7"/>
      <c r="N843" s="7"/>
      <c r="O843" s="7"/>
    </row>
    <row r="844" spans="1:15">
      <c r="A844" s="7"/>
      <c r="B844" s="8" t="str">
        <f t="shared" si="52"/>
        <v/>
      </c>
      <c r="C844" s="8" t="str">
        <f t="shared" si="53"/>
        <v/>
      </c>
      <c r="D844" s="7"/>
      <c r="E844" s="7"/>
      <c r="F844" s="7"/>
      <c r="G844" s="8" t="str">
        <f t="shared" si="55"/>
        <v/>
      </c>
      <c r="H844" s="8" t="str">
        <f t="shared" si="54"/>
        <v/>
      </c>
      <c r="I844" s="7"/>
      <c r="J844" s="7"/>
      <c r="K844" s="7"/>
      <c r="L844" s="7"/>
      <c r="M844" s="7"/>
      <c r="N844" s="7"/>
      <c r="O844" s="7"/>
    </row>
    <row r="845" spans="1:15">
      <c r="A845" s="7"/>
      <c r="B845" s="8" t="str">
        <f t="shared" si="52"/>
        <v/>
      </c>
      <c r="C845" s="8" t="str">
        <f t="shared" si="53"/>
        <v/>
      </c>
      <c r="D845" s="7"/>
      <c r="E845" s="7"/>
      <c r="F845" s="7"/>
      <c r="G845" s="8" t="str">
        <f t="shared" si="55"/>
        <v/>
      </c>
      <c r="H845" s="8" t="str">
        <f t="shared" si="54"/>
        <v/>
      </c>
      <c r="I845" s="7"/>
      <c r="J845" s="7"/>
      <c r="K845" s="7"/>
      <c r="L845" s="7"/>
      <c r="M845" s="7"/>
      <c r="N845" s="7"/>
      <c r="O845" s="7"/>
    </row>
    <row r="846" spans="1:15">
      <c r="A846" s="7"/>
      <c r="B846" s="8" t="str">
        <f t="shared" si="52"/>
        <v/>
      </c>
      <c r="C846" s="8" t="str">
        <f t="shared" si="53"/>
        <v/>
      </c>
      <c r="D846" s="7"/>
      <c r="E846" s="7"/>
      <c r="F846" s="7"/>
      <c r="G846" s="8" t="str">
        <f t="shared" si="55"/>
        <v/>
      </c>
      <c r="H846" s="8" t="str">
        <f t="shared" si="54"/>
        <v/>
      </c>
      <c r="I846" s="7"/>
      <c r="J846" s="7"/>
      <c r="K846" s="7"/>
      <c r="L846" s="7"/>
      <c r="M846" s="7"/>
      <c r="N846" s="7"/>
      <c r="O846" s="7"/>
    </row>
    <row r="847" spans="1:15">
      <c r="A847" s="7"/>
      <c r="B847" s="8" t="str">
        <f t="shared" si="52"/>
        <v/>
      </c>
      <c r="C847" s="8" t="str">
        <f t="shared" si="53"/>
        <v/>
      </c>
      <c r="D847" s="7"/>
      <c r="E847" s="7"/>
      <c r="F847" s="7"/>
      <c r="G847" s="8" t="str">
        <f t="shared" si="55"/>
        <v/>
      </c>
      <c r="H847" s="8" t="str">
        <f t="shared" si="54"/>
        <v/>
      </c>
      <c r="I847" s="7"/>
      <c r="J847" s="7"/>
      <c r="K847" s="7"/>
      <c r="L847" s="7"/>
      <c r="M847" s="7"/>
      <c r="N847" s="7"/>
      <c r="O847" s="7"/>
    </row>
    <row r="848" spans="1:15">
      <c r="A848" s="7"/>
      <c r="B848" s="8" t="str">
        <f t="shared" si="52"/>
        <v/>
      </c>
      <c r="C848" s="8" t="str">
        <f t="shared" si="53"/>
        <v/>
      </c>
      <c r="D848" s="7"/>
      <c r="E848" s="7"/>
      <c r="F848" s="7"/>
      <c r="G848" s="8" t="str">
        <f t="shared" si="55"/>
        <v/>
      </c>
      <c r="H848" s="8" t="str">
        <f t="shared" si="54"/>
        <v/>
      </c>
      <c r="I848" s="7"/>
      <c r="J848" s="7"/>
      <c r="K848" s="7"/>
      <c r="L848" s="7"/>
      <c r="M848" s="7"/>
      <c r="N848" s="7"/>
      <c r="O848" s="7"/>
    </row>
    <row r="849" spans="1:15">
      <c r="A849" s="7"/>
      <c r="B849" s="8" t="str">
        <f t="shared" si="52"/>
        <v/>
      </c>
      <c r="C849" s="8" t="str">
        <f t="shared" si="53"/>
        <v/>
      </c>
      <c r="D849" s="7"/>
      <c r="E849" s="7"/>
      <c r="F849" s="7"/>
      <c r="G849" s="8" t="str">
        <f t="shared" si="55"/>
        <v/>
      </c>
      <c r="H849" s="8" t="str">
        <f t="shared" si="54"/>
        <v/>
      </c>
      <c r="I849" s="7"/>
      <c r="J849" s="7"/>
      <c r="K849" s="7"/>
      <c r="L849" s="7"/>
      <c r="M849" s="7"/>
      <c r="N849" s="7"/>
      <c r="O849" s="7"/>
    </row>
    <row r="850" spans="1:15">
      <c r="A850" s="7"/>
      <c r="B850" s="8" t="str">
        <f t="shared" si="52"/>
        <v/>
      </c>
      <c r="C850" s="8" t="str">
        <f t="shared" si="53"/>
        <v/>
      </c>
      <c r="D850" s="7"/>
      <c r="E850" s="7"/>
      <c r="F850" s="7"/>
      <c r="G850" s="8" t="str">
        <f t="shared" si="55"/>
        <v/>
      </c>
      <c r="H850" s="8" t="str">
        <f t="shared" si="54"/>
        <v/>
      </c>
      <c r="I850" s="7"/>
      <c r="J850" s="7"/>
      <c r="K850" s="7"/>
      <c r="L850" s="7"/>
      <c r="M850" s="7"/>
      <c r="N850" s="7"/>
      <c r="O850" s="7"/>
    </row>
    <row r="851" spans="1:15">
      <c r="A851" s="7"/>
      <c r="B851" s="8" t="str">
        <f t="shared" si="52"/>
        <v/>
      </c>
      <c r="C851" s="8" t="str">
        <f t="shared" si="53"/>
        <v/>
      </c>
      <c r="D851" s="7"/>
      <c r="E851" s="7"/>
      <c r="F851" s="7"/>
      <c r="G851" s="8" t="str">
        <f t="shared" si="55"/>
        <v/>
      </c>
      <c r="H851" s="8" t="str">
        <f t="shared" si="54"/>
        <v/>
      </c>
      <c r="I851" s="7"/>
      <c r="J851" s="7"/>
      <c r="K851" s="7"/>
      <c r="L851" s="7"/>
      <c r="M851" s="7"/>
      <c r="N851" s="7"/>
      <c r="O851" s="7"/>
    </row>
    <row r="852" spans="1:15">
      <c r="A852" s="7"/>
      <c r="B852" s="8" t="str">
        <f t="shared" si="52"/>
        <v/>
      </c>
      <c r="C852" s="8" t="str">
        <f t="shared" si="53"/>
        <v/>
      </c>
      <c r="D852" s="7"/>
      <c r="E852" s="7"/>
      <c r="F852" s="7"/>
      <c r="G852" s="8" t="str">
        <f t="shared" si="55"/>
        <v/>
      </c>
      <c r="H852" s="8" t="str">
        <f t="shared" si="54"/>
        <v/>
      </c>
      <c r="I852" s="7"/>
      <c r="J852" s="7"/>
      <c r="K852" s="7"/>
      <c r="L852" s="7"/>
      <c r="M852" s="7"/>
      <c r="N852" s="7"/>
      <c r="O852" s="7"/>
    </row>
    <row r="853" spans="1:15">
      <c r="A853" s="7"/>
      <c r="B853" s="8" t="str">
        <f t="shared" si="52"/>
        <v/>
      </c>
      <c r="C853" s="8" t="str">
        <f t="shared" si="53"/>
        <v/>
      </c>
      <c r="D853" s="7"/>
      <c r="E853" s="7"/>
      <c r="F853" s="7"/>
      <c r="G853" s="8" t="str">
        <f t="shared" si="55"/>
        <v/>
      </c>
      <c r="H853" s="8" t="str">
        <f t="shared" si="54"/>
        <v/>
      </c>
      <c r="I853" s="7"/>
      <c r="J853" s="7"/>
      <c r="K853" s="7"/>
      <c r="L853" s="7"/>
      <c r="M853" s="7"/>
      <c r="N853" s="7"/>
      <c r="O853" s="7"/>
    </row>
    <row r="854" spans="1:15">
      <c r="A854" s="7"/>
      <c r="B854" s="8" t="str">
        <f t="shared" si="52"/>
        <v/>
      </c>
      <c r="C854" s="8" t="str">
        <f t="shared" si="53"/>
        <v/>
      </c>
      <c r="D854" s="7"/>
      <c r="E854" s="7"/>
      <c r="F854" s="7"/>
      <c r="G854" s="8" t="str">
        <f t="shared" si="55"/>
        <v/>
      </c>
      <c r="H854" s="8" t="str">
        <f t="shared" si="54"/>
        <v/>
      </c>
      <c r="I854" s="7"/>
      <c r="J854" s="7"/>
      <c r="K854" s="7"/>
      <c r="L854" s="7"/>
      <c r="M854" s="7"/>
      <c r="N854" s="7"/>
      <c r="O854" s="7"/>
    </row>
    <row r="855" spans="1:15">
      <c r="A855" s="7"/>
      <c r="B855" s="8" t="str">
        <f t="shared" si="52"/>
        <v/>
      </c>
      <c r="C855" s="8" t="str">
        <f t="shared" si="53"/>
        <v/>
      </c>
      <c r="D855" s="7"/>
      <c r="E855" s="7"/>
      <c r="F855" s="7"/>
      <c r="G855" s="8" t="str">
        <f t="shared" si="55"/>
        <v/>
      </c>
      <c r="H855" s="8" t="str">
        <f t="shared" si="54"/>
        <v/>
      </c>
      <c r="I855" s="7"/>
      <c r="J855" s="7"/>
      <c r="K855" s="7"/>
      <c r="L855" s="7"/>
      <c r="M855" s="7"/>
      <c r="N855" s="7"/>
      <c r="O855" s="7"/>
    </row>
    <row r="856" spans="1:15">
      <c r="A856" s="7"/>
      <c r="B856" s="8" t="str">
        <f t="shared" si="52"/>
        <v/>
      </c>
      <c r="C856" s="8" t="str">
        <f t="shared" si="53"/>
        <v/>
      </c>
      <c r="D856" s="7"/>
      <c r="E856" s="7"/>
      <c r="F856" s="7"/>
      <c r="G856" s="8" t="str">
        <f t="shared" si="55"/>
        <v/>
      </c>
      <c r="H856" s="8" t="str">
        <f t="shared" si="54"/>
        <v/>
      </c>
      <c r="I856" s="7"/>
      <c r="J856" s="7"/>
      <c r="K856" s="7"/>
      <c r="L856" s="7"/>
      <c r="M856" s="7"/>
      <c r="N856" s="7"/>
      <c r="O856" s="7"/>
    </row>
    <row r="857" spans="1:15">
      <c r="A857" s="7"/>
      <c r="B857" s="8" t="str">
        <f t="shared" si="52"/>
        <v/>
      </c>
      <c r="C857" s="8" t="str">
        <f t="shared" si="53"/>
        <v/>
      </c>
      <c r="D857" s="7"/>
      <c r="E857" s="7"/>
      <c r="F857" s="7"/>
      <c r="G857" s="8" t="str">
        <f t="shared" si="55"/>
        <v/>
      </c>
      <c r="H857" s="8" t="str">
        <f t="shared" si="54"/>
        <v/>
      </c>
      <c r="I857" s="7"/>
      <c r="J857" s="7"/>
      <c r="K857" s="7"/>
      <c r="L857" s="7"/>
      <c r="M857" s="7"/>
      <c r="N857" s="7"/>
      <c r="O857" s="7"/>
    </row>
    <row r="858" spans="1:15">
      <c r="A858" s="7"/>
      <c r="B858" s="8" t="str">
        <f t="shared" si="52"/>
        <v/>
      </c>
      <c r="C858" s="8" t="str">
        <f t="shared" si="53"/>
        <v/>
      </c>
      <c r="D858" s="7"/>
      <c r="E858" s="7"/>
      <c r="F858" s="7"/>
      <c r="G858" s="8" t="str">
        <f t="shared" si="55"/>
        <v/>
      </c>
      <c r="H858" s="8" t="str">
        <f t="shared" si="54"/>
        <v/>
      </c>
      <c r="I858" s="7"/>
      <c r="J858" s="7"/>
      <c r="K858" s="7"/>
      <c r="L858" s="7"/>
      <c r="M858" s="7"/>
      <c r="N858" s="7"/>
      <c r="O858" s="7"/>
    </row>
    <row r="859" spans="1:15">
      <c r="A859" s="7"/>
      <c r="B859" s="8" t="str">
        <f t="shared" si="52"/>
        <v/>
      </c>
      <c r="C859" s="8" t="str">
        <f t="shared" si="53"/>
        <v/>
      </c>
      <c r="D859" s="7"/>
      <c r="E859" s="7"/>
      <c r="F859" s="7"/>
      <c r="G859" s="8" t="str">
        <f t="shared" si="55"/>
        <v/>
      </c>
      <c r="H859" s="8" t="str">
        <f t="shared" si="54"/>
        <v/>
      </c>
      <c r="I859" s="7"/>
      <c r="J859" s="7"/>
      <c r="K859" s="7"/>
      <c r="L859" s="7"/>
      <c r="M859" s="7"/>
      <c r="N859" s="7"/>
      <c r="O859" s="7"/>
    </row>
    <row r="860" spans="1:15">
      <c r="A860" s="7"/>
      <c r="B860" s="8" t="str">
        <f t="shared" si="52"/>
        <v/>
      </c>
      <c r="C860" s="8" t="str">
        <f t="shared" si="53"/>
        <v/>
      </c>
      <c r="D860" s="7"/>
      <c r="E860" s="7"/>
      <c r="F860" s="7"/>
      <c r="G860" s="8" t="str">
        <f t="shared" si="55"/>
        <v/>
      </c>
      <c r="H860" s="8" t="str">
        <f t="shared" si="54"/>
        <v/>
      </c>
      <c r="I860" s="7"/>
      <c r="J860" s="7"/>
      <c r="K860" s="7"/>
      <c r="L860" s="7"/>
      <c r="M860" s="7"/>
      <c r="N860" s="7"/>
      <c r="O860" s="7"/>
    </row>
    <row r="861" spans="1:15">
      <c r="A861" s="7"/>
      <c r="B861" s="8" t="str">
        <f t="shared" si="52"/>
        <v/>
      </c>
      <c r="C861" s="8" t="str">
        <f t="shared" si="53"/>
        <v/>
      </c>
      <c r="D861" s="7"/>
      <c r="E861" s="7"/>
      <c r="F861" s="7"/>
      <c r="G861" s="8" t="str">
        <f t="shared" si="55"/>
        <v/>
      </c>
      <c r="H861" s="8" t="str">
        <f t="shared" si="54"/>
        <v/>
      </c>
      <c r="I861" s="7"/>
      <c r="J861" s="7"/>
      <c r="K861" s="7"/>
      <c r="L861" s="7"/>
      <c r="M861" s="7"/>
      <c r="N861" s="7"/>
      <c r="O861" s="7"/>
    </row>
    <row r="862" spans="1:15">
      <c r="A862" s="7"/>
      <c r="B862" s="8" t="str">
        <f t="shared" si="52"/>
        <v/>
      </c>
      <c r="C862" s="8" t="str">
        <f t="shared" si="53"/>
        <v/>
      </c>
      <c r="D862" s="7"/>
      <c r="E862" s="7"/>
      <c r="F862" s="7"/>
      <c r="G862" s="8" t="str">
        <f t="shared" si="55"/>
        <v/>
      </c>
      <c r="H862" s="8" t="str">
        <f t="shared" si="54"/>
        <v/>
      </c>
      <c r="I862" s="7"/>
      <c r="J862" s="7"/>
      <c r="K862" s="7"/>
      <c r="L862" s="7"/>
      <c r="M862" s="7"/>
      <c r="N862" s="7"/>
      <c r="O862" s="7"/>
    </row>
    <row r="863" spans="1:15">
      <c r="A863" s="7"/>
      <c r="B863" s="8" t="str">
        <f t="shared" si="52"/>
        <v/>
      </c>
      <c r="C863" s="8" t="str">
        <f t="shared" si="53"/>
        <v/>
      </c>
      <c r="D863" s="7"/>
      <c r="E863" s="7"/>
      <c r="F863" s="7"/>
      <c r="G863" s="8" t="str">
        <f t="shared" si="55"/>
        <v/>
      </c>
      <c r="H863" s="8" t="str">
        <f t="shared" si="54"/>
        <v/>
      </c>
      <c r="I863" s="7"/>
      <c r="J863" s="7"/>
      <c r="K863" s="7"/>
      <c r="L863" s="7"/>
      <c r="M863" s="7"/>
      <c r="N863" s="7"/>
      <c r="O863" s="7"/>
    </row>
    <row r="864" spans="1:15">
      <c r="A864" s="7"/>
      <c r="B864" s="8" t="str">
        <f t="shared" si="52"/>
        <v/>
      </c>
      <c r="C864" s="8" t="str">
        <f t="shared" si="53"/>
        <v/>
      </c>
      <c r="D864" s="7"/>
      <c r="E864" s="7"/>
      <c r="F864" s="7"/>
      <c r="G864" s="8" t="str">
        <f t="shared" si="55"/>
        <v/>
      </c>
      <c r="H864" s="8" t="str">
        <f t="shared" si="54"/>
        <v/>
      </c>
      <c r="I864" s="7"/>
      <c r="J864" s="7"/>
      <c r="K864" s="7"/>
      <c r="L864" s="7"/>
      <c r="M864" s="7"/>
      <c r="N864" s="7"/>
      <c r="O864" s="7"/>
    </row>
    <row r="865" spans="1:15">
      <c r="A865" s="7"/>
      <c r="B865" s="8" t="str">
        <f t="shared" si="52"/>
        <v/>
      </c>
      <c r="C865" s="8" t="str">
        <f t="shared" si="53"/>
        <v/>
      </c>
      <c r="D865" s="7"/>
      <c r="E865" s="7"/>
      <c r="F865" s="7"/>
      <c r="G865" s="8" t="str">
        <f t="shared" si="55"/>
        <v/>
      </c>
      <c r="H865" s="8" t="str">
        <f t="shared" si="54"/>
        <v/>
      </c>
      <c r="I865" s="7"/>
      <c r="J865" s="7"/>
      <c r="K865" s="7"/>
      <c r="L865" s="7"/>
      <c r="M865" s="7"/>
      <c r="N865" s="7"/>
      <c r="O865" s="7"/>
    </row>
    <row r="866" spans="1:15">
      <c r="A866" s="7"/>
      <c r="B866" s="8" t="str">
        <f t="shared" si="52"/>
        <v/>
      </c>
      <c r="C866" s="8" t="str">
        <f t="shared" si="53"/>
        <v/>
      </c>
      <c r="D866" s="7"/>
      <c r="E866" s="7"/>
      <c r="F866" s="7"/>
      <c r="G866" s="8" t="str">
        <f t="shared" si="55"/>
        <v/>
      </c>
      <c r="H866" s="8" t="str">
        <f t="shared" si="54"/>
        <v/>
      </c>
      <c r="I866" s="7"/>
      <c r="J866" s="7"/>
      <c r="K866" s="7"/>
      <c r="L866" s="7"/>
      <c r="M866" s="7"/>
      <c r="N866" s="7"/>
      <c r="O866" s="7"/>
    </row>
    <row r="867" spans="1:15">
      <c r="A867" s="7"/>
      <c r="B867" s="8" t="str">
        <f t="shared" si="52"/>
        <v/>
      </c>
      <c r="C867" s="8" t="str">
        <f t="shared" si="53"/>
        <v/>
      </c>
      <c r="D867" s="7"/>
      <c r="E867" s="7"/>
      <c r="F867" s="7"/>
      <c r="G867" s="8" t="str">
        <f t="shared" si="55"/>
        <v/>
      </c>
      <c r="H867" s="8" t="str">
        <f t="shared" si="54"/>
        <v/>
      </c>
      <c r="I867" s="7"/>
      <c r="J867" s="7"/>
      <c r="K867" s="7"/>
      <c r="L867" s="7"/>
      <c r="M867" s="7"/>
      <c r="N867" s="7"/>
      <c r="O867" s="7"/>
    </row>
    <row r="868" spans="1:15">
      <c r="A868" s="7"/>
      <c r="B868" s="8" t="str">
        <f t="shared" si="52"/>
        <v/>
      </c>
      <c r="C868" s="8" t="str">
        <f t="shared" si="53"/>
        <v/>
      </c>
      <c r="D868" s="7"/>
      <c r="E868" s="7"/>
      <c r="F868" s="7"/>
      <c r="G868" s="8" t="str">
        <f t="shared" si="55"/>
        <v/>
      </c>
      <c r="H868" s="8" t="str">
        <f t="shared" si="54"/>
        <v/>
      </c>
      <c r="I868" s="7"/>
      <c r="J868" s="7"/>
      <c r="K868" s="7"/>
      <c r="L868" s="7"/>
      <c r="M868" s="7"/>
      <c r="N868" s="7"/>
      <c r="O868" s="7"/>
    </row>
    <row r="869" spans="1:15">
      <c r="A869" s="7"/>
      <c r="B869" s="8" t="str">
        <f t="shared" si="52"/>
        <v/>
      </c>
      <c r="C869" s="8" t="str">
        <f t="shared" si="53"/>
        <v/>
      </c>
      <c r="D869" s="7"/>
      <c r="E869" s="7"/>
      <c r="F869" s="7"/>
      <c r="G869" s="8" t="str">
        <f t="shared" si="55"/>
        <v/>
      </c>
      <c r="H869" s="8" t="str">
        <f t="shared" si="54"/>
        <v/>
      </c>
      <c r="I869" s="7"/>
      <c r="J869" s="7"/>
      <c r="K869" s="7"/>
      <c r="L869" s="7"/>
      <c r="M869" s="7"/>
      <c r="N869" s="7"/>
      <c r="O869" s="7"/>
    </row>
    <row r="870" spans="1:15">
      <c r="A870" s="7"/>
      <c r="B870" s="8" t="str">
        <f t="shared" si="52"/>
        <v/>
      </c>
      <c r="C870" s="8" t="str">
        <f t="shared" si="53"/>
        <v/>
      </c>
      <c r="D870" s="7"/>
      <c r="E870" s="7"/>
      <c r="F870" s="7"/>
      <c r="G870" s="8" t="str">
        <f t="shared" si="55"/>
        <v/>
      </c>
      <c r="H870" s="8" t="str">
        <f t="shared" si="54"/>
        <v/>
      </c>
      <c r="I870" s="7"/>
      <c r="J870" s="7"/>
      <c r="K870" s="7"/>
      <c r="L870" s="7"/>
      <c r="M870" s="7"/>
      <c r="N870" s="7"/>
      <c r="O870" s="7"/>
    </row>
    <row r="871" spans="1:15">
      <c r="A871" s="7"/>
      <c r="B871" s="8" t="str">
        <f t="shared" si="52"/>
        <v/>
      </c>
      <c r="C871" s="8" t="str">
        <f t="shared" si="53"/>
        <v/>
      </c>
      <c r="D871" s="7"/>
      <c r="E871" s="7"/>
      <c r="F871" s="7"/>
      <c r="G871" s="8" t="str">
        <f t="shared" si="55"/>
        <v/>
      </c>
      <c r="H871" s="8" t="str">
        <f t="shared" si="54"/>
        <v/>
      </c>
      <c r="I871" s="7"/>
      <c r="J871" s="7"/>
      <c r="K871" s="7"/>
      <c r="L871" s="7"/>
      <c r="M871" s="7"/>
      <c r="N871" s="7"/>
      <c r="O871" s="7"/>
    </row>
    <row r="872" spans="1:15">
      <c r="A872" s="7"/>
      <c r="B872" s="8" t="str">
        <f t="shared" si="52"/>
        <v/>
      </c>
      <c r="C872" s="8" t="str">
        <f t="shared" si="53"/>
        <v/>
      </c>
      <c r="D872" s="7"/>
      <c r="E872" s="7"/>
      <c r="F872" s="7"/>
      <c r="G872" s="8" t="str">
        <f t="shared" si="55"/>
        <v/>
      </c>
      <c r="H872" s="8" t="str">
        <f t="shared" si="54"/>
        <v/>
      </c>
      <c r="I872" s="7"/>
      <c r="J872" s="7"/>
      <c r="K872" s="7"/>
      <c r="L872" s="7"/>
      <c r="M872" s="7"/>
      <c r="N872" s="7"/>
      <c r="O872" s="7"/>
    </row>
    <row r="873" spans="1:15">
      <c r="A873" s="7"/>
      <c r="B873" s="8" t="str">
        <f t="shared" si="52"/>
        <v/>
      </c>
      <c r="C873" s="8" t="str">
        <f t="shared" si="53"/>
        <v/>
      </c>
      <c r="D873" s="7"/>
      <c r="E873" s="7"/>
      <c r="F873" s="7"/>
      <c r="G873" s="8" t="str">
        <f t="shared" si="55"/>
        <v/>
      </c>
      <c r="H873" s="8" t="str">
        <f t="shared" si="54"/>
        <v/>
      </c>
      <c r="I873" s="7"/>
      <c r="J873" s="7"/>
      <c r="K873" s="7"/>
      <c r="L873" s="7"/>
      <c r="M873" s="7"/>
      <c r="N873" s="7"/>
      <c r="O873" s="7"/>
    </row>
    <row r="874" spans="1:15">
      <c r="A874" s="7"/>
      <c r="B874" s="8" t="str">
        <f t="shared" si="52"/>
        <v/>
      </c>
      <c r="C874" s="8" t="str">
        <f t="shared" si="53"/>
        <v/>
      </c>
      <c r="D874" s="7"/>
      <c r="E874" s="7"/>
      <c r="F874" s="7"/>
      <c r="G874" s="8" t="str">
        <f t="shared" si="55"/>
        <v/>
      </c>
      <c r="H874" s="8" t="str">
        <f t="shared" si="54"/>
        <v/>
      </c>
      <c r="I874" s="7"/>
      <c r="J874" s="7"/>
      <c r="K874" s="7"/>
      <c r="L874" s="7"/>
      <c r="M874" s="7"/>
      <c r="N874" s="7"/>
      <c r="O874" s="7"/>
    </row>
    <row r="875" spans="1:15">
      <c r="A875" s="7"/>
      <c r="B875" s="8" t="str">
        <f t="shared" si="52"/>
        <v/>
      </c>
      <c r="C875" s="8" t="str">
        <f t="shared" si="53"/>
        <v/>
      </c>
      <c r="D875" s="7"/>
      <c r="E875" s="7"/>
      <c r="F875" s="7"/>
      <c r="G875" s="8" t="str">
        <f t="shared" si="55"/>
        <v/>
      </c>
      <c r="H875" s="8" t="str">
        <f t="shared" si="54"/>
        <v/>
      </c>
      <c r="I875" s="7"/>
      <c r="J875" s="7"/>
      <c r="K875" s="7"/>
      <c r="L875" s="7"/>
      <c r="M875" s="7"/>
      <c r="N875" s="7"/>
      <c r="O875" s="7"/>
    </row>
    <row r="876" spans="1:15">
      <c r="A876" s="7"/>
      <c r="B876" s="8" t="str">
        <f t="shared" si="52"/>
        <v/>
      </c>
      <c r="C876" s="8" t="str">
        <f t="shared" si="53"/>
        <v/>
      </c>
      <c r="D876" s="7"/>
      <c r="E876" s="7"/>
      <c r="F876" s="7"/>
      <c r="G876" s="8" t="str">
        <f t="shared" si="55"/>
        <v/>
      </c>
      <c r="H876" s="8" t="str">
        <f t="shared" si="54"/>
        <v/>
      </c>
      <c r="I876" s="7"/>
      <c r="J876" s="7"/>
      <c r="K876" s="7"/>
      <c r="L876" s="7"/>
      <c r="M876" s="7"/>
      <c r="N876" s="7"/>
      <c r="O876" s="7"/>
    </row>
    <row r="877" spans="1:15">
      <c r="A877" s="7"/>
      <c r="B877" s="8" t="str">
        <f t="shared" si="52"/>
        <v/>
      </c>
      <c r="C877" s="8" t="str">
        <f t="shared" si="53"/>
        <v/>
      </c>
      <c r="D877" s="7"/>
      <c r="E877" s="7"/>
      <c r="F877" s="7"/>
      <c r="G877" s="8" t="str">
        <f t="shared" si="55"/>
        <v/>
      </c>
      <c r="H877" s="8" t="str">
        <f t="shared" si="54"/>
        <v/>
      </c>
      <c r="I877" s="7"/>
      <c r="J877" s="7"/>
      <c r="K877" s="7"/>
      <c r="L877" s="7"/>
      <c r="M877" s="7"/>
      <c r="N877" s="7"/>
      <c r="O877" s="7"/>
    </row>
    <row r="878" spans="1:15">
      <c r="A878" s="7"/>
      <c r="B878" s="8" t="str">
        <f t="shared" si="52"/>
        <v/>
      </c>
      <c r="C878" s="8" t="str">
        <f t="shared" si="53"/>
        <v/>
      </c>
      <c r="D878" s="7"/>
      <c r="E878" s="7"/>
      <c r="F878" s="7"/>
      <c r="G878" s="8" t="str">
        <f t="shared" si="55"/>
        <v/>
      </c>
      <c r="H878" s="8" t="str">
        <f t="shared" si="54"/>
        <v/>
      </c>
      <c r="I878" s="7"/>
      <c r="J878" s="7"/>
      <c r="K878" s="7"/>
      <c r="L878" s="7"/>
      <c r="M878" s="7"/>
      <c r="N878" s="7"/>
      <c r="O878" s="7"/>
    </row>
    <row r="879" spans="1:15">
      <c r="A879" s="7"/>
      <c r="B879" s="8" t="str">
        <f t="shared" si="52"/>
        <v/>
      </c>
      <c r="C879" s="8" t="str">
        <f t="shared" si="53"/>
        <v/>
      </c>
      <c r="D879" s="7"/>
      <c r="E879" s="7"/>
      <c r="F879" s="7"/>
      <c r="G879" s="8" t="str">
        <f t="shared" si="55"/>
        <v/>
      </c>
      <c r="H879" s="8" t="str">
        <f t="shared" si="54"/>
        <v/>
      </c>
      <c r="I879" s="7"/>
      <c r="J879" s="7"/>
      <c r="K879" s="7"/>
      <c r="L879" s="7"/>
      <c r="M879" s="7"/>
      <c r="N879" s="7"/>
      <c r="O879" s="7"/>
    </row>
    <row r="880" spans="1:15">
      <c r="A880" s="7"/>
      <c r="B880" s="8" t="str">
        <f t="shared" si="52"/>
        <v/>
      </c>
      <c r="C880" s="8" t="str">
        <f t="shared" si="53"/>
        <v/>
      </c>
      <c r="D880" s="7"/>
      <c r="E880" s="7"/>
      <c r="F880" s="7"/>
      <c r="G880" s="8" t="str">
        <f t="shared" si="55"/>
        <v/>
      </c>
      <c r="H880" s="8" t="str">
        <f t="shared" si="54"/>
        <v/>
      </c>
      <c r="I880" s="7"/>
      <c r="J880" s="7"/>
      <c r="K880" s="7"/>
      <c r="L880" s="7"/>
      <c r="M880" s="7"/>
      <c r="N880" s="7"/>
      <c r="O880" s="7"/>
    </row>
    <row r="881" spans="1:15">
      <c r="A881" s="7"/>
      <c r="B881" s="8" t="str">
        <f t="shared" si="52"/>
        <v/>
      </c>
      <c r="C881" s="8" t="str">
        <f t="shared" si="53"/>
        <v/>
      </c>
      <c r="D881" s="7"/>
      <c r="E881" s="7"/>
      <c r="F881" s="7"/>
      <c r="G881" s="8" t="str">
        <f t="shared" si="55"/>
        <v/>
      </c>
      <c r="H881" s="8" t="str">
        <f t="shared" si="54"/>
        <v/>
      </c>
      <c r="I881" s="7"/>
      <c r="J881" s="7"/>
      <c r="K881" s="7"/>
      <c r="L881" s="7"/>
      <c r="M881" s="7"/>
      <c r="N881" s="7"/>
      <c r="O881" s="7"/>
    </row>
    <row r="882" spans="1:15">
      <c r="A882" s="7"/>
      <c r="B882" s="8" t="str">
        <f t="shared" si="52"/>
        <v/>
      </c>
      <c r="C882" s="8" t="str">
        <f t="shared" si="53"/>
        <v/>
      </c>
      <c r="D882" s="7"/>
      <c r="E882" s="7"/>
      <c r="F882" s="7"/>
      <c r="G882" s="8" t="str">
        <f t="shared" si="55"/>
        <v/>
      </c>
      <c r="H882" s="8" t="str">
        <f t="shared" si="54"/>
        <v/>
      </c>
      <c r="I882" s="7"/>
      <c r="J882" s="7"/>
      <c r="K882" s="7"/>
      <c r="L882" s="7"/>
      <c r="M882" s="7"/>
      <c r="N882" s="7"/>
      <c r="O882" s="7"/>
    </row>
    <row r="883" spans="1:15">
      <c r="A883" s="7"/>
      <c r="B883" s="8" t="str">
        <f t="shared" si="52"/>
        <v/>
      </c>
      <c r="C883" s="8" t="str">
        <f t="shared" si="53"/>
        <v/>
      </c>
      <c r="D883" s="7"/>
      <c r="E883" s="7"/>
      <c r="F883" s="7"/>
      <c r="G883" s="8" t="str">
        <f t="shared" si="55"/>
        <v/>
      </c>
      <c r="H883" s="8" t="str">
        <f t="shared" si="54"/>
        <v/>
      </c>
      <c r="I883" s="7"/>
      <c r="J883" s="7"/>
      <c r="K883" s="7"/>
      <c r="L883" s="7"/>
      <c r="M883" s="7"/>
      <c r="N883" s="7"/>
      <c r="O883" s="7"/>
    </row>
    <row r="884" spans="1:15">
      <c r="A884" s="7"/>
      <c r="B884" s="8" t="str">
        <f t="shared" si="52"/>
        <v/>
      </c>
      <c r="C884" s="8" t="str">
        <f t="shared" si="53"/>
        <v/>
      </c>
      <c r="D884" s="7"/>
      <c r="E884" s="7"/>
      <c r="F884" s="7"/>
      <c r="G884" s="8" t="str">
        <f t="shared" si="55"/>
        <v/>
      </c>
      <c r="H884" s="8" t="str">
        <f t="shared" si="54"/>
        <v/>
      </c>
      <c r="I884" s="7"/>
      <c r="J884" s="7"/>
      <c r="K884" s="7"/>
      <c r="L884" s="7"/>
      <c r="M884" s="7"/>
      <c r="N884" s="7"/>
      <c r="O884" s="7"/>
    </row>
    <row r="885" spans="1:15">
      <c r="A885" s="7"/>
      <c r="B885" s="8" t="str">
        <f t="shared" si="52"/>
        <v/>
      </c>
      <c r="C885" s="8" t="str">
        <f t="shared" si="53"/>
        <v/>
      </c>
      <c r="D885" s="7"/>
      <c r="E885" s="7"/>
      <c r="F885" s="7"/>
      <c r="G885" s="8" t="str">
        <f t="shared" si="55"/>
        <v/>
      </c>
      <c r="H885" s="8" t="str">
        <f t="shared" si="54"/>
        <v/>
      </c>
      <c r="I885" s="7"/>
      <c r="J885" s="7"/>
      <c r="K885" s="7"/>
      <c r="L885" s="7"/>
      <c r="M885" s="7"/>
      <c r="N885" s="7"/>
      <c r="O885" s="7"/>
    </row>
    <row r="886" spans="1:15">
      <c r="A886" s="7"/>
      <c r="B886" s="8" t="str">
        <f t="shared" si="52"/>
        <v/>
      </c>
      <c r="C886" s="8" t="str">
        <f t="shared" si="53"/>
        <v/>
      </c>
      <c r="D886" s="7"/>
      <c r="E886" s="7"/>
      <c r="F886" s="7"/>
      <c r="G886" s="8" t="str">
        <f t="shared" si="55"/>
        <v/>
      </c>
      <c r="H886" s="8" t="str">
        <f t="shared" si="54"/>
        <v/>
      </c>
      <c r="I886" s="7"/>
      <c r="J886" s="7"/>
      <c r="K886" s="7"/>
      <c r="L886" s="7"/>
      <c r="M886" s="7"/>
      <c r="N886" s="7"/>
      <c r="O886" s="7"/>
    </row>
    <row r="887" spans="1:15">
      <c r="A887" s="7"/>
      <c r="B887" s="8" t="str">
        <f t="shared" si="52"/>
        <v/>
      </c>
      <c r="C887" s="8" t="str">
        <f t="shared" si="53"/>
        <v/>
      </c>
      <c r="D887" s="7"/>
      <c r="E887" s="7"/>
      <c r="F887" s="7"/>
      <c r="G887" s="8" t="str">
        <f t="shared" si="55"/>
        <v/>
      </c>
      <c r="H887" s="8" t="str">
        <f t="shared" si="54"/>
        <v/>
      </c>
      <c r="I887" s="7"/>
      <c r="J887" s="7"/>
      <c r="K887" s="7"/>
      <c r="L887" s="7"/>
      <c r="M887" s="7"/>
      <c r="N887" s="7"/>
      <c r="O887" s="7"/>
    </row>
    <row r="888" spans="1:15">
      <c r="A888" s="7"/>
      <c r="B888" s="8" t="str">
        <f t="shared" si="52"/>
        <v/>
      </c>
      <c r="C888" s="8" t="str">
        <f t="shared" si="53"/>
        <v/>
      </c>
      <c r="D888" s="7"/>
      <c r="E888" s="7"/>
      <c r="F888" s="7"/>
      <c r="G888" s="8" t="str">
        <f t="shared" si="55"/>
        <v/>
      </c>
      <c r="H888" s="8" t="str">
        <f t="shared" si="54"/>
        <v/>
      </c>
      <c r="I888" s="7"/>
      <c r="J888" s="7"/>
      <c r="K888" s="7"/>
      <c r="L888" s="7"/>
      <c r="M888" s="7"/>
      <c r="N888" s="7"/>
      <c r="O888" s="7"/>
    </row>
    <row r="889" spans="1:15">
      <c r="A889" s="7"/>
      <c r="B889" s="8" t="str">
        <f t="shared" si="52"/>
        <v/>
      </c>
      <c r="C889" s="8" t="str">
        <f t="shared" si="53"/>
        <v/>
      </c>
      <c r="D889" s="7"/>
      <c r="E889" s="7"/>
      <c r="F889" s="7"/>
      <c r="G889" s="8" t="str">
        <f t="shared" si="55"/>
        <v/>
      </c>
      <c r="H889" s="8" t="str">
        <f t="shared" si="54"/>
        <v/>
      </c>
      <c r="I889" s="7"/>
      <c r="J889" s="7"/>
      <c r="K889" s="7"/>
      <c r="L889" s="7"/>
      <c r="M889" s="7"/>
      <c r="N889" s="7"/>
      <c r="O889" s="7"/>
    </row>
    <row r="890" spans="1:15">
      <c r="A890" s="7"/>
      <c r="B890" s="8" t="str">
        <f t="shared" si="52"/>
        <v/>
      </c>
      <c r="C890" s="8" t="str">
        <f t="shared" si="53"/>
        <v/>
      </c>
      <c r="D890" s="7"/>
      <c r="E890" s="7"/>
      <c r="F890" s="7"/>
      <c r="G890" s="8" t="str">
        <f t="shared" si="55"/>
        <v/>
      </c>
      <c r="H890" s="8" t="str">
        <f t="shared" si="54"/>
        <v/>
      </c>
      <c r="I890" s="7"/>
      <c r="J890" s="7"/>
      <c r="K890" s="7"/>
      <c r="L890" s="7"/>
      <c r="M890" s="7"/>
      <c r="N890" s="7"/>
      <c r="O890" s="7"/>
    </row>
    <row r="891" spans="1:15">
      <c r="A891" s="7"/>
      <c r="B891" s="8" t="str">
        <f t="shared" si="52"/>
        <v/>
      </c>
      <c r="C891" s="8" t="str">
        <f t="shared" si="53"/>
        <v/>
      </c>
      <c r="D891" s="7"/>
      <c r="E891" s="7"/>
      <c r="F891" s="7"/>
      <c r="G891" s="8" t="str">
        <f t="shared" si="55"/>
        <v/>
      </c>
      <c r="H891" s="8" t="str">
        <f t="shared" si="54"/>
        <v/>
      </c>
      <c r="I891" s="7"/>
      <c r="J891" s="7"/>
      <c r="K891" s="7"/>
      <c r="L891" s="7"/>
      <c r="M891" s="7"/>
      <c r="N891" s="7"/>
      <c r="O891" s="7"/>
    </row>
    <row r="892" spans="1:15">
      <c r="A892" s="7"/>
      <c r="B892" s="8" t="str">
        <f t="shared" si="52"/>
        <v/>
      </c>
      <c r="C892" s="8" t="str">
        <f t="shared" si="53"/>
        <v/>
      </c>
      <c r="D892" s="7"/>
      <c r="E892" s="7"/>
      <c r="F892" s="7"/>
      <c r="G892" s="8" t="str">
        <f t="shared" si="55"/>
        <v/>
      </c>
      <c r="H892" s="8" t="str">
        <f t="shared" si="54"/>
        <v/>
      </c>
      <c r="I892" s="7"/>
      <c r="J892" s="7"/>
      <c r="K892" s="7"/>
      <c r="L892" s="7"/>
      <c r="M892" s="7"/>
      <c r="N892" s="7"/>
      <c r="O892" s="7"/>
    </row>
    <row r="893" spans="1:15">
      <c r="A893" s="7"/>
      <c r="B893" s="8" t="str">
        <f t="shared" si="52"/>
        <v/>
      </c>
      <c r="C893" s="8" t="str">
        <f t="shared" si="53"/>
        <v/>
      </c>
      <c r="D893" s="7"/>
      <c r="E893" s="7"/>
      <c r="F893" s="7"/>
      <c r="G893" s="8" t="str">
        <f t="shared" si="55"/>
        <v/>
      </c>
      <c r="H893" s="8" t="str">
        <f t="shared" si="54"/>
        <v/>
      </c>
      <c r="I893" s="7"/>
      <c r="J893" s="7"/>
      <c r="K893" s="7"/>
      <c r="L893" s="7"/>
      <c r="M893" s="7"/>
      <c r="N893" s="7"/>
      <c r="O893" s="7"/>
    </row>
    <row r="894" spans="1:15">
      <c r="A894" s="7"/>
      <c r="B894" s="8" t="str">
        <f t="shared" si="52"/>
        <v/>
      </c>
      <c r="C894" s="8" t="str">
        <f t="shared" si="53"/>
        <v/>
      </c>
      <c r="D894" s="7"/>
      <c r="E894" s="7"/>
      <c r="F894" s="7"/>
      <c r="G894" s="8" t="str">
        <f t="shared" si="55"/>
        <v/>
      </c>
      <c r="H894" s="8" t="str">
        <f t="shared" si="54"/>
        <v/>
      </c>
      <c r="I894" s="7"/>
      <c r="J894" s="7"/>
      <c r="K894" s="7"/>
      <c r="L894" s="7"/>
      <c r="M894" s="7"/>
      <c r="N894" s="7"/>
      <c r="O894" s="7"/>
    </row>
    <row r="895" spans="1:15">
      <c r="A895" s="7"/>
      <c r="B895" s="8" t="str">
        <f t="shared" si="52"/>
        <v/>
      </c>
      <c r="C895" s="8" t="str">
        <f t="shared" si="53"/>
        <v/>
      </c>
      <c r="D895" s="7"/>
      <c r="E895" s="7"/>
      <c r="F895" s="7"/>
      <c r="G895" s="8" t="str">
        <f t="shared" si="55"/>
        <v/>
      </c>
      <c r="H895" s="8" t="str">
        <f t="shared" si="54"/>
        <v/>
      </c>
      <c r="I895" s="7"/>
      <c r="J895" s="7"/>
      <c r="K895" s="7"/>
      <c r="L895" s="7"/>
      <c r="M895" s="7"/>
      <c r="N895" s="7"/>
      <c r="O895" s="7"/>
    </row>
    <row r="896" spans="1:15">
      <c r="A896" s="7"/>
      <c r="B896" s="8" t="str">
        <f t="shared" si="52"/>
        <v/>
      </c>
      <c r="C896" s="8" t="str">
        <f t="shared" si="53"/>
        <v/>
      </c>
      <c r="D896" s="7"/>
      <c r="E896" s="7"/>
      <c r="F896" s="7"/>
      <c r="G896" s="8" t="str">
        <f t="shared" si="55"/>
        <v/>
      </c>
      <c r="H896" s="8" t="str">
        <f t="shared" si="54"/>
        <v/>
      </c>
      <c r="I896" s="7"/>
      <c r="J896" s="7"/>
      <c r="K896" s="7"/>
      <c r="L896" s="7"/>
      <c r="M896" s="7"/>
      <c r="N896" s="7"/>
      <c r="O896" s="7"/>
    </row>
    <row r="897" spans="1:15">
      <c r="A897" s="7"/>
      <c r="B897" s="8" t="str">
        <f t="shared" si="52"/>
        <v/>
      </c>
      <c r="C897" s="8" t="str">
        <f t="shared" si="53"/>
        <v/>
      </c>
      <c r="D897" s="7"/>
      <c r="E897" s="7"/>
      <c r="F897" s="7"/>
      <c r="G897" s="8" t="str">
        <f t="shared" si="55"/>
        <v/>
      </c>
      <c r="H897" s="8" t="str">
        <f t="shared" si="54"/>
        <v/>
      </c>
      <c r="I897" s="7"/>
      <c r="J897" s="7"/>
      <c r="K897" s="7"/>
      <c r="L897" s="7"/>
      <c r="M897" s="7"/>
      <c r="N897" s="7"/>
      <c r="O897" s="7"/>
    </row>
    <row r="898" spans="1:15">
      <c r="A898" s="7"/>
      <c r="B898" s="8" t="str">
        <f t="shared" si="52"/>
        <v/>
      </c>
      <c r="C898" s="8" t="str">
        <f t="shared" si="53"/>
        <v/>
      </c>
      <c r="D898" s="7"/>
      <c r="E898" s="7"/>
      <c r="F898" s="7"/>
      <c r="G898" s="8" t="str">
        <f t="shared" si="55"/>
        <v/>
      </c>
      <c r="H898" s="8" t="str">
        <f t="shared" si="54"/>
        <v/>
      </c>
      <c r="I898" s="7"/>
      <c r="J898" s="7"/>
      <c r="K898" s="7"/>
      <c r="L898" s="7"/>
      <c r="M898" s="7"/>
      <c r="N898" s="7"/>
      <c r="O898" s="7"/>
    </row>
    <row r="899" spans="1:15">
      <c r="A899" s="7"/>
      <c r="B899" s="8" t="str">
        <f t="shared" ref="B899:B962" si="56">IF(A899&lt;&gt;"",D899*IF(A899="sp",$K$2,$K$3),"")</f>
        <v/>
      </c>
      <c r="C899" s="8" t="str">
        <f t="shared" ref="C899:C962" si="57">IF(A899&lt;&gt;"",D899*IF(A899="sp",$L$2,$L$3),"")</f>
        <v/>
      </c>
      <c r="D899" s="7"/>
      <c r="E899" s="7"/>
      <c r="F899" s="7"/>
      <c r="G899" s="8" t="str">
        <f t="shared" si="55"/>
        <v/>
      </c>
      <c r="H899" s="8" t="str">
        <f t="shared" si="54"/>
        <v/>
      </c>
      <c r="I899" s="7"/>
      <c r="J899" s="7"/>
      <c r="K899" s="7"/>
      <c r="L899" s="7"/>
      <c r="M899" s="7"/>
      <c r="N899" s="7"/>
      <c r="O899" s="7"/>
    </row>
    <row r="900" spans="1:15">
      <c r="A900" s="7"/>
      <c r="B900" s="8" t="str">
        <f t="shared" si="56"/>
        <v/>
      </c>
      <c r="C900" s="8" t="str">
        <f t="shared" si="57"/>
        <v/>
      </c>
      <c r="D900" s="7"/>
      <c r="E900" s="7"/>
      <c r="F900" s="7"/>
      <c r="G900" s="8" t="str">
        <f t="shared" si="55"/>
        <v/>
      </c>
      <c r="H900" s="8" t="str">
        <f t="shared" si="54"/>
        <v/>
      </c>
      <c r="I900" s="7"/>
      <c r="J900" s="7"/>
      <c r="K900" s="7"/>
      <c r="L900" s="7"/>
      <c r="M900" s="7"/>
      <c r="N900" s="7"/>
      <c r="O900" s="7"/>
    </row>
    <row r="901" spans="1:15">
      <c r="A901" s="7"/>
      <c r="B901" s="8" t="str">
        <f t="shared" si="56"/>
        <v/>
      </c>
      <c r="C901" s="8" t="str">
        <f t="shared" si="57"/>
        <v/>
      </c>
      <c r="D901" s="7"/>
      <c r="E901" s="7"/>
      <c r="F901" s="7"/>
      <c r="G901" s="8" t="str">
        <f t="shared" si="55"/>
        <v/>
      </c>
      <c r="H901" s="8" t="str">
        <f t="shared" ref="H901:H964" si="58">IF(A901&lt;&gt;"",H900+D901*IF(A901="sp",$L$2,$L$3),"")</f>
        <v/>
      </c>
      <c r="I901" s="7"/>
      <c r="J901" s="7"/>
      <c r="K901" s="7"/>
      <c r="L901" s="7"/>
      <c r="M901" s="7"/>
      <c r="N901" s="7"/>
      <c r="O901" s="7"/>
    </row>
    <row r="902" spans="1:15">
      <c r="A902" s="7"/>
      <c r="B902" s="8" t="str">
        <f t="shared" si="56"/>
        <v/>
      </c>
      <c r="C902" s="8" t="str">
        <f t="shared" si="57"/>
        <v/>
      </c>
      <c r="D902" s="7"/>
      <c r="E902" s="7"/>
      <c r="F902" s="7"/>
      <c r="G902" s="8" t="str">
        <f t="shared" ref="G902:G965" si="59">IF(A902&lt;&gt;"",G901+D902*IF(A902="sp",$K$2,$K$3),"")</f>
        <v/>
      </c>
      <c r="H902" s="8" t="str">
        <f t="shared" si="58"/>
        <v/>
      </c>
      <c r="I902" s="7"/>
      <c r="J902" s="7"/>
      <c r="K902" s="7"/>
      <c r="L902" s="7"/>
      <c r="M902" s="7"/>
      <c r="N902" s="7"/>
      <c r="O902" s="7"/>
    </row>
    <row r="903" spans="1:15">
      <c r="A903" s="7"/>
      <c r="B903" s="8" t="str">
        <f t="shared" si="56"/>
        <v/>
      </c>
      <c r="C903" s="8" t="str">
        <f t="shared" si="57"/>
        <v/>
      </c>
      <c r="D903" s="7"/>
      <c r="E903" s="7"/>
      <c r="F903" s="7"/>
      <c r="G903" s="8" t="str">
        <f t="shared" si="59"/>
        <v/>
      </c>
      <c r="H903" s="8" t="str">
        <f t="shared" si="58"/>
        <v/>
      </c>
      <c r="I903" s="7"/>
      <c r="J903" s="7"/>
      <c r="K903" s="7"/>
      <c r="L903" s="7"/>
      <c r="M903" s="7"/>
      <c r="N903" s="7"/>
      <c r="O903" s="7"/>
    </row>
    <row r="904" spans="1:15">
      <c r="A904" s="7"/>
      <c r="B904" s="8" t="str">
        <f t="shared" si="56"/>
        <v/>
      </c>
      <c r="C904" s="8" t="str">
        <f t="shared" si="57"/>
        <v/>
      </c>
      <c r="D904" s="7"/>
      <c r="E904" s="7"/>
      <c r="F904" s="7"/>
      <c r="G904" s="8" t="str">
        <f t="shared" si="59"/>
        <v/>
      </c>
      <c r="H904" s="8" t="str">
        <f t="shared" si="58"/>
        <v/>
      </c>
      <c r="I904" s="7"/>
      <c r="J904" s="7"/>
      <c r="K904" s="7"/>
      <c r="L904" s="7"/>
      <c r="M904" s="7"/>
      <c r="N904" s="7"/>
      <c r="O904" s="7"/>
    </row>
    <row r="905" spans="1:15">
      <c r="A905" s="7"/>
      <c r="B905" s="8" t="str">
        <f t="shared" si="56"/>
        <v/>
      </c>
      <c r="C905" s="8" t="str">
        <f t="shared" si="57"/>
        <v/>
      </c>
      <c r="D905" s="7"/>
      <c r="E905" s="7"/>
      <c r="F905" s="7"/>
      <c r="G905" s="8" t="str">
        <f t="shared" si="59"/>
        <v/>
      </c>
      <c r="H905" s="8" t="str">
        <f t="shared" si="58"/>
        <v/>
      </c>
      <c r="I905" s="7"/>
      <c r="J905" s="7"/>
      <c r="K905" s="7"/>
      <c r="L905" s="7"/>
      <c r="M905" s="7"/>
      <c r="N905" s="7"/>
      <c r="O905" s="7"/>
    </row>
    <row r="906" spans="1:15">
      <c r="A906" s="7"/>
      <c r="B906" s="8" t="str">
        <f t="shared" si="56"/>
        <v/>
      </c>
      <c r="C906" s="8" t="str">
        <f t="shared" si="57"/>
        <v/>
      </c>
      <c r="D906" s="7"/>
      <c r="E906" s="7"/>
      <c r="F906" s="7"/>
      <c r="G906" s="8" t="str">
        <f t="shared" si="59"/>
        <v/>
      </c>
      <c r="H906" s="8" t="str">
        <f t="shared" si="58"/>
        <v/>
      </c>
      <c r="I906" s="7"/>
      <c r="J906" s="7"/>
      <c r="K906" s="7"/>
      <c r="L906" s="7"/>
      <c r="M906" s="7"/>
      <c r="N906" s="7"/>
      <c r="O906" s="7"/>
    </row>
    <row r="907" spans="1:15">
      <c r="A907" s="7"/>
      <c r="B907" s="8" t="str">
        <f t="shared" si="56"/>
        <v/>
      </c>
      <c r="C907" s="8" t="str">
        <f t="shared" si="57"/>
        <v/>
      </c>
      <c r="D907" s="7"/>
      <c r="E907" s="7"/>
      <c r="F907" s="7"/>
      <c r="G907" s="8" t="str">
        <f t="shared" si="59"/>
        <v/>
      </c>
      <c r="H907" s="8" t="str">
        <f t="shared" si="58"/>
        <v/>
      </c>
      <c r="I907" s="7"/>
      <c r="J907" s="7"/>
      <c r="K907" s="7"/>
      <c r="L907" s="7"/>
      <c r="M907" s="7"/>
      <c r="N907" s="7"/>
      <c r="O907" s="7"/>
    </row>
    <row r="908" spans="1:15">
      <c r="A908" s="7"/>
      <c r="B908" s="8" t="str">
        <f t="shared" si="56"/>
        <v/>
      </c>
      <c r="C908" s="8" t="str">
        <f t="shared" si="57"/>
        <v/>
      </c>
      <c r="D908" s="7"/>
      <c r="E908" s="7"/>
      <c r="F908" s="7"/>
      <c r="G908" s="8" t="str">
        <f t="shared" si="59"/>
        <v/>
      </c>
      <c r="H908" s="8" t="str">
        <f t="shared" si="58"/>
        <v/>
      </c>
      <c r="I908" s="7"/>
      <c r="J908" s="7"/>
      <c r="K908" s="7"/>
      <c r="L908" s="7"/>
      <c r="M908" s="7"/>
      <c r="N908" s="7"/>
      <c r="O908" s="7"/>
    </row>
    <row r="909" spans="1:15">
      <c r="A909" s="7"/>
      <c r="B909" s="8" t="str">
        <f t="shared" si="56"/>
        <v/>
      </c>
      <c r="C909" s="8" t="str">
        <f t="shared" si="57"/>
        <v/>
      </c>
      <c r="D909" s="7"/>
      <c r="E909" s="7"/>
      <c r="F909" s="7"/>
      <c r="G909" s="8" t="str">
        <f t="shared" si="59"/>
        <v/>
      </c>
      <c r="H909" s="8" t="str">
        <f t="shared" si="58"/>
        <v/>
      </c>
      <c r="I909" s="7"/>
      <c r="J909" s="7"/>
      <c r="K909" s="7"/>
      <c r="L909" s="7"/>
      <c r="M909" s="7"/>
      <c r="N909" s="7"/>
      <c r="O909" s="7"/>
    </row>
    <row r="910" spans="1:15">
      <c r="A910" s="7"/>
      <c r="B910" s="8" t="str">
        <f t="shared" si="56"/>
        <v/>
      </c>
      <c r="C910" s="8" t="str">
        <f t="shared" si="57"/>
        <v/>
      </c>
      <c r="D910" s="7"/>
      <c r="E910" s="7"/>
      <c r="F910" s="7"/>
      <c r="G910" s="8" t="str">
        <f t="shared" si="59"/>
        <v/>
      </c>
      <c r="H910" s="8" t="str">
        <f t="shared" si="58"/>
        <v/>
      </c>
      <c r="I910" s="7"/>
      <c r="J910" s="7"/>
      <c r="K910" s="7"/>
      <c r="L910" s="7"/>
      <c r="M910" s="7"/>
      <c r="N910" s="7"/>
      <c r="O910" s="7"/>
    </row>
    <row r="911" spans="1:15">
      <c r="A911" s="7"/>
      <c r="B911" s="8" t="str">
        <f t="shared" si="56"/>
        <v/>
      </c>
      <c r="C911" s="8" t="str">
        <f t="shared" si="57"/>
        <v/>
      </c>
      <c r="D911" s="7"/>
      <c r="E911" s="7"/>
      <c r="F911" s="7"/>
      <c r="G911" s="8" t="str">
        <f t="shared" si="59"/>
        <v/>
      </c>
      <c r="H911" s="8" t="str">
        <f t="shared" si="58"/>
        <v/>
      </c>
      <c r="I911" s="7"/>
      <c r="J911" s="7"/>
      <c r="K911" s="7"/>
      <c r="L911" s="7"/>
      <c r="M911" s="7"/>
      <c r="N911" s="7"/>
      <c r="O911" s="7"/>
    </row>
    <row r="912" spans="1:15">
      <c r="A912" s="7"/>
      <c r="B912" s="8" t="str">
        <f t="shared" si="56"/>
        <v/>
      </c>
      <c r="C912" s="8" t="str">
        <f t="shared" si="57"/>
        <v/>
      </c>
      <c r="D912" s="7"/>
      <c r="E912" s="7"/>
      <c r="F912" s="7"/>
      <c r="G912" s="8" t="str">
        <f t="shared" si="59"/>
        <v/>
      </c>
      <c r="H912" s="8" t="str">
        <f t="shared" si="58"/>
        <v/>
      </c>
      <c r="I912" s="7"/>
      <c r="J912" s="7"/>
      <c r="K912" s="7"/>
      <c r="L912" s="7"/>
      <c r="M912" s="7"/>
      <c r="N912" s="7"/>
      <c r="O912" s="7"/>
    </row>
    <row r="913" spans="1:15">
      <c r="A913" s="7"/>
      <c r="B913" s="8" t="str">
        <f t="shared" si="56"/>
        <v/>
      </c>
      <c r="C913" s="8" t="str">
        <f t="shared" si="57"/>
        <v/>
      </c>
      <c r="D913" s="7"/>
      <c r="E913" s="7"/>
      <c r="F913" s="7"/>
      <c r="G913" s="8" t="str">
        <f t="shared" si="59"/>
        <v/>
      </c>
      <c r="H913" s="8" t="str">
        <f t="shared" si="58"/>
        <v/>
      </c>
      <c r="I913" s="7"/>
      <c r="J913" s="7"/>
      <c r="K913" s="7"/>
      <c r="L913" s="7"/>
      <c r="M913" s="7"/>
      <c r="N913" s="7"/>
      <c r="O913" s="7"/>
    </row>
    <row r="914" spans="1:15">
      <c r="A914" s="7"/>
      <c r="B914" s="8" t="str">
        <f t="shared" si="56"/>
        <v/>
      </c>
      <c r="C914" s="8" t="str">
        <f t="shared" si="57"/>
        <v/>
      </c>
      <c r="D914" s="7"/>
      <c r="E914" s="7"/>
      <c r="F914" s="7"/>
      <c r="G914" s="8" t="str">
        <f t="shared" si="59"/>
        <v/>
      </c>
      <c r="H914" s="8" t="str">
        <f t="shared" si="58"/>
        <v/>
      </c>
      <c r="I914" s="7"/>
      <c r="J914" s="7"/>
      <c r="K914" s="7"/>
      <c r="L914" s="7"/>
      <c r="M914" s="7"/>
      <c r="N914" s="7"/>
      <c r="O914" s="7"/>
    </row>
    <row r="915" spans="1:15">
      <c r="A915" s="7"/>
      <c r="B915" s="8" t="str">
        <f t="shared" si="56"/>
        <v/>
      </c>
      <c r="C915" s="8" t="str">
        <f t="shared" si="57"/>
        <v/>
      </c>
      <c r="D915" s="7"/>
      <c r="E915" s="7"/>
      <c r="F915" s="7"/>
      <c r="G915" s="8" t="str">
        <f t="shared" si="59"/>
        <v/>
      </c>
      <c r="H915" s="8" t="str">
        <f t="shared" si="58"/>
        <v/>
      </c>
      <c r="I915" s="7"/>
      <c r="J915" s="7"/>
      <c r="K915" s="7"/>
      <c r="L915" s="7"/>
      <c r="M915" s="7"/>
      <c r="N915" s="7"/>
      <c r="O915" s="7"/>
    </row>
    <row r="916" spans="1:15">
      <c r="A916" s="7"/>
      <c r="B916" s="8" t="str">
        <f t="shared" si="56"/>
        <v/>
      </c>
      <c r="C916" s="8" t="str">
        <f t="shared" si="57"/>
        <v/>
      </c>
      <c r="D916" s="7"/>
      <c r="E916" s="7"/>
      <c r="F916" s="7"/>
      <c r="G916" s="8" t="str">
        <f t="shared" si="59"/>
        <v/>
      </c>
      <c r="H916" s="8" t="str">
        <f t="shared" si="58"/>
        <v/>
      </c>
      <c r="I916" s="7"/>
      <c r="J916" s="7"/>
      <c r="K916" s="7"/>
      <c r="L916" s="7"/>
      <c r="M916" s="7"/>
      <c r="N916" s="7"/>
      <c r="O916" s="7"/>
    </row>
    <row r="917" spans="1:15">
      <c r="A917" s="7"/>
      <c r="B917" s="8" t="str">
        <f t="shared" si="56"/>
        <v/>
      </c>
      <c r="C917" s="8" t="str">
        <f t="shared" si="57"/>
        <v/>
      </c>
      <c r="D917" s="7"/>
      <c r="E917" s="7"/>
      <c r="F917" s="7"/>
      <c r="G917" s="8" t="str">
        <f t="shared" si="59"/>
        <v/>
      </c>
      <c r="H917" s="8" t="str">
        <f t="shared" si="58"/>
        <v/>
      </c>
      <c r="I917" s="7"/>
      <c r="J917" s="7"/>
      <c r="K917" s="7"/>
      <c r="L917" s="7"/>
      <c r="M917" s="7"/>
      <c r="N917" s="7"/>
      <c r="O917" s="7"/>
    </row>
    <row r="918" spans="1:15">
      <c r="A918" s="7"/>
      <c r="B918" s="8" t="str">
        <f t="shared" si="56"/>
        <v/>
      </c>
      <c r="C918" s="8" t="str">
        <f t="shared" si="57"/>
        <v/>
      </c>
      <c r="D918" s="7"/>
      <c r="E918" s="7"/>
      <c r="F918" s="7"/>
      <c r="G918" s="8" t="str">
        <f t="shared" si="59"/>
        <v/>
      </c>
      <c r="H918" s="8" t="str">
        <f t="shared" si="58"/>
        <v/>
      </c>
      <c r="I918" s="7"/>
      <c r="J918" s="7"/>
      <c r="K918" s="7"/>
      <c r="L918" s="7"/>
      <c r="M918" s="7"/>
      <c r="N918" s="7"/>
      <c r="O918" s="7"/>
    </row>
    <row r="919" spans="1:15">
      <c r="A919" s="7"/>
      <c r="B919" s="8" t="str">
        <f t="shared" si="56"/>
        <v/>
      </c>
      <c r="C919" s="8" t="str">
        <f t="shared" si="57"/>
        <v/>
      </c>
      <c r="D919" s="7"/>
      <c r="E919" s="7"/>
      <c r="F919" s="7"/>
      <c r="G919" s="8" t="str">
        <f t="shared" si="59"/>
        <v/>
      </c>
      <c r="H919" s="8" t="str">
        <f t="shared" si="58"/>
        <v/>
      </c>
      <c r="I919" s="7"/>
      <c r="J919" s="7"/>
      <c r="K919" s="7"/>
      <c r="L919" s="7"/>
      <c r="M919" s="7"/>
      <c r="N919" s="7"/>
      <c r="O919" s="7"/>
    </row>
    <row r="920" spans="1:15">
      <c r="A920" s="7"/>
      <c r="B920" s="8" t="str">
        <f t="shared" si="56"/>
        <v/>
      </c>
      <c r="C920" s="8" t="str">
        <f t="shared" si="57"/>
        <v/>
      </c>
      <c r="D920" s="7"/>
      <c r="E920" s="7"/>
      <c r="F920" s="7"/>
      <c r="G920" s="8" t="str">
        <f t="shared" si="59"/>
        <v/>
      </c>
      <c r="H920" s="8" t="str">
        <f t="shared" si="58"/>
        <v/>
      </c>
      <c r="I920" s="7"/>
      <c r="J920" s="7"/>
      <c r="K920" s="7"/>
      <c r="L920" s="7"/>
      <c r="M920" s="7"/>
      <c r="N920" s="7"/>
      <c r="O920" s="7"/>
    </row>
    <row r="921" spans="1:15">
      <c r="A921" s="7"/>
      <c r="B921" s="8" t="str">
        <f t="shared" si="56"/>
        <v/>
      </c>
      <c r="C921" s="8" t="str">
        <f t="shared" si="57"/>
        <v/>
      </c>
      <c r="D921" s="7"/>
      <c r="E921" s="7"/>
      <c r="F921" s="7"/>
      <c r="G921" s="8" t="str">
        <f t="shared" si="59"/>
        <v/>
      </c>
      <c r="H921" s="8" t="str">
        <f t="shared" si="58"/>
        <v/>
      </c>
      <c r="I921" s="7"/>
      <c r="J921" s="7"/>
      <c r="K921" s="7"/>
      <c r="L921" s="7"/>
      <c r="M921" s="7"/>
      <c r="N921" s="7"/>
      <c r="O921" s="7"/>
    </row>
    <row r="922" spans="1:15">
      <c r="A922" s="7"/>
      <c r="B922" s="8" t="str">
        <f t="shared" si="56"/>
        <v/>
      </c>
      <c r="C922" s="8" t="str">
        <f t="shared" si="57"/>
        <v/>
      </c>
      <c r="D922" s="7"/>
      <c r="E922" s="7"/>
      <c r="F922" s="7"/>
      <c r="G922" s="8" t="str">
        <f t="shared" si="59"/>
        <v/>
      </c>
      <c r="H922" s="8" t="str">
        <f t="shared" si="58"/>
        <v/>
      </c>
      <c r="I922" s="7"/>
      <c r="J922" s="7"/>
      <c r="K922" s="7"/>
      <c r="L922" s="7"/>
      <c r="M922" s="7"/>
      <c r="N922" s="7"/>
      <c r="O922" s="7"/>
    </row>
    <row r="923" spans="1:15">
      <c r="A923" s="7"/>
      <c r="B923" s="8" t="str">
        <f t="shared" si="56"/>
        <v/>
      </c>
      <c r="C923" s="8" t="str">
        <f t="shared" si="57"/>
        <v/>
      </c>
      <c r="D923" s="7"/>
      <c r="E923" s="7"/>
      <c r="F923" s="7"/>
      <c r="G923" s="8" t="str">
        <f t="shared" si="59"/>
        <v/>
      </c>
      <c r="H923" s="8" t="str">
        <f t="shared" si="58"/>
        <v/>
      </c>
      <c r="I923" s="7"/>
      <c r="J923" s="7"/>
      <c r="K923" s="7"/>
      <c r="L923" s="7"/>
      <c r="M923" s="7"/>
      <c r="N923" s="7"/>
      <c r="O923" s="7"/>
    </row>
    <row r="924" spans="1:15">
      <c r="A924" s="7"/>
      <c r="B924" s="8" t="str">
        <f t="shared" si="56"/>
        <v/>
      </c>
      <c r="C924" s="8" t="str">
        <f t="shared" si="57"/>
        <v/>
      </c>
      <c r="D924" s="7"/>
      <c r="E924" s="7"/>
      <c r="F924" s="7"/>
      <c r="G924" s="8" t="str">
        <f t="shared" si="59"/>
        <v/>
      </c>
      <c r="H924" s="8" t="str">
        <f t="shared" si="58"/>
        <v/>
      </c>
      <c r="I924" s="7"/>
      <c r="J924" s="7"/>
      <c r="K924" s="7"/>
      <c r="L924" s="7"/>
      <c r="M924" s="7"/>
      <c r="N924" s="7"/>
      <c r="O924" s="7"/>
    </row>
    <row r="925" spans="1:15">
      <c r="A925" s="7"/>
      <c r="B925" s="8" t="str">
        <f t="shared" si="56"/>
        <v/>
      </c>
      <c r="C925" s="8" t="str">
        <f t="shared" si="57"/>
        <v/>
      </c>
      <c r="D925" s="7"/>
      <c r="E925" s="7"/>
      <c r="F925" s="7"/>
      <c r="G925" s="8" t="str">
        <f t="shared" si="59"/>
        <v/>
      </c>
      <c r="H925" s="8" t="str">
        <f t="shared" si="58"/>
        <v/>
      </c>
      <c r="I925" s="7"/>
      <c r="J925" s="7"/>
      <c r="K925" s="7"/>
      <c r="L925" s="7"/>
      <c r="M925" s="7"/>
      <c r="N925" s="7"/>
      <c r="O925" s="7"/>
    </row>
    <row r="926" spans="1:15">
      <c r="A926" s="7"/>
      <c r="B926" s="8" t="str">
        <f t="shared" si="56"/>
        <v/>
      </c>
      <c r="C926" s="8" t="str">
        <f t="shared" si="57"/>
        <v/>
      </c>
      <c r="D926" s="7"/>
      <c r="E926" s="7"/>
      <c r="F926" s="7"/>
      <c r="G926" s="8" t="str">
        <f t="shared" si="59"/>
        <v/>
      </c>
      <c r="H926" s="8" t="str">
        <f t="shared" si="58"/>
        <v/>
      </c>
      <c r="I926" s="7"/>
      <c r="J926" s="7"/>
      <c r="K926" s="7"/>
      <c r="L926" s="7"/>
      <c r="M926" s="7"/>
      <c r="N926" s="7"/>
      <c r="O926" s="7"/>
    </row>
    <row r="927" spans="1:15">
      <c r="A927" s="7"/>
      <c r="B927" s="8" t="str">
        <f t="shared" si="56"/>
        <v/>
      </c>
      <c r="C927" s="8" t="str">
        <f t="shared" si="57"/>
        <v/>
      </c>
      <c r="D927" s="7"/>
      <c r="E927" s="7"/>
      <c r="F927" s="7"/>
      <c r="G927" s="8" t="str">
        <f t="shared" si="59"/>
        <v/>
      </c>
      <c r="H927" s="8" t="str">
        <f t="shared" si="58"/>
        <v/>
      </c>
      <c r="I927" s="7"/>
      <c r="J927" s="7"/>
      <c r="K927" s="7"/>
      <c r="L927" s="7"/>
      <c r="M927" s="7"/>
      <c r="N927" s="7"/>
      <c r="O927" s="7"/>
    </row>
    <row r="928" spans="1:15">
      <c r="A928" s="7"/>
      <c r="B928" s="8" t="str">
        <f t="shared" si="56"/>
        <v/>
      </c>
      <c r="C928" s="8" t="str">
        <f t="shared" si="57"/>
        <v/>
      </c>
      <c r="D928" s="7"/>
      <c r="E928" s="7"/>
      <c r="F928" s="7"/>
      <c r="G928" s="8" t="str">
        <f t="shared" si="59"/>
        <v/>
      </c>
      <c r="H928" s="8" t="str">
        <f t="shared" si="58"/>
        <v/>
      </c>
      <c r="I928" s="7"/>
      <c r="J928" s="7"/>
      <c r="K928" s="7"/>
      <c r="L928" s="7"/>
      <c r="M928" s="7"/>
      <c r="N928" s="7"/>
      <c r="O928" s="7"/>
    </row>
    <row r="929" spans="1:15">
      <c r="A929" s="7"/>
      <c r="B929" s="8" t="str">
        <f t="shared" si="56"/>
        <v/>
      </c>
      <c r="C929" s="8" t="str">
        <f t="shared" si="57"/>
        <v/>
      </c>
      <c r="D929" s="7"/>
      <c r="E929" s="7"/>
      <c r="F929" s="7"/>
      <c r="G929" s="8" t="str">
        <f t="shared" si="59"/>
        <v/>
      </c>
      <c r="H929" s="8" t="str">
        <f t="shared" si="58"/>
        <v/>
      </c>
      <c r="I929" s="7"/>
      <c r="J929" s="7"/>
      <c r="K929" s="7"/>
      <c r="L929" s="7"/>
      <c r="M929" s="7"/>
      <c r="N929" s="7"/>
      <c r="O929" s="7"/>
    </row>
    <row r="930" spans="1:15">
      <c r="A930" s="7"/>
      <c r="B930" s="8" t="str">
        <f t="shared" si="56"/>
        <v/>
      </c>
      <c r="C930" s="8" t="str">
        <f t="shared" si="57"/>
        <v/>
      </c>
      <c r="D930" s="7"/>
      <c r="E930" s="7"/>
      <c r="F930" s="7"/>
      <c r="G930" s="8" t="str">
        <f t="shared" si="59"/>
        <v/>
      </c>
      <c r="H930" s="8" t="str">
        <f t="shared" si="58"/>
        <v/>
      </c>
      <c r="I930" s="7"/>
      <c r="J930" s="7"/>
      <c r="K930" s="7"/>
      <c r="L930" s="7"/>
      <c r="M930" s="7"/>
      <c r="N930" s="7"/>
      <c r="O930" s="7"/>
    </row>
    <row r="931" spans="1:15">
      <c r="A931" s="7"/>
      <c r="B931" s="8" t="str">
        <f t="shared" si="56"/>
        <v/>
      </c>
      <c r="C931" s="8" t="str">
        <f t="shared" si="57"/>
        <v/>
      </c>
      <c r="D931" s="7"/>
      <c r="E931" s="7"/>
      <c r="F931" s="7"/>
      <c r="G931" s="8" t="str">
        <f t="shared" si="59"/>
        <v/>
      </c>
      <c r="H931" s="8" t="str">
        <f t="shared" si="58"/>
        <v/>
      </c>
      <c r="I931" s="7"/>
      <c r="J931" s="7"/>
      <c r="K931" s="7"/>
      <c r="L931" s="7"/>
      <c r="M931" s="7"/>
      <c r="N931" s="7"/>
      <c r="O931" s="7"/>
    </row>
    <row r="932" spans="1:15">
      <c r="A932" s="7"/>
      <c r="B932" s="8" t="str">
        <f t="shared" si="56"/>
        <v/>
      </c>
      <c r="C932" s="8" t="str">
        <f t="shared" si="57"/>
        <v/>
      </c>
      <c r="D932" s="7"/>
      <c r="E932" s="7"/>
      <c r="F932" s="7"/>
      <c r="G932" s="8" t="str">
        <f t="shared" si="59"/>
        <v/>
      </c>
      <c r="H932" s="8" t="str">
        <f t="shared" si="58"/>
        <v/>
      </c>
      <c r="I932" s="7"/>
      <c r="J932" s="7"/>
      <c r="K932" s="7"/>
      <c r="L932" s="7"/>
      <c r="M932" s="7"/>
      <c r="N932" s="7"/>
      <c r="O932" s="7"/>
    </row>
    <row r="933" spans="1:15">
      <c r="A933" s="7"/>
      <c r="B933" s="8" t="str">
        <f t="shared" si="56"/>
        <v/>
      </c>
      <c r="C933" s="8" t="str">
        <f t="shared" si="57"/>
        <v/>
      </c>
      <c r="D933" s="7"/>
      <c r="E933" s="7"/>
      <c r="F933" s="7"/>
      <c r="G933" s="8" t="str">
        <f t="shared" si="59"/>
        <v/>
      </c>
      <c r="H933" s="8" t="str">
        <f t="shared" si="58"/>
        <v/>
      </c>
      <c r="I933" s="7"/>
      <c r="J933" s="7"/>
      <c r="K933" s="7"/>
      <c r="L933" s="7"/>
      <c r="M933" s="7"/>
      <c r="N933" s="7"/>
      <c r="O933" s="7"/>
    </row>
    <row r="934" spans="1:15">
      <c r="A934" s="7"/>
      <c r="B934" s="8" t="str">
        <f t="shared" si="56"/>
        <v/>
      </c>
      <c r="C934" s="8" t="str">
        <f t="shared" si="57"/>
        <v/>
      </c>
      <c r="D934" s="7"/>
      <c r="E934" s="7"/>
      <c r="F934" s="7"/>
      <c r="G934" s="8" t="str">
        <f t="shared" si="59"/>
        <v/>
      </c>
      <c r="H934" s="8" t="str">
        <f t="shared" si="58"/>
        <v/>
      </c>
      <c r="I934" s="7"/>
      <c r="J934" s="7"/>
      <c r="K934" s="7"/>
      <c r="L934" s="7"/>
      <c r="M934" s="7"/>
      <c r="N934" s="7"/>
      <c r="O934" s="7"/>
    </row>
    <row r="935" spans="1:15">
      <c r="A935" s="7"/>
      <c r="B935" s="8" t="str">
        <f t="shared" si="56"/>
        <v/>
      </c>
      <c r="C935" s="8" t="str">
        <f t="shared" si="57"/>
        <v/>
      </c>
      <c r="D935" s="7"/>
      <c r="E935" s="7"/>
      <c r="F935" s="7"/>
      <c r="G935" s="8" t="str">
        <f t="shared" si="59"/>
        <v/>
      </c>
      <c r="H935" s="8" t="str">
        <f t="shared" si="58"/>
        <v/>
      </c>
      <c r="I935" s="7"/>
      <c r="J935" s="7"/>
      <c r="K935" s="7"/>
      <c r="L935" s="7"/>
      <c r="M935" s="7"/>
      <c r="N935" s="7"/>
      <c r="O935" s="7"/>
    </row>
    <row r="936" spans="1:15">
      <c r="A936" s="7"/>
      <c r="B936" s="8" t="str">
        <f t="shared" si="56"/>
        <v/>
      </c>
      <c r="C936" s="8" t="str">
        <f t="shared" si="57"/>
        <v/>
      </c>
      <c r="D936" s="7"/>
      <c r="E936" s="7"/>
      <c r="F936" s="7"/>
      <c r="G936" s="8" t="str">
        <f t="shared" si="59"/>
        <v/>
      </c>
      <c r="H936" s="8" t="str">
        <f t="shared" si="58"/>
        <v/>
      </c>
      <c r="I936" s="7"/>
      <c r="J936" s="7"/>
      <c r="K936" s="7"/>
      <c r="L936" s="7"/>
      <c r="M936" s="7"/>
      <c r="N936" s="7"/>
      <c r="O936" s="7"/>
    </row>
    <row r="937" spans="1:15">
      <c r="A937" s="7"/>
      <c r="B937" s="8" t="str">
        <f t="shared" si="56"/>
        <v/>
      </c>
      <c r="C937" s="8" t="str">
        <f t="shared" si="57"/>
        <v/>
      </c>
      <c r="D937" s="7"/>
      <c r="E937" s="7"/>
      <c r="F937" s="7"/>
      <c r="G937" s="8" t="str">
        <f t="shared" si="59"/>
        <v/>
      </c>
      <c r="H937" s="8" t="str">
        <f t="shared" si="58"/>
        <v/>
      </c>
      <c r="I937" s="7"/>
      <c r="J937" s="7"/>
      <c r="K937" s="7"/>
      <c r="L937" s="7"/>
      <c r="M937" s="7"/>
      <c r="N937" s="7"/>
      <c r="O937" s="7"/>
    </row>
    <row r="938" spans="1:15">
      <c r="A938" s="7"/>
      <c r="B938" s="8" t="str">
        <f t="shared" si="56"/>
        <v/>
      </c>
      <c r="C938" s="8" t="str">
        <f t="shared" si="57"/>
        <v/>
      </c>
      <c r="D938" s="7"/>
      <c r="E938" s="7"/>
      <c r="F938" s="7"/>
      <c r="G938" s="8" t="str">
        <f t="shared" si="59"/>
        <v/>
      </c>
      <c r="H938" s="8" t="str">
        <f t="shared" si="58"/>
        <v/>
      </c>
      <c r="I938" s="7"/>
      <c r="J938" s="7"/>
      <c r="K938" s="7"/>
      <c r="L938" s="7"/>
      <c r="M938" s="7"/>
      <c r="N938" s="7"/>
      <c r="O938" s="7"/>
    </row>
    <row r="939" spans="1:15">
      <c r="A939" s="7"/>
      <c r="B939" s="8" t="str">
        <f t="shared" si="56"/>
        <v/>
      </c>
      <c r="C939" s="8" t="str">
        <f t="shared" si="57"/>
        <v/>
      </c>
      <c r="D939" s="7"/>
      <c r="E939" s="7"/>
      <c r="F939" s="7"/>
      <c r="G939" s="8" t="str">
        <f t="shared" si="59"/>
        <v/>
      </c>
      <c r="H939" s="8" t="str">
        <f t="shared" si="58"/>
        <v/>
      </c>
      <c r="I939" s="7"/>
      <c r="J939" s="7"/>
      <c r="K939" s="7"/>
      <c r="L939" s="7"/>
      <c r="M939" s="7"/>
      <c r="N939" s="7"/>
      <c r="O939" s="7"/>
    </row>
    <row r="940" spans="1:15">
      <c r="A940" s="7"/>
      <c r="B940" s="8" t="str">
        <f t="shared" si="56"/>
        <v/>
      </c>
      <c r="C940" s="8" t="str">
        <f t="shared" si="57"/>
        <v/>
      </c>
      <c r="D940" s="7"/>
      <c r="E940" s="7"/>
      <c r="F940" s="7"/>
      <c r="G940" s="8" t="str">
        <f t="shared" si="59"/>
        <v/>
      </c>
      <c r="H940" s="8" t="str">
        <f t="shared" si="58"/>
        <v/>
      </c>
      <c r="I940" s="7"/>
      <c r="J940" s="7"/>
      <c r="K940" s="7"/>
      <c r="L940" s="7"/>
      <c r="M940" s="7"/>
      <c r="N940" s="7"/>
      <c r="O940" s="7"/>
    </row>
    <row r="941" spans="1:15">
      <c r="A941" s="7"/>
      <c r="B941" s="8" t="str">
        <f t="shared" si="56"/>
        <v/>
      </c>
      <c r="C941" s="8" t="str">
        <f t="shared" si="57"/>
        <v/>
      </c>
      <c r="D941" s="7"/>
      <c r="E941" s="7"/>
      <c r="F941" s="7"/>
      <c r="G941" s="8" t="str">
        <f t="shared" si="59"/>
        <v/>
      </c>
      <c r="H941" s="8" t="str">
        <f t="shared" si="58"/>
        <v/>
      </c>
      <c r="I941" s="7"/>
      <c r="J941" s="7"/>
      <c r="K941" s="7"/>
      <c r="L941" s="7"/>
      <c r="M941" s="7"/>
      <c r="N941" s="7"/>
      <c r="O941" s="7"/>
    </row>
    <row r="942" spans="1:15">
      <c r="A942" s="7"/>
      <c r="B942" s="8" t="str">
        <f t="shared" si="56"/>
        <v/>
      </c>
      <c r="C942" s="8" t="str">
        <f t="shared" si="57"/>
        <v/>
      </c>
      <c r="D942" s="7"/>
      <c r="E942" s="7"/>
      <c r="F942" s="7"/>
      <c r="G942" s="8" t="str">
        <f t="shared" si="59"/>
        <v/>
      </c>
      <c r="H942" s="8" t="str">
        <f t="shared" si="58"/>
        <v/>
      </c>
      <c r="I942" s="7"/>
      <c r="J942" s="7"/>
      <c r="K942" s="7"/>
      <c r="L942" s="7"/>
      <c r="M942" s="7"/>
      <c r="N942" s="7"/>
      <c r="O942" s="7"/>
    </row>
    <row r="943" spans="1:15">
      <c r="A943" s="7"/>
      <c r="B943" s="8" t="str">
        <f t="shared" si="56"/>
        <v/>
      </c>
      <c r="C943" s="8" t="str">
        <f t="shared" si="57"/>
        <v/>
      </c>
      <c r="D943" s="7"/>
      <c r="E943" s="7"/>
      <c r="F943" s="7"/>
      <c r="G943" s="8" t="str">
        <f t="shared" si="59"/>
        <v/>
      </c>
      <c r="H943" s="8" t="str">
        <f t="shared" si="58"/>
        <v/>
      </c>
      <c r="I943" s="7"/>
      <c r="J943" s="7"/>
      <c r="K943" s="7"/>
      <c r="L943" s="7"/>
      <c r="M943" s="7"/>
      <c r="N943" s="7"/>
      <c r="O943" s="7"/>
    </row>
    <row r="944" spans="1:15">
      <c r="A944" s="7"/>
      <c r="B944" s="8" t="str">
        <f t="shared" si="56"/>
        <v/>
      </c>
      <c r="C944" s="8" t="str">
        <f t="shared" si="57"/>
        <v/>
      </c>
      <c r="D944" s="7"/>
      <c r="E944" s="7"/>
      <c r="F944" s="7"/>
      <c r="G944" s="8" t="str">
        <f t="shared" si="59"/>
        <v/>
      </c>
      <c r="H944" s="8" t="str">
        <f t="shared" si="58"/>
        <v/>
      </c>
      <c r="I944" s="7"/>
      <c r="J944" s="7"/>
      <c r="K944" s="7"/>
      <c r="L944" s="7"/>
      <c r="M944" s="7"/>
      <c r="N944" s="7"/>
      <c r="O944" s="7"/>
    </row>
    <row r="945" spans="1:15">
      <c r="A945" s="7"/>
      <c r="B945" s="8" t="str">
        <f t="shared" si="56"/>
        <v/>
      </c>
      <c r="C945" s="8" t="str">
        <f t="shared" si="57"/>
        <v/>
      </c>
      <c r="D945" s="7"/>
      <c r="E945" s="7"/>
      <c r="F945" s="7"/>
      <c r="G945" s="8" t="str">
        <f t="shared" si="59"/>
        <v/>
      </c>
      <c r="H945" s="8" t="str">
        <f t="shared" si="58"/>
        <v/>
      </c>
      <c r="I945" s="7"/>
      <c r="J945" s="7"/>
      <c r="K945" s="7"/>
      <c r="L945" s="7"/>
      <c r="M945" s="7"/>
      <c r="N945" s="7"/>
      <c r="O945" s="7"/>
    </row>
    <row r="946" spans="1:15">
      <c r="A946" s="7"/>
      <c r="B946" s="8" t="str">
        <f t="shared" si="56"/>
        <v/>
      </c>
      <c r="C946" s="8" t="str">
        <f t="shared" si="57"/>
        <v/>
      </c>
      <c r="D946" s="7"/>
      <c r="E946" s="7"/>
      <c r="F946" s="7"/>
      <c r="G946" s="8" t="str">
        <f t="shared" si="59"/>
        <v/>
      </c>
      <c r="H946" s="8" t="str">
        <f t="shared" si="58"/>
        <v/>
      </c>
      <c r="I946" s="7"/>
      <c r="J946" s="7"/>
      <c r="K946" s="7"/>
      <c r="L946" s="7"/>
      <c r="M946" s="7"/>
      <c r="N946" s="7"/>
      <c r="O946" s="7"/>
    </row>
    <row r="947" spans="1:15">
      <c r="A947" s="7"/>
      <c r="B947" s="8" t="str">
        <f t="shared" si="56"/>
        <v/>
      </c>
      <c r="C947" s="8" t="str">
        <f t="shared" si="57"/>
        <v/>
      </c>
      <c r="D947" s="7"/>
      <c r="E947" s="7"/>
      <c r="F947" s="7"/>
      <c r="G947" s="8" t="str">
        <f t="shared" si="59"/>
        <v/>
      </c>
      <c r="H947" s="8" t="str">
        <f t="shared" si="58"/>
        <v/>
      </c>
      <c r="I947" s="7"/>
      <c r="J947" s="7"/>
      <c r="K947" s="7"/>
      <c r="L947" s="7"/>
      <c r="M947" s="7"/>
      <c r="N947" s="7"/>
      <c r="O947" s="7"/>
    </row>
    <row r="948" spans="1:15">
      <c r="A948" s="7"/>
      <c r="B948" s="8" t="str">
        <f t="shared" si="56"/>
        <v/>
      </c>
      <c r="C948" s="8" t="str">
        <f t="shared" si="57"/>
        <v/>
      </c>
      <c r="D948" s="7"/>
      <c r="E948" s="7"/>
      <c r="F948" s="7"/>
      <c r="G948" s="8" t="str">
        <f t="shared" si="59"/>
        <v/>
      </c>
      <c r="H948" s="8" t="str">
        <f t="shared" si="58"/>
        <v/>
      </c>
      <c r="I948" s="7"/>
      <c r="J948" s="7"/>
      <c r="K948" s="7"/>
      <c r="L948" s="7"/>
      <c r="M948" s="7"/>
      <c r="N948" s="7"/>
      <c r="O948" s="7"/>
    </row>
    <row r="949" spans="1:15">
      <c r="A949" s="7"/>
      <c r="B949" s="8" t="str">
        <f t="shared" si="56"/>
        <v/>
      </c>
      <c r="C949" s="8" t="str">
        <f t="shared" si="57"/>
        <v/>
      </c>
      <c r="D949" s="7"/>
      <c r="E949" s="7"/>
      <c r="F949" s="7"/>
      <c r="G949" s="8" t="str">
        <f t="shared" si="59"/>
        <v/>
      </c>
      <c r="H949" s="8" t="str">
        <f t="shared" si="58"/>
        <v/>
      </c>
      <c r="I949" s="7"/>
      <c r="J949" s="7"/>
      <c r="K949" s="7"/>
      <c r="L949" s="7"/>
      <c r="M949" s="7"/>
      <c r="N949" s="7"/>
      <c r="O949" s="7"/>
    </row>
    <row r="950" spans="1:15">
      <c r="A950" s="7"/>
      <c r="B950" s="8" t="str">
        <f t="shared" si="56"/>
        <v/>
      </c>
      <c r="C950" s="8" t="str">
        <f t="shared" si="57"/>
        <v/>
      </c>
      <c r="D950" s="7"/>
      <c r="E950" s="7"/>
      <c r="F950" s="7"/>
      <c r="G950" s="8" t="str">
        <f t="shared" si="59"/>
        <v/>
      </c>
      <c r="H950" s="8" t="str">
        <f t="shared" si="58"/>
        <v/>
      </c>
      <c r="I950" s="7"/>
      <c r="J950" s="7"/>
      <c r="K950" s="7"/>
      <c r="L950" s="7"/>
      <c r="M950" s="7"/>
      <c r="N950" s="7"/>
      <c r="O950" s="7"/>
    </row>
    <row r="951" spans="1:15">
      <c r="A951" s="7"/>
      <c r="B951" s="8" t="str">
        <f t="shared" si="56"/>
        <v/>
      </c>
      <c r="C951" s="8" t="str">
        <f t="shared" si="57"/>
        <v/>
      </c>
      <c r="D951" s="7"/>
      <c r="E951" s="7"/>
      <c r="F951" s="7"/>
      <c r="G951" s="8" t="str">
        <f t="shared" si="59"/>
        <v/>
      </c>
      <c r="H951" s="8" t="str">
        <f t="shared" si="58"/>
        <v/>
      </c>
      <c r="I951" s="7"/>
      <c r="J951" s="7"/>
      <c r="K951" s="7"/>
      <c r="L951" s="7"/>
      <c r="M951" s="7"/>
      <c r="N951" s="7"/>
      <c r="O951" s="7"/>
    </row>
    <row r="952" spans="1:15">
      <c r="A952" s="7"/>
      <c r="B952" s="8" t="str">
        <f t="shared" si="56"/>
        <v/>
      </c>
      <c r="C952" s="8" t="str">
        <f t="shared" si="57"/>
        <v/>
      </c>
      <c r="D952" s="7"/>
      <c r="E952" s="7"/>
      <c r="F952" s="7"/>
      <c r="G952" s="8" t="str">
        <f t="shared" si="59"/>
        <v/>
      </c>
      <c r="H952" s="8" t="str">
        <f t="shared" si="58"/>
        <v/>
      </c>
      <c r="I952" s="7"/>
      <c r="J952" s="7"/>
      <c r="K952" s="7"/>
      <c r="L952" s="7"/>
      <c r="M952" s="7"/>
      <c r="N952" s="7"/>
      <c r="O952" s="7"/>
    </row>
    <row r="953" spans="1:15">
      <c r="A953" s="7"/>
      <c r="B953" s="8" t="str">
        <f t="shared" si="56"/>
        <v/>
      </c>
      <c r="C953" s="8" t="str">
        <f t="shared" si="57"/>
        <v/>
      </c>
      <c r="D953" s="7"/>
      <c r="E953" s="7"/>
      <c r="F953" s="7"/>
      <c r="G953" s="8" t="str">
        <f t="shared" si="59"/>
        <v/>
      </c>
      <c r="H953" s="8" t="str">
        <f t="shared" si="58"/>
        <v/>
      </c>
      <c r="I953" s="7"/>
      <c r="J953" s="7"/>
      <c r="K953" s="7"/>
      <c r="L953" s="7"/>
      <c r="M953" s="7"/>
      <c r="N953" s="7"/>
      <c r="O953" s="7"/>
    </row>
    <row r="954" spans="1:15">
      <c r="A954" s="7"/>
      <c r="B954" s="8" t="str">
        <f t="shared" si="56"/>
        <v/>
      </c>
      <c r="C954" s="8" t="str">
        <f t="shared" si="57"/>
        <v/>
      </c>
      <c r="D954" s="7"/>
      <c r="E954" s="7"/>
      <c r="F954" s="7"/>
      <c r="G954" s="8" t="str">
        <f t="shared" si="59"/>
        <v/>
      </c>
      <c r="H954" s="8" t="str">
        <f t="shared" si="58"/>
        <v/>
      </c>
      <c r="I954" s="7"/>
      <c r="J954" s="7"/>
      <c r="K954" s="7"/>
      <c r="L954" s="7"/>
      <c r="M954" s="7"/>
      <c r="N954" s="7"/>
      <c r="O954" s="7"/>
    </row>
    <row r="955" spans="1:15">
      <c r="A955" s="7"/>
      <c r="B955" s="8" t="str">
        <f t="shared" si="56"/>
        <v/>
      </c>
      <c r="C955" s="8" t="str">
        <f t="shared" si="57"/>
        <v/>
      </c>
      <c r="D955" s="7"/>
      <c r="E955" s="7"/>
      <c r="F955" s="7"/>
      <c r="G955" s="8" t="str">
        <f t="shared" si="59"/>
        <v/>
      </c>
      <c r="H955" s="8" t="str">
        <f t="shared" si="58"/>
        <v/>
      </c>
      <c r="I955" s="7"/>
      <c r="J955" s="7"/>
      <c r="K955" s="7"/>
      <c r="L955" s="7"/>
      <c r="M955" s="7"/>
      <c r="N955" s="7"/>
      <c r="O955" s="7"/>
    </row>
    <row r="956" spans="1:15">
      <c r="A956" s="7"/>
      <c r="B956" s="8" t="str">
        <f t="shared" si="56"/>
        <v/>
      </c>
      <c r="C956" s="8" t="str">
        <f t="shared" si="57"/>
        <v/>
      </c>
      <c r="D956" s="7"/>
      <c r="E956" s="7"/>
      <c r="F956" s="7"/>
      <c r="G956" s="8" t="str">
        <f t="shared" si="59"/>
        <v/>
      </c>
      <c r="H956" s="8" t="str">
        <f t="shared" si="58"/>
        <v/>
      </c>
      <c r="I956" s="7"/>
      <c r="J956" s="7"/>
      <c r="K956" s="7"/>
      <c r="L956" s="7"/>
      <c r="M956" s="7"/>
      <c r="N956" s="7"/>
      <c r="O956" s="7"/>
    </row>
    <row r="957" spans="1:15">
      <c r="A957" s="7"/>
      <c r="B957" s="8" t="str">
        <f t="shared" si="56"/>
        <v/>
      </c>
      <c r="C957" s="8" t="str">
        <f t="shared" si="57"/>
        <v/>
      </c>
      <c r="D957" s="7"/>
      <c r="E957" s="7"/>
      <c r="F957" s="7"/>
      <c r="G957" s="8" t="str">
        <f t="shared" si="59"/>
        <v/>
      </c>
      <c r="H957" s="8" t="str">
        <f t="shared" si="58"/>
        <v/>
      </c>
      <c r="I957" s="7"/>
      <c r="J957" s="7"/>
      <c r="K957" s="7"/>
      <c r="L957" s="7"/>
      <c r="M957" s="7"/>
      <c r="N957" s="7"/>
      <c r="O957" s="7"/>
    </row>
    <row r="958" spans="1:15">
      <c r="A958" s="7"/>
      <c r="B958" s="8" t="str">
        <f t="shared" si="56"/>
        <v/>
      </c>
      <c r="C958" s="8" t="str">
        <f t="shared" si="57"/>
        <v/>
      </c>
      <c r="D958" s="7"/>
      <c r="E958" s="7"/>
      <c r="F958" s="7"/>
      <c r="G958" s="8" t="str">
        <f t="shared" si="59"/>
        <v/>
      </c>
      <c r="H958" s="8" t="str">
        <f t="shared" si="58"/>
        <v/>
      </c>
      <c r="I958" s="7"/>
      <c r="J958" s="7"/>
      <c r="K958" s="7"/>
      <c r="L958" s="7"/>
      <c r="M958" s="7"/>
      <c r="N958" s="7"/>
      <c r="O958" s="7"/>
    </row>
    <row r="959" spans="1:15">
      <c r="A959" s="7"/>
      <c r="B959" s="8" t="str">
        <f t="shared" si="56"/>
        <v/>
      </c>
      <c r="C959" s="8" t="str">
        <f t="shared" si="57"/>
        <v/>
      </c>
      <c r="D959" s="7"/>
      <c r="E959" s="7"/>
      <c r="F959" s="7"/>
      <c r="G959" s="8" t="str">
        <f t="shared" si="59"/>
        <v/>
      </c>
      <c r="H959" s="8" t="str">
        <f t="shared" si="58"/>
        <v/>
      </c>
      <c r="I959" s="7"/>
      <c r="J959" s="7"/>
      <c r="K959" s="7"/>
      <c r="L959" s="7"/>
      <c r="M959" s="7"/>
      <c r="N959" s="7"/>
      <c r="O959" s="7"/>
    </row>
    <row r="960" spans="1:15">
      <c r="A960" s="7"/>
      <c r="B960" s="8" t="str">
        <f t="shared" si="56"/>
        <v/>
      </c>
      <c r="C960" s="8" t="str">
        <f t="shared" si="57"/>
        <v/>
      </c>
      <c r="D960" s="7"/>
      <c r="E960" s="7"/>
      <c r="F960" s="7"/>
      <c r="G960" s="8" t="str">
        <f t="shared" si="59"/>
        <v/>
      </c>
      <c r="H960" s="8" t="str">
        <f t="shared" si="58"/>
        <v/>
      </c>
      <c r="I960" s="7"/>
      <c r="J960" s="7"/>
      <c r="K960" s="7"/>
      <c r="L960" s="7"/>
      <c r="M960" s="7"/>
      <c r="N960" s="7"/>
      <c r="O960" s="7"/>
    </row>
    <row r="961" spans="1:15">
      <c r="A961" s="7"/>
      <c r="B961" s="8" t="str">
        <f t="shared" si="56"/>
        <v/>
      </c>
      <c r="C961" s="8" t="str">
        <f t="shared" si="57"/>
        <v/>
      </c>
      <c r="D961" s="7"/>
      <c r="E961" s="7"/>
      <c r="F961" s="7"/>
      <c r="G961" s="8" t="str">
        <f t="shared" si="59"/>
        <v/>
      </c>
      <c r="H961" s="8" t="str">
        <f t="shared" si="58"/>
        <v/>
      </c>
      <c r="I961" s="7"/>
      <c r="J961" s="7"/>
      <c r="K961" s="7"/>
      <c r="L961" s="7"/>
      <c r="M961" s="7"/>
      <c r="N961" s="7"/>
      <c r="O961" s="7"/>
    </row>
    <row r="962" spans="1:15">
      <c r="A962" s="7"/>
      <c r="B962" s="8" t="str">
        <f t="shared" si="56"/>
        <v/>
      </c>
      <c r="C962" s="8" t="str">
        <f t="shared" si="57"/>
        <v/>
      </c>
      <c r="D962" s="7"/>
      <c r="E962" s="7"/>
      <c r="F962" s="7"/>
      <c r="G962" s="8" t="str">
        <f t="shared" si="59"/>
        <v/>
      </c>
      <c r="H962" s="8" t="str">
        <f t="shared" si="58"/>
        <v/>
      </c>
      <c r="I962" s="7"/>
      <c r="J962" s="7"/>
      <c r="K962" s="7"/>
      <c r="L962" s="7"/>
      <c r="M962" s="7"/>
      <c r="N962" s="7"/>
      <c r="O962" s="7"/>
    </row>
    <row r="963" spans="1:15">
      <c r="A963" s="7"/>
      <c r="B963" s="8" t="str">
        <f t="shared" ref="B963:B1008" si="60">IF(A963&lt;&gt;"",D963*IF(A963="sp",$K$2,$K$3),"")</f>
        <v/>
      </c>
      <c r="C963" s="8" t="str">
        <f t="shared" ref="C963:C1026" si="61">IF(A963&lt;&gt;"",D963*IF(A963="sp",$L$2,$L$3),"")</f>
        <v/>
      </c>
      <c r="D963" s="7"/>
      <c r="E963" s="7"/>
      <c r="F963" s="7"/>
      <c r="G963" s="8" t="str">
        <f t="shared" si="59"/>
        <v/>
      </c>
      <c r="H963" s="8" t="str">
        <f t="shared" si="58"/>
        <v/>
      </c>
      <c r="I963" s="7"/>
      <c r="J963" s="7"/>
      <c r="K963" s="7"/>
      <c r="L963" s="7"/>
      <c r="M963" s="7"/>
      <c r="N963" s="7"/>
      <c r="O963" s="7"/>
    </row>
    <row r="964" spans="1:15">
      <c r="A964" s="7"/>
      <c r="B964" s="8" t="str">
        <f t="shared" si="60"/>
        <v/>
      </c>
      <c r="C964" s="8" t="str">
        <f t="shared" si="61"/>
        <v/>
      </c>
      <c r="D964" s="7"/>
      <c r="E964" s="7"/>
      <c r="F964" s="7"/>
      <c r="G964" s="8" t="str">
        <f t="shared" si="59"/>
        <v/>
      </c>
      <c r="H964" s="8" t="str">
        <f t="shared" si="58"/>
        <v/>
      </c>
      <c r="I964" s="7"/>
      <c r="J964" s="7"/>
      <c r="K964" s="7"/>
      <c r="L964" s="7"/>
      <c r="M964" s="7"/>
      <c r="N964" s="7"/>
      <c r="O964" s="7"/>
    </row>
    <row r="965" spans="1:15">
      <c r="A965" s="7"/>
      <c r="B965" s="8" t="str">
        <f t="shared" si="60"/>
        <v/>
      </c>
      <c r="C965" s="8" t="str">
        <f t="shared" si="61"/>
        <v/>
      </c>
      <c r="D965" s="7"/>
      <c r="E965" s="7"/>
      <c r="F965" s="7"/>
      <c r="G965" s="8" t="str">
        <f t="shared" si="59"/>
        <v/>
      </c>
      <c r="H965" s="8" t="str">
        <f t="shared" ref="H965:H1028" si="62">IF(A965&lt;&gt;"",H964+D965*IF(A965="sp",$L$2,$L$3),"")</f>
        <v/>
      </c>
      <c r="I965" s="7"/>
      <c r="J965" s="7"/>
      <c r="K965" s="7"/>
      <c r="L965" s="7"/>
      <c r="M965" s="7"/>
      <c r="N965" s="7"/>
      <c r="O965" s="7"/>
    </row>
    <row r="966" spans="1:15">
      <c r="A966" s="7"/>
      <c r="B966" s="8" t="str">
        <f t="shared" si="60"/>
        <v/>
      </c>
      <c r="C966" s="8" t="str">
        <f t="shared" si="61"/>
        <v/>
      </c>
      <c r="D966" s="7"/>
      <c r="E966" s="7"/>
      <c r="F966" s="7"/>
      <c r="G966" s="8" t="str">
        <f t="shared" ref="G966:G1029" si="63">IF(A966&lt;&gt;"",G965+D966*IF(A966="sp",$K$2,$K$3),"")</f>
        <v/>
      </c>
      <c r="H966" s="8" t="str">
        <f t="shared" si="62"/>
        <v/>
      </c>
      <c r="I966" s="7"/>
      <c r="J966" s="7"/>
      <c r="K966" s="7"/>
      <c r="L966" s="7"/>
      <c r="M966" s="7"/>
      <c r="N966" s="7"/>
      <c r="O966" s="7"/>
    </row>
    <row r="967" spans="1:15">
      <c r="A967" s="7"/>
      <c r="B967" s="8" t="str">
        <f t="shared" si="60"/>
        <v/>
      </c>
      <c r="C967" s="8" t="str">
        <f t="shared" si="61"/>
        <v/>
      </c>
      <c r="D967" s="7"/>
      <c r="E967" s="7"/>
      <c r="F967" s="7"/>
      <c r="G967" s="8" t="str">
        <f t="shared" si="63"/>
        <v/>
      </c>
      <c r="H967" s="8" t="str">
        <f t="shared" si="62"/>
        <v/>
      </c>
      <c r="I967" s="7"/>
      <c r="J967" s="7"/>
      <c r="K967" s="7"/>
      <c r="L967" s="7"/>
      <c r="M967" s="7"/>
      <c r="N967" s="7"/>
      <c r="O967" s="7"/>
    </row>
    <row r="968" spans="1:15">
      <c r="A968" s="7"/>
      <c r="B968" s="8" t="str">
        <f t="shared" si="60"/>
        <v/>
      </c>
      <c r="C968" s="8" t="str">
        <f t="shared" si="61"/>
        <v/>
      </c>
      <c r="D968" s="7"/>
      <c r="E968" s="7"/>
      <c r="F968" s="7"/>
      <c r="G968" s="8" t="str">
        <f t="shared" si="63"/>
        <v/>
      </c>
      <c r="H968" s="8" t="str">
        <f t="shared" si="62"/>
        <v/>
      </c>
      <c r="I968" s="7"/>
      <c r="J968" s="7"/>
      <c r="K968" s="7"/>
      <c r="L968" s="7"/>
      <c r="M968" s="7"/>
      <c r="N968" s="7"/>
      <c r="O968" s="7"/>
    </row>
    <row r="969" spans="1:15">
      <c r="A969" s="7"/>
      <c r="B969" s="8" t="str">
        <f t="shared" si="60"/>
        <v/>
      </c>
      <c r="C969" s="8" t="str">
        <f t="shared" si="61"/>
        <v/>
      </c>
      <c r="D969" s="7"/>
      <c r="E969" s="7"/>
      <c r="F969" s="7"/>
      <c r="G969" s="8" t="str">
        <f t="shared" si="63"/>
        <v/>
      </c>
      <c r="H969" s="8" t="str">
        <f t="shared" si="62"/>
        <v/>
      </c>
      <c r="I969" s="7"/>
      <c r="J969" s="7"/>
      <c r="K969" s="7"/>
      <c r="L969" s="7"/>
      <c r="M969" s="7"/>
      <c r="N969" s="7"/>
      <c r="O969" s="7"/>
    </row>
    <row r="970" spans="1:15">
      <c r="A970" s="7"/>
      <c r="B970" s="8" t="str">
        <f t="shared" si="60"/>
        <v/>
      </c>
      <c r="C970" s="8" t="str">
        <f t="shared" si="61"/>
        <v/>
      </c>
      <c r="D970" s="7"/>
      <c r="E970" s="7"/>
      <c r="F970" s="7"/>
      <c r="G970" s="8" t="str">
        <f t="shared" si="63"/>
        <v/>
      </c>
      <c r="H970" s="8" t="str">
        <f t="shared" si="62"/>
        <v/>
      </c>
      <c r="I970" s="7"/>
      <c r="J970" s="7"/>
      <c r="K970" s="7"/>
      <c r="L970" s="7"/>
      <c r="M970" s="7"/>
      <c r="N970" s="7"/>
      <c r="O970" s="7"/>
    </row>
    <row r="971" spans="1:15">
      <c r="A971" s="7"/>
      <c r="B971" s="8" t="str">
        <f t="shared" si="60"/>
        <v/>
      </c>
      <c r="C971" s="8" t="str">
        <f t="shared" si="61"/>
        <v/>
      </c>
      <c r="D971" s="7"/>
      <c r="E971" s="7"/>
      <c r="F971" s="7"/>
      <c r="G971" s="8" t="str">
        <f t="shared" si="63"/>
        <v/>
      </c>
      <c r="H971" s="8" t="str">
        <f t="shared" si="62"/>
        <v/>
      </c>
      <c r="I971" s="7"/>
      <c r="J971" s="7"/>
      <c r="K971" s="7"/>
      <c r="L971" s="7"/>
      <c r="M971" s="7"/>
      <c r="N971" s="7"/>
      <c r="O971" s="7"/>
    </row>
    <row r="972" spans="1:15">
      <c r="A972" s="7"/>
      <c r="B972" s="8" t="str">
        <f t="shared" si="60"/>
        <v/>
      </c>
      <c r="C972" s="8" t="str">
        <f t="shared" si="61"/>
        <v/>
      </c>
      <c r="D972" s="7"/>
      <c r="E972" s="7"/>
      <c r="F972" s="7"/>
      <c r="G972" s="8" t="str">
        <f t="shared" si="63"/>
        <v/>
      </c>
      <c r="H972" s="8" t="str">
        <f t="shared" si="62"/>
        <v/>
      </c>
      <c r="I972" s="7"/>
      <c r="J972" s="7"/>
      <c r="K972" s="7"/>
      <c r="L972" s="7"/>
      <c r="M972" s="7"/>
      <c r="N972" s="7"/>
      <c r="O972" s="7"/>
    </row>
    <row r="973" spans="1:15">
      <c r="A973" s="7"/>
      <c r="B973" s="8" t="str">
        <f t="shared" si="60"/>
        <v/>
      </c>
      <c r="C973" s="8" t="str">
        <f t="shared" si="61"/>
        <v/>
      </c>
      <c r="D973" s="7"/>
      <c r="E973" s="7"/>
      <c r="F973" s="7"/>
      <c r="G973" s="8" t="str">
        <f t="shared" si="63"/>
        <v/>
      </c>
      <c r="H973" s="8" t="str">
        <f t="shared" si="62"/>
        <v/>
      </c>
      <c r="I973" s="7"/>
      <c r="J973" s="7"/>
      <c r="K973" s="7"/>
      <c r="L973" s="7"/>
      <c r="M973" s="7"/>
      <c r="N973" s="7"/>
      <c r="O973" s="7"/>
    </row>
    <row r="974" spans="1:15">
      <c r="A974" s="7"/>
      <c r="B974" s="8" t="str">
        <f t="shared" si="60"/>
        <v/>
      </c>
      <c r="C974" s="8" t="str">
        <f t="shared" si="61"/>
        <v/>
      </c>
      <c r="D974" s="7"/>
      <c r="E974" s="7"/>
      <c r="F974" s="7"/>
      <c r="G974" s="8" t="str">
        <f t="shared" si="63"/>
        <v/>
      </c>
      <c r="H974" s="8" t="str">
        <f t="shared" si="62"/>
        <v/>
      </c>
      <c r="I974" s="7"/>
      <c r="J974" s="7"/>
      <c r="K974" s="7"/>
      <c r="L974" s="7"/>
      <c r="M974" s="7"/>
      <c r="N974" s="7"/>
      <c r="O974" s="7"/>
    </row>
    <row r="975" spans="1:15">
      <c r="A975" s="7"/>
      <c r="B975" s="8" t="str">
        <f t="shared" si="60"/>
        <v/>
      </c>
      <c r="C975" s="8" t="str">
        <f t="shared" si="61"/>
        <v/>
      </c>
      <c r="D975" s="7"/>
      <c r="E975" s="7"/>
      <c r="F975" s="7"/>
      <c r="G975" s="8" t="str">
        <f t="shared" si="63"/>
        <v/>
      </c>
      <c r="H975" s="8" t="str">
        <f t="shared" si="62"/>
        <v/>
      </c>
      <c r="I975" s="7"/>
      <c r="J975" s="7"/>
      <c r="K975" s="7"/>
      <c r="L975" s="7"/>
      <c r="M975" s="7"/>
      <c r="N975" s="7"/>
      <c r="O975" s="7"/>
    </row>
    <row r="976" spans="1:15">
      <c r="A976" s="7"/>
      <c r="B976" s="8" t="str">
        <f t="shared" si="60"/>
        <v/>
      </c>
      <c r="C976" s="8" t="str">
        <f t="shared" si="61"/>
        <v/>
      </c>
      <c r="D976" s="7"/>
      <c r="E976" s="7"/>
      <c r="F976" s="7"/>
      <c r="G976" s="8" t="str">
        <f t="shared" si="63"/>
        <v/>
      </c>
      <c r="H976" s="8" t="str">
        <f t="shared" si="62"/>
        <v/>
      </c>
      <c r="I976" s="7"/>
      <c r="J976" s="7"/>
      <c r="K976" s="7"/>
      <c r="L976" s="7"/>
      <c r="M976" s="7"/>
      <c r="N976" s="7"/>
      <c r="O976" s="7"/>
    </row>
    <row r="977" spans="1:15">
      <c r="A977" s="7"/>
      <c r="B977" s="8" t="str">
        <f t="shared" si="60"/>
        <v/>
      </c>
      <c r="C977" s="8" t="str">
        <f t="shared" si="61"/>
        <v/>
      </c>
      <c r="D977" s="7"/>
      <c r="E977" s="7"/>
      <c r="F977" s="7"/>
      <c r="G977" s="8" t="str">
        <f t="shared" si="63"/>
        <v/>
      </c>
      <c r="H977" s="8" t="str">
        <f t="shared" si="62"/>
        <v/>
      </c>
      <c r="I977" s="7"/>
      <c r="J977" s="7"/>
      <c r="K977" s="7"/>
      <c r="L977" s="7"/>
      <c r="M977" s="7"/>
      <c r="N977" s="7"/>
      <c r="O977" s="7"/>
    </row>
    <row r="978" spans="1:15">
      <c r="A978" s="7"/>
      <c r="B978" s="8" t="str">
        <f t="shared" si="60"/>
        <v/>
      </c>
      <c r="C978" s="8" t="str">
        <f t="shared" si="61"/>
        <v/>
      </c>
      <c r="D978" s="7"/>
      <c r="E978" s="7"/>
      <c r="F978" s="7"/>
      <c r="G978" s="8" t="str">
        <f t="shared" si="63"/>
        <v/>
      </c>
      <c r="H978" s="8" t="str">
        <f t="shared" si="62"/>
        <v/>
      </c>
      <c r="I978" s="7"/>
      <c r="J978" s="7"/>
      <c r="K978" s="7"/>
      <c r="L978" s="7"/>
      <c r="M978" s="7"/>
      <c r="N978" s="7"/>
      <c r="O978" s="7"/>
    </row>
    <row r="979" spans="1:15">
      <c r="A979" s="7"/>
      <c r="B979" s="8" t="str">
        <f t="shared" si="60"/>
        <v/>
      </c>
      <c r="C979" s="8" t="str">
        <f t="shared" si="61"/>
        <v/>
      </c>
      <c r="D979" s="7"/>
      <c r="E979" s="7"/>
      <c r="F979" s="7"/>
      <c r="G979" s="8" t="str">
        <f t="shared" si="63"/>
        <v/>
      </c>
      <c r="H979" s="8" t="str">
        <f t="shared" si="62"/>
        <v/>
      </c>
      <c r="I979" s="7"/>
      <c r="J979" s="7"/>
      <c r="K979" s="7"/>
      <c r="L979" s="7"/>
      <c r="M979" s="7"/>
      <c r="N979" s="7"/>
      <c r="O979" s="7"/>
    </row>
    <row r="980" spans="1:15">
      <c r="A980" s="7"/>
      <c r="B980" s="8" t="str">
        <f t="shared" si="60"/>
        <v/>
      </c>
      <c r="C980" s="8" t="str">
        <f t="shared" si="61"/>
        <v/>
      </c>
      <c r="D980" s="7"/>
      <c r="E980" s="7"/>
      <c r="F980" s="7"/>
      <c r="G980" s="8" t="str">
        <f t="shared" si="63"/>
        <v/>
      </c>
      <c r="H980" s="8" t="str">
        <f t="shared" si="62"/>
        <v/>
      </c>
      <c r="I980" s="7"/>
      <c r="J980" s="7"/>
      <c r="K980" s="7"/>
      <c r="L980" s="7"/>
      <c r="M980" s="7"/>
      <c r="N980" s="7"/>
      <c r="O980" s="7"/>
    </row>
    <row r="981" spans="1:15">
      <c r="A981" s="7"/>
      <c r="B981" s="8" t="str">
        <f t="shared" si="60"/>
        <v/>
      </c>
      <c r="C981" s="8" t="str">
        <f t="shared" si="61"/>
        <v/>
      </c>
      <c r="D981" s="7"/>
      <c r="E981" s="7"/>
      <c r="F981" s="7"/>
      <c r="G981" s="8" t="str">
        <f t="shared" si="63"/>
        <v/>
      </c>
      <c r="H981" s="8" t="str">
        <f t="shared" si="62"/>
        <v/>
      </c>
      <c r="I981" s="7"/>
      <c r="J981" s="7"/>
      <c r="K981" s="7"/>
      <c r="L981" s="7"/>
      <c r="M981" s="7"/>
      <c r="N981" s="7"/>
      <c r="O981" s="7"/>
    </row>
    <row r="982" spans="1:15">
      <c r="A982" s="7"/>
      <c r="B982" s="8" t="str">
        <f t="shared" si="60"/>
        <v/>
      </c>
      <c r="C982" s="8" t="str">
        <f t="shared" si="61"/>
        <v/>
      </c>
      <c r="D982" s="7"/>
      <c r="E982" s="7"/>
      <c r="F982" s="7"/>
      <c r="G982" s="8" t="str">
        <f t="shared" si="63"/>
        <v/>
      </c>
      <c r="H982" s="8" t="str">
        <f t="shared" si="62"/>
        <v/>
      </c>
      <c r="I982" s="7"/>
      <c r="J982" s="7"/>
      <c r="K982" s="7"/>
      <c r="L982" s="7"/>
      <c r="M982" s="7"/>
      <c r="N982" s="7"/>
      <c r="O982" s="7"/>
    </row>
    <row r="983" spans="1:15">
      <c r="A983" s="7"/>
      <c r="B983" s="8" t="str">
        <f t="shared" si="60"/>
        <v/>
      </c>
      <c r="C983" s="8" t="str">
        <f t="shared" si="61"/>
        <v/>
      </c>
      <c r="D983" s="7"/>
      <c r="E983" s="7"/>
      <c r="F983" s="7"/>
      <c r="G983" s="8" t="str">
        <f t="shared" si="63"/>
        <v/>
      </c>
      <c r="H983" s="8" t="str">
        <f t="shared" si="62"/>
        <v/>
      </c>
      <c r="I983" s="7"/>
      <c r="J983" s="7"/>
      <c r="K983" s="7"/>
      <c r="L983" s="7"/>
      <c r="M983" s="7"/>
      <c r="N983" s="7"/>
      <c r="O983" s="7"/>
    </row>
    <row r="984" spans="1:15">
      <c r="A984" s="7"/>
      <c r="B984" s="8" t="str">
        <f t="shared" si="60"/>
        <v/>
      </c>
      <c r="C984" s="8" t="str">
        <f t="shared" si="61"/>
        <v/>
      </c>
      <c r="D984" s="7"/>
      <c r="E984" s="7"/>
      <c r="F984" s="7"/>
      <c r="G984" s="8" t="str">
        <f t="shared" si="63"/>
        <v/>
      </c>
      <c r="H984" s="8" t="str">
        <f t="shared" si="62"/>
        <v/>
      </c>
      <c r="I984" s="7"/>
      <c r="J984" s="7"/>
      <c r="K984" s="7"/>
      <c r="L984" s="7"/>
      <c r="M984" s="7"/>
      <c r="N984" s="7"/>
      <c r="O984" s="7"/>
    </row>
    <row r="985" spans="1:15">
      <c r="A985" s="7"/>
      <c r="B985" s="8" t="str">
        <f t="shared" si="60"/>
        <v/>
      </c>
      <c r="C985" s="8" t="str">
        <f t="shared" si="61"/>
        <v/>
      </c>
      <c r="D985" s="7"/>
      <c r="E985" s="7"/>
      <c r="F985" s="7"/>
      <c r="G985" s="8" t="str">
        <f t="shared" si="63"/>
        <v/>
      </c>
      <c r="H985" s="8" t="str">
        <f t="shared" si="62"/>
        <v/>
      </c>
      <c r="I985" s="7"/>
      <c r="J985" s="7"/>
      <c r="K985" s="7"/>
      <c r="L985" s="7"/>
      <c r="M985" s="7"/>
      <c r="N985" s="7"/>
      <c r="O985" s="7"/>
    </row>
    <row r="986" spans="1:15">
      <c r="A986" s="7"/>
      <c r="B986" s="8" t="str">
        <f t="shared" si="60"/>
        <v/>
      </c>
      <c r="C986" s="8" t="str">
        <f t="shared" si="61"/>
        <v/>
      </c>
      <c r="D986" s="7"/>
      <c r="E986" s="7"/>
      <c r="F986" s="7"/>
      <c r="G986" s="8" t="str">
        <f t="shared" si="63"/>
        <v/>
      </c>
      <c r="H986" s="8" t="str">
        <f t="shared" si="62"/>
        <v/>
      </c>
      <c r="I986" s="7"/>
      <c r="J986" s="7"/>
      <c r="K986" s="7"/>
      <c r="L986" s="7"/>
      <c r="M986" s="7"/>
      <c r="N986" s="7"/>
      <c r="O986" s="7"/>
    </row>
    <row r="987" spans="1:15">
      <c r="A987" s="7"/>
      <c r="B987" s="8" t="str">
        <f t="shared" si="60"/>
        <v/>
      </c>
      <c r="C987" s="8" t="str">
        <f t="shared" si="61"/>
        <v/>
      </c>
      <c r="D987" s="7"/>
      <c r="E987" s="7"/>
      <c r="F987" s="7"/>
      <c r="G987" s="8" t="str">
        <f t="shared" si="63"/>
        <v/>
      </c>
      <c r="H987" s="8" t="str">
        <f t="shared" si="62"/>
        <v/>
      </c>
      <c r="I987" s="7"/>
      <c r="J987" s="7"/>
      <c r="K987" s="7"/>
      <c r="L987" s="7"/>
      <c r="M987" s="7"/>
      <c r="N987" s="7"/>
      <c r="O987" s="7"/>
    </row>
    <row r="988" spans="1:15">
      <c r="A988" s="7"/>
      <c r="B988" s="8" t="str">
        <f t="shared" si="60"/>
        <v/>
      </c>
      <c r="C988" s="8" t="str">
        <f t="shared" si="61"/>
        <v/>
      </c>
      <c r="D988" s="7"/>
      <c r="E988" s="7"/>
      <c r="F988" s="7"/>
      <c r="G988" s="8" t="str">
        <f t="shared" si="63"/>
        <v/>
      </c>
      <c r="H988" s="8" t="str">
        <f t="shared" si="62"/>
        <v/>
      </c>
      <c r="I988" s="7"/>
      <c r="J988" s="7"/>
      <c r="K988" s="7"/>
      <c r="L988" s="7"/>
      <c r="M988" s="7"/>
      <c r="N988" s="7"/>
      <c r="O988" s="7"/>
    </row>
    <row r="989" spans="1:15">
      <c r="A989" s="7"/>
      <c r="B989" s="8" t="str">
        <f t="shared" si="60"/>
        <v/>
      </c>
      <c r="C989" s="8" t="str">
        <f t="shared" si="61"/>
        <v/>
      </c>
      <c r="D989" s="7"/>
      <c r="E989" s="7"/>
      <c r="F989" s="7"/>
      <c r="G989" s="8" t="str">
        <f t="shared" si="63"/>
        <v/>
      </c>
      <c r="H989" s="8" t="str">
        <f t="shared" si="62"/>
        <v/>
      </c>
      <c r="I989" s="7"/>
      <c r="J989" s="7"/>
      <c r="K989" s="7"/>
      <c r="L989" s="7"/>
      <c r="M989" s="7"/>
      <c r="N989" s="7"/>
      <c r="O989" s="7"/>
    </row>
    <row r="990" spans="1:15">
      <c r="A990" s="7"/>
      <c r="B990" s="8" t="str">
        <f t="shared" si="60"/>
        <v/>
      </c>
      <c r="C990" s="8" t="str">
        <f t="shared" si="61"/>
        <v/>
      </c>
      <c r="D990" s="7"/>
      <c r="E990" s="7"/>
      <c r="F990" s="7"/>
      <c r="G990" s="8" t="str">
        <f t="shared" si="63"/>
        <v/>
      </c>
      <c r="H990" s="8" t="str">
        <f t="shared" si="62"/>
        <v/>
      </c>
      <c r="I990" s="7"/>
      <c r="J990" s="7"/>
      <c r="K990" s="7"/>
      <c r="L990" s="7"/>
      <c r="M990" s="7"/>
      <c r="N990" s="7"/>
      <c r="O990" s="7"/>
    </row>
    <row r="991" spans="1:15">
      <c r="A991" s="7"/>
      <c r="B991" s="8" t="str">
        <f t="shared" si="60"/>
        <v/>
      </c>
      <c r="C991" s="8" t="str">
        <f t="shared" si="61"/>
        <v/>
      </c>
      <c r="D991" s="7"/>
      <c r="E991" s="7"/>
      <c r="F991" s="7"/>
      <c r="G991" s="8" t="str">
        <f t="shared" si="63"/>
        <v/>
      </c>
      <c r="H991" s="8" t="str">
        <f t="shared" si="62"/>
        <v/>
      </c>
      <c r="I991" s="7"/>
      <c r="J991" s="7"/>
      <c r="K991" s="7"/>
      <c r="L991" s="7"/>
      <c r="M991" s="7"/>
      <c r="N991" s="7"/>
      <c r="O991" s="7"/>
    </row>
    <row r="992" spans="1:15">
      <c r="A992" s="7"/>
      <c r="B992" s="8" t="str">
        <f t="shared" si="60"/>
        <v/>
      </c>
      <c r="C992" s="8" t="str">
        <f t="shared" si="61"/>
        <v/>
      </c>
      <c r="D992" s="7"/>
      <c r="E992" s="7"/>
      <c r="F992" s="7"/>
      <c r="G992" s="8" t="str">
        <f t="shared" si="63"/>
        <v/>
      </c>
      <c r="H992" s="8" t="str">
        <f t="shared" si="62"/>
        <v/>
      </c>
      <c r="I992" s="7"/>
      <c r="J992" s="7"/>
      <c r="K992" s="7"/>
      <c r="L992" s="7"/>
      <c r="M992" s="7"/>
      <c r="N992" s="7"/>
      <c r="O992" s="7"/>
    </row>
    <row r="993" spans="1:15">
      <c r="A993" s="7"/>
      <c r="B993" s="8" t="str">
        <f t="shared" si="60"/>
        <v/>
      </c>
      <c r="C993" s="8" t="str">
        <f t="shared" si="61"/>
        <v/>
      </c>
      <c r="D993" s="7"/>
      <c r="E993" s="7"/>
      <c r="F993" s="7"/>
      <c r="G993" s="8" t="str">
        <f t="shared" si="63"/>
        <v/>
      </c>
      <c r="H993" s="8" t="str">
        <f t="shared" si="62"/>
        <v/>
      </c>
      <c r="I993" s="7"/>
      <c r="J993" s="7"/>
      <c r="K993" s="7"/>
      <c r="L993" s="7"/>
      <c r="M993" s="7"/>
      <c r="N993" s="7"/>
      <c r="O993" s="7"/>
    </row>
    <row r="994" spans="1:15">
      <c r="A994" s="7"/>
      <c r="B994" s="8" t="str">
        <f t="shared" si="60"/>
        <v/>
      </c>
      <c r="C994" s="8" t="str">
        <f t="shared" si="61"/>
        <v/>
      </c>
      <c r="D994" s="7"/>
      <c r="E994" s="7"/>
      <c r="F994" s="7"/>
      <c r="G994" s="8" t="str">
        <f t="shared" si="63"/>
        <v/>
      </c>
      <c r="H994" s="8" t="str">
        <f t="shared" si="62"/>
        <v/>
      </c>
      <c r="I994" s="7"/>
      <c r="J994" s="7"/>
      <c r="K994" s="7"/>
      <c r="L994" s="7"/>
      <c r="M994" s="7"/>
      <c r="N994" s="7"/>
      <c r="O994" s="7"/>
    </row>
    <row r="995" spans="1:15">
      <c r="A995" s="7"/>
      <c r="B995" s="8" t="str">
        <f t="shared" si="60"/>
        <v/>
      </c>
      <c r="C995" s="8" t="str">
        <f t="shared" si="61"/>
        <v/>
      </c>
      <c r="D995" s="7"/>
      <c r="E995" s="7"/>
      <c r="F995" s="7"/>
      <c r="G995" s="8" t="str">
        <f t="shared" si="63"/>
        <v/>
      </c>
      <c r="H995" s="8" t="str">
        <f t="shared" si="62"/>
        <v/>
      </c>
      <c r="I995" s="7"/>
      <c r="J995" s="7"/>
      <c r="K995" s="7"/>
      <c r="L995" s="7"/>
      <c r="M995" s="7"/>
      <c r="N995" s="7"/>
      <c r="O995" s="7"/>
    </row>
    <row r="996" spans="1:15">
      <c r="A996" s="7"/>
      <c r="B996" s="8" t="str">
        <f t="shared" si="60"/>
        <v/>
      </c>
      <c r="C996" s="8" t="str">
        <f t="shared" si="61"/>
        <v/>
      </c>
      <c r="D996" s="7"/>
      <c r="E996" s="7"/>
      <c r="F996" s="7"/>
      <c r="G996" s="8" t="str">
        <f t="shared" si="63"/>
        <v/>
      </c>
      <c r="H996" s="8" t="str">
        <f t="shared" si="62"/>
        <v/>
      </c>
      <c r="I996" s="7"/>
      <c r="J996" s="7"/>
      <c r="K996" s="7"/>
      <c r="L996" s="7"/>
      <c r="M996" s="7"/>
      <c r="N996" s="7"/>
      <c r="O996" s="7"/>
    </row>
    <row r="997" spans="1:15">
      <c r="A997" s="7"/>
      <c r="B997" s="8" t="str">
        <f t="shared" si="60"/>
        <v/>
      </c>
      <c r="C997" s="8" t="str">
        <f t="shared" si="61"/>
        <v/>
      </c>
      <c r="D997" s="7"/>
      <c r="E997" s="7"/>
      <c r="F997" s="7"/>
      <c r="G997" s="8" t="str">
        <f t="shared" si="63"/>
        <v/>
      </c>
      <c r="H997" s="8" t="str">
        <f t="shared" si="62"/>
        <v/>
      </c>
      <c r="I997" s="7"/>
      <c r="J997" s="7"/>
      <c r="K997" s="7"/>
      <c r="L997" s="7"/>
      <c r="M997" s="7"/>
      <c r="N997" s="7"/>
      <c r="O997" s="7"/>
    </row>
    <row r="998" spans="1:15">
      <c r="A998" s="7"/>
      <c r="B998" s="8" t="str">
        <f t="shared" si="60"/>
        <v/>
      </c>
      <c r="C998" s="8" t="str">
        <f t="shared" si="61"/>
        <v/>
      </c>
      <c r="D998" s="7"/>
      <c r="E998" s="7"/>
      <c r="F998" s="7"/>
      <c r="G998" s="8" t="str">
        <f t="shared" si="63"/>
        <v/>
      </c>
      <c r="H998" s="8" t="str">
        <f t="shared" si="62"/>
        <v/>
      </c>
      <c r="I998" s="7"/>
      <c r="J998" s="7"/>
      <c r="K998" s="7"/>
      <c r="L998" s="7"/>
      <c r="M998" s="7"/>
      <c r="N998" s="7"/>
      <c r="O998" s="7"/>
    </row>
    <row r="999" spans="1:15">
      <c r="A999" s="7"/>
      <c r="B999" s="8" t="str">
        <f t="shared" si="60"/>
        <v/>
      </c>
      <c r="C999" s="8" t="str">
        <f t="shared" si="61"/>
        <v/>
      </c>
      <c r="D999" s="7"/>
      <c r="E999" s="7"/>
      <c r="F999" s="7"/>
      <c r="G999" s="8" t="str">
        <f t="shared" si="63"/>
        <v/>
      </c>
      <c r="H999" s="8" t="str">
        <f t="shared" si="62"/>
        <v/>
      </c>
      <c r="I999" s="7"/>
      <c r="J999" s="7"/>
      <c r="K999" s="7"/>
      <c r="L999" s="7"/>
      <c r="M999" s="7"/>
      <c r="N999" s="7"/>
      <c r="O999" s="7"/>
    </row>
    <row r="1000" spans="1:15">
      <c r="A1000" s="7"/>
      <c r="B1000" s="8" t="str">
        <f t="shared" si="60"/>
        <v/>
      </c>
      <c r="C1000" s="8" t="str">
        <f t="shared" si="61"/>
        <v/>
      </c>
      <c r="D1000" s="7"/>
      <c r="E1000" s="7"/>
      <c r="F1000" s="7"/>
      <c r="G1000" s="8" t="str">
        <f t="shared" si="63"/>
        <v/>
      </c>
      <c r="H1000" s="8" t="str">
        <f t="shared" si="62"/>
        <v/>
      </c>
      <c r="I1000" s="7"/>
      <c r="J1000" s="7"/>
      <c r="K1000" s="7"/>
      <c r="L1000" s="7"/>
      <c r="M1000" s="7"/>
      <c r="N1000" s="7"/>
      <c r="O1000" s="7"/>
    </row>
    <row r="1001" spans="1:15">
      <c r="A1001" s="7"/>
      <c r="B1001" s="8" t="str">
        <f t="shared" si="60"/>
        <v/>
      </c>
      <c r="C1001" s="8" t="str">
        <f t="shared" si="61"/>
        <v/>
      </c>
      <c r="D1001" s="7"/>
      <c r="E1001" s="7"/>
      <c r="F1001" s="7"/>
      <c r="G1001" s="8" t="str">
        <f t="shared" si="63"/>
        <v/>
      </c>
      <c r="H1001" s="8" t="str">
        <f t="shared" si="62"/>
        <v/>
      </c>
      <c r="I1001" s="7"/>
      <c r="J1001" s="7"/>
      <c r="K1001" s="7"/>
      <c r="L1001" s="7"/>
      <c r="M1001" s="7"/>
      <c r="N1001" s="7"/>
      <c r="O1001" s="7"/>
    </row>
    <row r="1002" spans="1:15">
      <c r="A1002" s="7"/>
      <c r="B1002" s="8" t="str">
        <f t="shared" si="60"/>
        <v/>
      </c>
      <c r="C1002" s="8" t="str">
        <f t="shared" si="61"/>
        <v/>
      </c>
      <c r="D1002" s="7"/>
      <c r="E1002" s="7"/>
      <c r="F1002" s="7"/>
      <c r="G1002" s="8" t="str">
        <f t="shared" si="63"/>
        <v/>
      </c>
      <c r="H1002" s="8" t="str">
        <f t="shared" si="62"/>
        <v/>
      </c>
      <c r="I1002" s="7"/>
      <c r="J1002" s="7"/>
      <c r="K1002" s="7"/>
      <c r="L1002" s="7"/>
      <c r="M1002" s="7"/>
      <c r="N1002" s="7"/>
      <c r="O1002" s="7"/>
    </row>
    <row r="1003" spans="1:15">
      <c r="A1003" s="7"/>
      <c r="B1003" s="8" t="str">
        <f t="shared" si="60"/>
        <v/>
      </c>
      <c r="C1003" s="8" t="str">
        <f t="shared" si="61"/>
        <v/>
      </c>
      <c r="D1003" s="7"/>
      <c r="E1003" s="7"/>
      <c r="F1003" s="7"/>
      <c r="G1003" s="8" t="str">
        <f t="shared" si="63"/>
        <v/>
      </c>
      <c r="H1003" s="8" t="str">
        <f t="shared" si="62"/>
        <v/>
      </c>
      <c r="I1003" s="7"/>
      <c r="J1003" s="7"/>
      <c r="K1003" s="7"/>
      <c r="L1003" s="7"/>
      <c r="M1003" s="7"/>
      <c r="N1003" s="7"/>
      <c r="O1003" s="7"/>
    </row>
    <row r="1004" spans="1:15">
      <c r="A1004" s="7"/>
      <c r="B1004" s="8" t="str">
        <f t="shared" si="60"/>
        <v/>
      </c>
      <c r="C1004" s="8" t="str">
        <f t="shared" si="61"/>
        <v/>
      </c>
      <c r="D1004" s="7"/>
      <c r="E1004" s="7"/>
      <c r="F1004" s="7"/>
      <c r="G1004" s="8" t="str">
        <f t="shared" si="63"/>
        <v/>
      </c>
      <c r="H1004" s="8" t="str">
        <f t="shared" si="62"/>
        <v/>
      </c>
      <c r="I1004" s="7"/>
      <c r="J1004" s="7"/>
      <c r="K1004" s="7"/>
      <c r="L1004" s="7"/>
      <c r="M1004" s="7"/>
      <c r="N1004" s="7"/>
      <c r="O1004" s="7"/>
    </row>
    <row r="1005" spans="1:15">
      <c r="A1005" s="7"/>
      <c r="B1005" s="8" t="str">
        <f t="shared" si="60"/>
        <v/>
      </c>
      <c r="C1005" s="8" t="str">
        <f t="shared" si="61"/>
        <v/>
      </c>
      <c r="D1005" s="7"/>
      <c r="E1005" s="7"/>
      <c r="F1005" s="7"/>
      <c r="G1005" s="8" t="str">
        <f t="shared" si="63"/>
        <v/>
      </c>
      <c r="H1005" s="8" t="str">
        <f t="shared" si="62"/>
        <v/>
      </c>
      <c r="I1005" s="7"/>
      <c r="J1005" s="7"/>
      <c r="K1005" s="7"/>
      <c r="L1005" s="7"/>
      <c r="M1005" s="7"/>
      <c r="N1005" s="7"/>
      <c r="O1005" s="7"/>
    </row>
    <row r="1006" spans="1:15">
      <c r="A1006" s="7"/>
      <c r="B1006" s="8" t="str">
        <f t="shared" si="60"/>
        <v/>
      </c>
      <c r="C1006" s="8" t="str">
        <f t="shared" si="61"/>
        <v/>
      </c>
      <c r="D1006" s="7"/>
      <c r="E1006" s="7"/>
      <c r="F1006" s="7"/>
      <c r="G1006" s="8" t="str">
        <f t="shared" si="63"/>
        <v/>
      </c>
      <c r="H1006" s="8" t="str">
        <f t="shared" si="62"/>
        <v/>
      </c>
      <c r="I1006" s="7"/>
      <c r="J1006" s="7"/>
      <c r="K1006" s="7"/>
      <c r="L1006" s="7"/>
      <c r="M1006" s="7"/>
      <c r="N1006" s="7"/>
      <c r="O1006" s="7"/>
    </row>
    <row r="1007" spans="1:15">
      <c r="A1007" s="7"/>
      <c r="B1007" s="8" t="str">
        <f t="shared" si="60"/>
        <v/>
      </c>
      <c r="C1007" s="8" t="str">
        <f t="shared" si="61"/>
        <v/>
      </c>
      <c r="D1007" s="7"/>
      <c r="E1007" s="7"/>
      <c r="F1007" s="7"/>
      <c r="G1007" s="8" t="str">
        <f t="shared" si="63"/>
        <v/>
      </c>
      <c r="H1007" s="8" t="str">
        <f t="shared" si="62"/>
        <v/>
      </c>
      <c r="I1007" s="7"/>
      <c r="J1007" s="7"/>
      <c r="K1007" s="7"/>
      <c r="L1007" s="7"/>
      <c r="M1007" s="7"/>
      <c r="N1007" s="7"/>
      <c r="O1007" s="7"/>
    </row>
    <row r="1008" spans="1:15">
      <c r="A1008" s="7"/>
      <c r="B1008" s="8" t="str">
        <f t="shared" si="60"/>
        <v/>
      </c>
      <c r="C1008" s="8" t="str">
        <f t="shared" si="61"/>
        <v/>
      </c>
      <c r="D1008" s="7"/>
      <c r="E1008" s="7"/>
      <c r="F1008" s="7"/>
      <c r="G1008" s="8" t="str">
        <f t="shared" si="63"/>
        <v/>
      </c>
      <c r="H1008" s="8" t="str">
        <f t="shared" si="62"/>
        <v/>
      </c>
      <c r="I1008" s="7"/>
      <c r="J1008" s="7"/>
      <c r="K1008" s="7"/>
      <c r="L1008" s="7"/>
      <c r="M1008" s="7"/>
      <c r="N1008" s="7"/>
      <c r="O1008" s="7"/>
    </row>
    <row r="1009" spans="1:15">
      <c r="A1009" s="7"/>
      <c r="B1009" s="7"/>
      <c r="C1009" s="8" t="str">
        <f t="shared" si="61"/>
        <v/>
      </c>
      <c r="D1009" s="7"/>
      <c r="E1009" s="7"/>
      <c r="F1009" s="7"/>
      <c r="G1009" s="8" t="str">
        <f t="shared" si="63"/>
        <v/>
      </c>
      <c r="H1009" s="8" t="str">
        <f t="shared" si="62"/>
        <v/>
      </c>
      <c r="I1009" s="7"/>
      <c r="J1009" s="7"/>
      <c r="K1009" s="7"/>
      <c r="L1009" s="7"/>
      <c r="M1009" s="7"/>
      <c r="N1009" s="7"/>
      <c r="O1009" s="7"/>
    </row>
    <row r="1010" spans="1:15">
      <c r="A1010" s="7"/>
      <c r="B1010" s="7"/>
      <c r="C1010" s="8" t="str">
        <f t="shared" si="61"/>
        <v/>
      </c>
      <c r="D1010" s="7"/>
      <c r="E1010" s="7"/>
      <c r="F1010" s="7"/>
      <c r="G1010" s="8" t="str">
        <f t="shared" si="63"/>
        <v/>
      </c>
      <c r="H1010" s="8" t="str">
        <f t="shared" si="62"/>
        <v/>
      </c>
      <c r="I1010" s="7"/>
      <c r="J1010" s="7"/>
      <c r="K1010" s="7"/>
      <c r="L1010" s="7"/>
      <c r="M1010" s="7"/>
      <c r="N1010" s="7"/>
      <c r="O1010" s="7"/>
    </row>
    <row r="1011" spans="1:15">
      <c r="A1011" s="7"/>
      <c r="B1011" s="7"/>
      <c r="C1011" s="8" t="str">
        <f t="shared" si="61"/>
        <v/>
      </c>
      <c r="D1011" s="7"/>
      <c r="E1011" s="7"/>
      <c r="F1011" s="7"/>
      <c r="G1011" s="8" t="str">
        <f t="shared" si="63"/>
        <v/>
      </c>
      <c r="H1011" s="8" t="str">
        <f t="shared" si="62"/>
        <v/>
      </c>
      <c r="I1011" s="7"/>
      <c r="J1011" s="7"/>
      <c r="K1011" s="7"/>
      <c r="L1011" s="7"/>
      <c r="M1011" s="7"/>
      <c r="N1011" s="7"/>
      <c r="O1011" s="7"/>
    </row>
    <row r="1012" spans="1:15">
      <c r="A1012" s="7"/>
      <c r="B1012" s="7"/>
      <c r="C1012" s="8" t="str">
        <f t="shared" si="61"/>
        <v/>
      </c>
      <c r="D1012" s="7"/>
      <c r="E1012" s="7"/>
      <c r="F1012" s="7"/>
      <c r="G1012" s="8" t="str">
        <f t="shared" si="63"/>
        <v/>
      </c>
      <c r="H1012" s="8" t="str">
        <f t="shared" si="62"/>
        <v/>
      </c>
      <c r="I1012" s="7"/>
      <c r="J1012" s="7"/>
      <c r="K1012" s="7"/>
      <c r="L1012" s="7"/>
      <c r="M1012" s="7"/>
      <c r="N1012" s="7"/>
      <c r="O1012" s="7"/>
    </row>
    <row r="1013" spans="1:15">
      <c r="A1013" s="7"/>
      <c r="B1013" s="7"/>
      <c r="C1013" s="8" t="str">
        <f t="shared" si="61"/>
        <v/>
      </c>
      <c r="D1013" s="7"/>
      <c r="E1013" s="7"/>
      <c r="F1013" s="7"/>
      <c r="G1013" s="8" t="str">
        <f t="shared" si="63"/>
        <v/>
      </c>
      <c r="H1013" s="8" t="str">
        <f t="shared" si="62"/>
        <v/>
      </c>
      <c r="I1013" s="7"/>
      <c r="J1013" s="7"/>
      <c r="K1013" s="7"/>
      <c r="L1013" s="7"/>
      <c r="M1013" s="7"/>
      <c r="N1013" s="7"/>
      <c r="O1013" s="7"/>
    </row>
    <row r="1014" spans="1:15">
      <c r="A1014" s="7"/>
      <c r="B1014" s="7"/>
      <c r="C1014" s="8" t="str">
        <f t="shared" si="61"/>
        <v/>
      </c>
      <c r="D1014" s="7"/>
      <c r="E1014" s="7"/>
      <c r="F1014" s="7"/>
      <c r="G1014" s="8" t="str">
        <f t="shared" si="63"/>
        <v/>
      </c>
      <c r="H1014" s="8" t="str">
        <f t="shared" si="62"/>
        <v/>
      </c>
      <c r="I1014" s="7"/>
      <c r="J1014" s="7"/>
      <c r="K1014" s="7"/>
      <c r="L1014" s="7"/>
      <c r="M1014" s="7"/>
      <c r="N1014" s="7"/>
      <c r="O1014" s="7"/>
    </row>
    <row r="1015" spans="1:15">
      <c r="A1015" s="7"/>
      <c r="B1015" s="7"/>
      <c r="C1015" s="8" t="str">
        <f t="shared" si="61"/>
        <v/>
      </c>
      <c r="D1015" s="7"/>
      <c r="E1015" s="7"/>
      <c r="F1015" s="7"/>
      <c r="G1015" s="8" t="str">
        <f t="shared" si="63"/>
        <v/>
      </c>
      <c r="H1015" s="8" t="str">
        <f t="shared" si="62"/>
        <v/>
      </c>
      <c r="I1015" s="7"/>
      <c r="J1015" s="7"/>
      <c r="K1015" s="7"/>
      <c r="L1015" s="7"/>
      <c r="M1015" s="7"/>
      <c r="N1015" s="7"/>
      <c r="O1015" s="7"/>
    </row>
    <row r="1016" spans="1:15">
      <c r="A1016" s="7"/>
      <c r="B1016" s="7"/>
      <c r="C1016" s="8" t="str">
        <f t="shared" si="61"/>
        <v/>
      </c>
      <c r="D1016" s="7"/>
      <c r="E1016" s="7"/>
      <c r="F1016" s="7"/>
      <c r="G1016" s="8" t="str">
        <f t="shared" si="63"/>
        <v/>
      </c>
      <c r="H1016" s="8" t="str">
        <f t="shared" si="62"/>
        <v/>
      </c>
      <c r="I1016" s="7"/>
      <c r="J1016" s="7"/>
      <c r="K1016" s="7"/>
      <c r="L1016" s="7"/>
      <c r="M1016" s="7"/>
      <c r="N1016" s="7"/>
      <c r="O1016" s="7"/>
    </row>
    <row r="1017" spans="1:15">
      <c r="A1017" s="7"/>
      <c r="B1017" s="7"/>
      <c r="C1017" s="8" t="str">
        <f t="shared" si="61"/>
        <v/>
      </c>
      <c r="D1017" s="7"/>
      <c r="E1017" s="7"/>
      <c r="F1017" s="7"/>
      <c r="G1017" s="8" t="str">
        <f t="shared" si="63"/>
        <v/>
      </c>
      <c r="H1017" s="8" t="str">
        <f t="shared" si="62"/>
        <v/>
      </c>
      <c r="I1017" s="7"/>
      <c r="J1017" s="7"/>
      <c r="K1017" s="7"/>
      <c r="L1017" s="7"/>
      <c r="M1017" s="7"/>
      <c r="N1017" s="7"/>
      <c r="O1017" s="7"/>
    </row>
    <row r="1018" spans="1:15">
      <c r="A1018" s="7"/>
      <c r="B1018" s="7"/>
      <c r="C1018" s="8" t="str">
        <f t="shared" si="61"/>
        <v/>
      </c>
      <c r="D1018" s="7"/>
      <c r="E1018" s="7"/>
      <c r="F1018" s="7"/>
      <c r="G1018" s="8" t="str">
        <f t="shared" si="63"/>
        <v/>
      </c>
      <c r="H1018" s="8" t="str">
        <f t="shared" si="62"/>
        <v/>
      </c>
      <c r="I1018" s="7"/>
      <c r="J1018" s="7"/>
      <c r="K1018" s="7"/>
      <c r="L1018" s="7"/>
      <c r="M1018" s="7"/>
      <c r="N1018" s="7"/>
      <c r="O1018" s="7"/>
    </row>
    <row r="1019" spans="1:15">
      <c r="A1019" s="7"/>
      <c r="B1019" s="7"/>
      <c r="C1019" s="8" t="str">
        <f t="shared" si="61"/>
        <v/>
      </c>
      <c r="D1019" s="7"/>
      <c r="E1019" s="7"/>
      <c r="F1019" s="7"/>
      <c r="G1019" s="8" t="str">
        <f t="shared" si="63"/>
        <v/>
      </c>
      <c r="H1019" s="8" t="str">
        <f t="shared" si="62"/>
        <v/>
      </c>
      <c r="I1019" s="7"/>
      <c r="J1019" s="7"/>
      <c r="K1019" s="7"/>
      <c r="L1019" s="7"/>
      <c r="M1019" s="7"/>
      <c r="N1019" s="7"/>
      <c r="O1019" s="7"/>
    </row>
    <row r="1020" spans="1:15">
      <c r="A1020" s="7"/>
      <c r="B1020" s="7"/>
      <c r="C1020" s="8" t="str">
        <f t="shared" si="61"/>
        <v/>
      </c>
      <c r="D1020" s="7"/>
      <c r="E1020" s="7"/>
      <c r="F1020" s="7"/>
      <c r="G1020" s="8" t="str">
        <f t="shared" si="63"/>
        <v/>
      </c>
      <c r="H1020" s="8" t="str">
        <f t="shared" si="62"/>
        <v/>
      </c>
      <c r="I1020" s="7"/>
      <c r="J1020" s="7"/>
      <c r="K1020" s="7"/>
      <c r="L1020" s="7"/>
      <c r="M1020" s="7"/>
      <c r="N1020" s="7"/>
      <c r="O1020" s="7"/>
    </row>
    <row r="1021" spans="1:15">
      <c r="A1021" s="7"/>
      <c r="B1021" s="7"/>
      <c r="C1021" s="8" t="str">
        <f t="shared" si="61"/>
        <v/>
      </c>
      <c r="D1021" s="7"/>
      <c r="E1021" s="7"/>
      <c r="F1021" s="7"/>
      <c r="G1021" s="8" t="str">
        <f t="shared" si="63"/>
        <v/>
      </c>
      <c r="H1021" s="8" t="str">
        <f t="shared" si="62"/>
        <v/>
      </c>
      <c r="I1021" s="7"/>
      <c r="J1021" s="7"/>
      <c r="K1021" s="7"/>
      <c r="L1021" s="7"/>
      <c r="M1021" s="7"/>
      <c r="N1021" s="7"/>
      <c r="O1021" s="7"/>
    </row>
    <row r="1022" spans="1:15">
      <c r="A1022" s="7"/>
      <c r="B1022" s="7"/>
      <c r="C1022" s="8" t="str">
        <f t="shared" si="61"/>
        <v/>
      </c>
      <c r="D1022" s="7"/>
      <c r="E1022" s="7"/>
      <c r="F1022" s="7"/>
      <c r="G1022" s="8" t="str">
        <f t="shared" si="63"/>
        <v/>
      </c>
      <c r="H1022" s="8" t="str">
        <f t="shared" si="62"/>
        <v/>
      </c>
      <c r="I1022" s="7"/>
      <c r="J1022" s="7"/>
      <c r="K1022" s="7"/>
      <c r="L1022" s="7"/>
      <c r="M1022" s="7"/>
      <c r="N1022" s="7"/>
      <c r="O1022" s="7"/>
    </row>
    <row r="1023" spans="1:15">
      <c r="A1023" s="7"/>
      <c r="B1023" s="7"/>
      <c r="C1023" s="8" t="str">
        <f t="shared" si="61"/>
        <v/>
      </c>
      <c r="D1023" s="7"/>
      <c r="E1023" s="7"/>
      <c r="F1023" s="7"/>
      <c r="G1023" s="8" t="str">
        <f t="shared" si="63"/>
        <v/>
      </c>
      <c r="H1023" s="8" t="str">
        <f t="shared" si="62"/>
        <v/>
      </c>
      <c r="I1023" s="7"/>
      <c r="J1023" s="7"/>
      <c r="K1023" s="7"/>
      <c r="L1023" s="7"/>
      <c r="M1023" s="7"/>
      <c r="N1023" s="7"/>
      <c r="O1023" s="7"/>
    </row>
    <row r="1024" spans="1:15">
      <c r="A1024" s="7"/>
      <c r="B1024" s="7"/>
      <c r="C1024" s="8" t="str">
        <f t="shared" si="61"/>
        <v/>
      </c>
      <c r="D1024" s="7"/>
      <c r="E1024" s="7"/>
      <c r="F1024" s="7"/>
      <c r="G1024" s="8" t="str">
        <f t="shared" si="63"/>
        <v/>
      </c>
      <c r="H1024" s="8" t="str">
        <f t="shared" si="62"/>
        <v/>
      </c>
      <c r="I1024" s="7"/>
      <c r="J1024" s="7"/>
      <c r="K1024" s="7"/>
      <c r="L1024" s="7"/>
      <c r="M1024" s="7"/>
      <c r="N1024" s="7"/>
      <c r="O1024" s="7"/>
    </row>
    <row r="1025" spans="1:15">
      <c r="A1025" s="7"/>
      <c r="B1025" s="7"/>
      <c r="C1025" s="8" t="str">
        <f t="shared" si="61"/>
        <v/>
      </c>
      <c r="D1025" s="7"/>
      <c r="E1025" s="7"/>
      <c r="F1025" s="7"/>
      <c r="G1025" s="8" t="str">
        <f t="shared" si="63"/>
        <v/>
      </c>
      <c r="H1025" s="8" t="str">
        <f t="shared" si="62"/>
        <v/>
      </c>
      <c r="I1025" s="7"/>
      <c r="J1025" s="7"/>
      <c r="K1025" s="7"/>
      <c r="L1025" s="7"/>
      <c r="M1025" s="7"/>
      <c r="N1025" s="7"/>
      <c r="O1025" s="7"/>
    </row>
    <row r="1026" spans="1:15">
      <c r="A1026" s="7"/>
      <c r="B1026" s="7"/>
      <c r="C1026" s="8" t="str">
        <f t="shared" si="61"/>
        <v/>
      </c>
      <c r="D1026" s="7"/>
      <c r="E1026" s="7"/>
      <c r="F1026" s="7"/>
      <c r="G1026" s="8" t="str">
        <f t="shared" si="63"/>
        <v/>
      </c>
      <c r="H1026" s="8" t="str">
        <f t="shared" si="62"/>
        <v/>
      </c>
      <c r="I1026" s="7"/>
      <c r="J1026" s="7"/>
      <c r="K1026" s="7"/>
      <c r="L1026" s="7"/>
      <c r="M1026" s="7"/>
      <c r="N1026" s="7"/>
      <c r="O1026" s="7"/>
    </row>
    <row r="1027" spans="1:15">
      <c r="A1027" s="7"/>
      <c r="B1027" s="7"/>
      <c r="C1027" s="8" t="str">
        <f t="shared" ref="C1027:C1090" si="64">IF(A1027&lt;&gt;"",D1027*IF(A1027="sp",$L$2,$L$3),"")</f>
        <v/>
      </c>
      <c r="D1027" s="7"/>
      <c r="E1027" s="7"/>
      <c r="F1027" s="7"/>
      <c r="G1027" s="8" t="str">
        <f t="shared" si="63"/>
        <v/>
      </c>
      <c r="H1027" s="8" t="str">
        <f t="shared" si="62"/>
        <v/>
      </c>
      <c r="I1027" s="7"/>
      <c r="J1027" s="7"/>
      <c r="K1027" s="7"/>
      <c r="L1027" s="7"/>
      <c r="M1027" s="7"/>
      <c r="N1027" s="7"/>
      <c r="O1027" s="7"/>
    </row>
    <row r="1028" spans="1:15">
      <c r="A1028" s="7"/>
      <c r="B1028" s="7"/>
      <c r="C1028" s="8" t="str">
        <f t="shared" si="64"/>
        <v/>
      </c>
      <c r="D1028" s="7"/>
      <c r="E1028" s="7"/>
      <c r="F1028" s="7"/>
      <c r="G1028" s="8" t="str">
        <f t="shared" si="63"/>
        <v/>
      </c>
      <c r="H1028" s="8" t="str">
        <f t="shared" si="62"/>
        <v/>
      </c>
      <c r="I1028" s="7"/>
      <c r="J1028" s="7"/>
      <c r="K1028" s="7"/>
      <c r="L1028" s="7"/>
      <c r="M1028" s="7"/>
      <c r="N1028" s="7"/>
      <c r="O1028" s="7"/>
    </row>
    <row r="1029" spans="1:15">
      <c r="A1029" s="7"/>
      <c r="B1029" s="7"/>
      <c r="C1029" s="8" t="str">
        <f t="shared" si="64"/>
        <v/>
      </c>
      <c r="D1029" s="7"/>
      <c r="E1029" s="7"/>
      <c r="F1029" s="7"/>
      <c r="G1029" s="8" t="str">
        <f t="shared" si="63"/>
        <v/>
      </c>
      <c r="H1029" s="8" t="str">
        <f t="shared" ref="H1029:H1052" si="65">IF(A1029&lt;&gt;"",H1028+D1029*IF(A1029="sp",$L$2,$L$3),"")</f>
        <v/>
      </c>
      <c r="I1029" s="7"/>
      <c r="J1029" s="7"/>
      <c r="K1029" s="7"/>
      <c r="L1029" s="7"/>
      <c r="M1029" s="7"/>
      <c r="N1029" s="7"/>
      <c r="O1029" s="7"/>
    </row>
    <row r="1030" spans="1:15">
      <c r="A1030" s="7"/>
      <c r="B1030" s="7"/>
      <c r="C1030" s="8" t="str">
        <f t="shared" si="64"/>
        <v/>
      </c>
      <c r="D1030" s="7"/>
      <c r="E1030" s="7"/>
      <c r="F1030" s="7"/>
      <c r="G1030" s="8" t="str">
        <f t="shared" ref="G1030:G1054" si="66">IF(A1030&lt;&gt;"",G1029+D1030*IF(A1030="sp",$K$2,$K$3),"")</f>
        <v/>
      </c>
      <c r="H1030" s="8" t="str">
        <f t="shared" si="65"/>
        <v/>
      </c>
      <c r="I1030" s="7"/>
      <c r="J1030" s="7"/>
      <c r="K1030" s="7"/>
      <c r="L1030" s="7"/>
      <c r="M1030" s="7"/>
      <c r="N1030" s="7"/>
      <c r="O1030" s="7"/>
    </row>
    <row r="1031" spans="1:15">
      <c r="A1031" s="7"/>
      <c r="B1031" s="7"/>
      <c r="C1031" s="8" t="str">
        <f t="shared" si="64"/>
        <v/>
      </c>
      <c r="D1031" s="7"/>
      <c r="E1031" s="7"/>
      <c r="F1031" s="7"/>
      <c r="G1031" s="8" t="str">
        <f t="shared" si="66"/>
        <v/>
      </c>
      <c r="H1031" s="8" t="str">
        <f t="shared" si="65"/>
        <v/>
      </c>
      <c r="I1031" s="7"/>
      <c r="J1031" s="7"/>
      <c r="K1031" s="7"/>
      <c r="L1031" s="7"/>
      <c r="M1031" s="7"/>
      <c r="N1031" s="7"/>
      <c r="O1031" s="7"/>
    </row>
    <row r="1032" spans="1:15">
      <c r="A1032" s="7"/>
      <c r="B1032" s="7"/>
      <c r="C1032" s="8" t="str">
        <f t="shared" si="64"/>
        <v/>
      </c>
      <c r="D1032" s="7"/>
      <c r="E1032" s="7"/>
      <c r="F1032" s="7"/>
      <c r="G1032" s="8" t="str">
        <f t="shared" si="66"/>
        <v/>
      </c>
      <c r="H1032" s="8" t="str">
        <f t="shared" si="65"/>
        <v/>
      </c>
      <c r="I1032" s="7"/>
      <c r="J1032" s="7"/>
      <c r="K1032" s="7"/>
      <c r="L1032" s="7"/>
      <c r="M1032" s="7"/>
      <c r="N1032" s="7"/>
      <c r="O1032" s="7"/>
    </row>
    <row r="1033" spans="1:15">
      <c r="A1033" s="7"/>
      <c r="B1033" s="7"/>
      <c r="C1033" s="8" t="str">
        <f t="shared" si="64"/>
        <v/>
      </c>
      <c r="D1033" s="7"/>
      <c r="E1033" s="7"/>
      <c r="F1033" s="7"/>
      <c r="G1033" s="8" t="str">
        <f t="shared" si="66"/>
        <v/>
      </c>
      <c r="H1033" s="8" t="str">
        <f t="shared" si="65"/>
        <v/>
      </c>
      <c r="I1033" s="7"/>
      <c r="J1033" s="7"/>
      <c r="K1033" s="7"/>
      <c r="L1033" s="7"/>
      <c r="M1033" s="7"/>
      <c r="N1033" s="7"/>
      <c r="O1033" s="7"/>
    </row>
    <row r="1034" spans="1:15">
      <c r="A1034" s="7"/>
      <c r="B1034" s="7"/>
      <c r="C1034" s="8" t="str">
        <f t="shared" si="64"/>
        <v/>
      </c>
      <c r="D1034" s="7"/>
      <c r="E1034" s="7"/>
      <c r="F1034" s="7"/>
      <c r="G1034" s="8" t="str">
        <f t="shared" si="66"/>
        <v/>
      </c>
      <c r="H1034" s="8" t="str">
        <f t="shared" si="65"/>
        <v/>
      </c>
      <c r="I1034" s="7"/>
      <c r="J1034" s="7"/>
      <c r="K1034" s="7"/>
      <c r="L1034" s="7"/>
      <c r="M1034" s="7"/>
      <c r="N1034" s="7"/>
      <c r="O1034" s="7"/>
    </row>
    <row r="1035" spans="1:15">
      <c r="A1035" s="7"/>
      <c r="B1035" s="7"/>
      <c r="C1035" s="8" t="str">
        <f t="shared" si="64"/>
        <v/>
      </c>
      <c r="D1035" s="7"/>
      <c r="E1035" s="7"/>
      <c r="F1035" s="7"/>
      <c r="G1035" s="8" t="str">
        <f t="shared" si="66"/>
        <v/>
      </c>
      <c r="H1035" s="8" t="str">
        <f t="shared" si="65"/>
        <v/>
      </c>
      <c r="I1035" s="7"/>
      <c r="J1035" s="7"/>
      <c r="K1035" s="7"/>
      <c r="L1035" s="7"/>
      <c r="M1035" s="7"/>
      <c r="N1035" s="7"/>
      <c r="O1035" s="7"/>
    </row>
    <row r="1036" spans="1:15">
      <c r="A1036" s="7"/>
      <c r="B1036" s="7"/>
      <c r="C1036" s="8" t="str">
        <f t="shared" si="64"/>
        <v/>
      </c>
      <c r="D1036" s="7"/>
      <c r="E1036" s="7"/>
      <c r="F1036" s="7"/>
      <c r="G1036" s="8" t="str">
        <f t="shared" si="66"/>
        <v/>
      </c>
      <c r="H1036" s="8" t="str">
        <f t="shared" si="65"/>
        <v/>
      </c>
      <c r="I1036" s="7"/>
      <c r="J1036" s="7"/>
      <c r="K1036" s="7"/>
      <c r="L1036" s="7"/>
      <c r="M1036" s="7"/>
      <c r="N1036" s="7"/>
      <c r="O1036" s="7"/>
    </row>
    <row r="1037" spans="1:15">
      <c r="A1037" s="7"/>
      <c r="B1037" s="7"/>
      <c r="C1037" s="8" t="str">
        <f t="shared" si="64"/>
        <v/>
      </c>
      <c r="D1037" s="7"/>
      <c r="E1037" s="7"/>
      <c r="F1037" s="7"/>
      <c r="G1037" s="8" t="str">
        <f t="shared" si="66"/>
        <v/>
      </c>
      <c r="H1037" s="8" t="str">
        <f t="shared" si="65"/>
        <v/>
      </c>
      <c r="I1037" s="7"/>
      <c r="J1037" s="7"/>
      <c r="K1037" s="7"/>
      <c r="L1037" s="7"/>
      <c r="M1037" s="7"/>
      <c r="N1037" s="7"/>
      <c r="O1037" s="7"/>
    </row>
    <row r="1038" spans="1:15">
      <c r="A1038" s="7"/>
      <c r="B1038" s="7"/>
      <c r="C1038" s="8" t="str">
        <f t="shared" si="64"/>
        <v/>
      </c>
      <c r="D1038" s="7"/>
      <c r="E1038" s="7"/>
      <c r="F1038" s="7"/>
      <c r="G1038" s="8" t="str">
        <f t="shared" si="66"/>
        <v/>
      </c>
      <c r="H1038" s="8" t="str">
        <f t="shared" si="65"/>
        <v/>
      </c>
      <c r="I1038" s="7"/>
      <c r="J1038" s="7"/>
      <c r="K1038" s="7"/>
      <c r="L1038" s="7"/>
      <c r="M1038" s="7"/>
      <c r="N1038" s="7"/>
      <c r="O1038" s="7"/>
    </row>
    <row r="1039" spans="1:15">
      <c r="A1039" s="7"/>
      <c r="B1039" s="7"/>
      <c r="C1039" s="8" t="str">
        <f t="shared" si="64"/>
        <v/>
      </c>
      <c r="D1039" s="7"/>
      <c r="E1039" s="7"/>
      <c r="F1039" s="7"/>
      <c r="G1039" s="8" t="str">
        <f t="shared" si="66"/>
        <v/>
      </c>
      <c r="H1039" s="8" t="str">
        <f t="shared" si="65"/>
        <v/>
      </c>
      <c r="I1039" s="7"/>
      <c r="J1039" s="7"/>
      <c r="K1039" s="7"/>
      <c r="L1039" s="7"/>
      <c r="M1039" s="7"/>
      <c r="N1039" s="7"/>
      <c r="O1039" s="7"/>
    </row>
    <row r="1040" spans="1:15">
      <c r="A1040" s="7"/>
      <c r="B1040" s="7"/>
      <c r="C1040" s="8" t="str">
        <f t="shared" si="64"/>
        <v/>
      </c>
      <c r="D1040" s="7"/>
      <c r="E1040" s="7"/>
      <c r="F1040" s="7"/>
      <c r="G1040" s="8" t="str">
        <f t="shared" si="66"/>
        <v/>
      </c>
      <c r="H1040" s="8" t="str">
        <f t="shared" si="65"/>
        <v/>
      </c>
      <c r="I1040" s="7"/>
      <c r="J1040" s="7"/>
      <c r="K1040" s="7"/>
      <c r="L1040" s="7"/>
      <c r="M1040" s="7"/>
      <c r="N1040" s="7"/>
      <c r="O1040" s="7"/>
    </row>
    <row r="1041" spans="1:15">
      <c r="A1041" s="7"/>
      <c r="B1041" s="7"/>
      <c r="C1041" s="8" t="str">
        <f t="shared" si="64"/>
        <v/>
      </c>
      <c r="D1041" s="7"/>
      <c r="E1041" s="7"/>
      <c r="F1041" s="7"/>
      <c r="G1041" s="8" t="str">
        <f t="shared" si="66"/>
        <v/>
      </c>
      <c r="H1041" s="8" t="str">
        <f t="shared" si="65"/>
        <v/>
      </c>
      <c r="I1041" s="7"/>
      <c r="J1041" s="7"/>
      <c r="K1041" s="7"/>
      <c r="L1041" s="7"/>
      <c r="M1041" s="7"/>
      <c r="N1041" s="7"/>
      <c r="O1041" s="7"/>
    </row>
    <row r="1042" spans="1:15">
      <c r="A1042" s="7"/>
      <c r="B1042" s="7"/>
      <c r="C1042" s="8" t="str">
        <f t="shared" si="64"/>
        <v/>
      </c>
      <c r="D1042" s="7"/>
      <c r="E1042" s="7"/>
      <c r="F1042" s="7"/>
      <c r="G1042" s="8" t="str">
        <f t="shared" si="66"/>
        <v/>
      </c>
      <c r="H1042" s="8" t="str">
        <f t="shared" si="65"/>
        <v/>
      </c>
      <c r="I1042" s="7"/>
      <c r="J1042" s="7"/>
      <c r="K1042" s="7"/>
      <c r="L1042" s="7"/>
      <c r="M1042" s="7"/>
      <c r="N1042" s="7"/>
      <c r="O1042" s="7"/>
    </row>
    <row r="1043" spans="1:15">
      <c r="A1043" s="7"/>
      <c r="B1043" s="7"/>
      <c r="C1043" s="8" t="str">
        <f t="shared" si="64"/>
        <v/>
      </c>
      <c r="D1043" s="7"/>
      <c r="E1043" s="7"/>
      <c r="F1043" s="7"/>
      <c r="G1043" s="8" t="str">
        <f t="shared" si="66"/>
        <v/>
      </c>
      <c r="H1043" s="8" t="str">
        <f t="shared" si="65"/>
        <v/>
      </c>
      <c r="I1043" s="7"/>
      <c r="J1043" s="7"/>
      <c r="K1043" s="7"/>
      <c r="L1043" s="7"/>
      <c r="M1043" s="7"/>
      <c r="N1043" s="7"/>
      <c r="O1043" s="7"/>
    </row>
    <row r="1044" spans="1:15">
      <c r="A1044" s="7"/>
      <c r="B1044" s="7"/>
      <c r="C1044" s="8" t="str">
        <f t="shared" si="64"/>
        <v/>
      </c>
      <c r="D1044" s="7"/>
      <c r="E1044" s="7"/>
      <c r="F1044" s="7"/>
      <c r="G1044" s="8" t="str">
        <f t="shared" si="66"/>
        <v/>
      </c>
      <c r="H1044" s="8" t="str">
        <f t="shared" si="65"/>
        <v/>
      </c>
      <c r="I1044" s="7"/>
      <c r="J1044" s="7"/>
      <c r="K1044" s="7"/>
      <c r="L1044" s="7"/>
      <c r="M1044" s="7"/>
      <c r="N1044" s="7"/>
      <c r="O1044" s="7"/>
    </row>
    <row r="1045" spans="1:15">
      <c r="A1045" s="7"/>
      <c r="B1045" s="7"/>
      <c r="C1045" s="8" t="str">
        <f t="shared" si="64"/>
        <v/>
      </c>
      <c r="D1045" s="7"/>
      <c r="E1045" s="7"/>
      <c r="F1045" s="7"/>
      <c r="G1045" s="8" t="str">
        <f t="shared" si="66"/>
        <v/>
      </c>
      <c r="H1045" s="8" t="str">
        <f t="shared" si="65"/>
        <v/>
      </c>
      <c r="I1045" s="7"/>
      <c r="J1045" s="7"/>
      <c r="K1045" s="7"/>
      <c r="L1045" s="7"/>
      <c r="M1045" s="7"/>
      <c r="N1045" s="7"/>
      <c r="O1045" s="7"/>
    </row>
    <row r="1046" spans="1:15">
      <c r="A1046" s="7"/>
      <c r="B1046" s="7"/>
      <c r="C1046" s="8" t="str">
        <f t="shared" si="64"/>
        <v/>
      </c>
      <c r="D1046" s="7"/>
      <c r="E1046" s="7"/>
      <c r="F1046" s="7"/>
      <c r="G1046" s="8" t="str">
        <f t="shared" si="66"/>
        <v/>
      </c>
      <c r="H1046" s="8" t="str">
        <f t="shared" si="65"/>
        <v/>
      </c>
      <c r="I1046" s="7"/>
      <c r="J1046" s="7"/>
      <c r="K1046" s="7"/>
      <c r="L1046" s="7"/>
      <c r="M1046" s="7"/>
      <c r="N1046" s="7"/>
      <c r="O1046" s="7"/>
    </row>
    <row r="1047" spans="1:15">
      <c r="A1047" s="7"/>
      <c r="B1047" s="7"/>
      <c r="C1047" s="8" t="str">
        <f t="shared" si="64"/>
        <v/>
      </c>
      <c r="D1047" s="7"/>
      <c r="E1047" s="7"/>
      <c r="F1047" s="7"/>
      <c r="G1047" s="8" t="str">
        <f t="shared" si="66"/>
        <v/>
      </c>
      <c r="H1047" s="8" t="str">
        <f t="shared" si="65"/>
        <v/>
      </c>
      <c r="I1047" s="7"/>
      <c r="J1047" s="7"/>
      <c r="K1047" s="7"/>
      <c r="L1047" s="7"/>
      <c r="M1047" s="7"/>
      <c r="N1047" s="7"/>
      <c r="O1047" s="7"/>
    </row>
    <row r="1048" spans="1:15">
      <c r="A1048" s="7"/>
      <c r="B1048" s="7"/>
      <c r="C1048" s="8" t="str">
        <f t="shared" si="64"/>
        <v/>
      </c>
      <c r="D1048" s="7"/>
      <c r="E1048" s="7"/>
      <c r="F1048" s="7"/>
      <c r="G1048" s="8" t="str">
        <f t="shared" si="66"/>
        <v/>
      </c>
      <c r="H1048" s="8" t="str">
        <f t="shared" si="65"/>
        <v/>
      </c>
      <c r="I1048" s="7"/>
      <c r="J1048" s="7"/>
      <c r="K1048" s="7"/>
      <c r="L1048" s="7"/>
      <c r="M1048" s="7"/>
      <c r="N1048" s="7"/>
      <c r="O1048" s="7"/>
    </row>
    <row r="1049" spans="1:15">
      <c r="A1049" s="7"/>
      <c r="B1049" s="7"/>
      <c r="C1049" s="8" t="str">
        <f t="shared" si="64"/>
        <v/>
      </c>
      <c r="D1049" s="7"/>
      <c r="E1049" s="7"/>
      <c r="F1049" s="7"/>
      <c r="G1049" s="8" t="str">
        <f t="shared" si="66"/>
        <v/>
      </c>
      <c r="H1049" s="8" t="str">
        <f t="shared" si="65"/>
        <v/>
      </c>
      <c r="I1049" s="7"/>
      <c r="J1049" s="7"/>
      <c r="K1049" s="7"/>
      <c r="L1049" s="7"/>
      <c r="M1049" s="7"/>
      <c r="N1049" s="7"/>
      <c r="O1049" s="7"/>
    </row>
    <row r="1050" spans="1:15">
      <c r="A1050" s="7"/>
      <c r="B1050" s="7"/>
      <c r="C1050" s="8" t="str">
        <f t="shared" si="64"/>
        <v/>
      </c>
      <c r="D1050" s="7"/>
      <c r="E1050" s="7"/>
      <c r="F1050" s="7"/>
      <c r="G1050" s="8" t="str">
        <f t="shared" si="66"/>
        <v/>
      </c>
      <c r="H1050" s="8" t="str">
        <f t="shared" si="65"/>
        <v/>
      </c>
      <c r="I1050" s="7"/>
      <c r="J1050" s="7"/>
      <c r="K1050" s="7"/>
      <c r="L1050" s="7"/>
      <c r="M1050" s="7"/>
      <c r="N1050" s="7"/>
      <c r="O1050" s="7"/>
    </row>
    <row r="1051" spans="1:15">
      <c r="A1051" s="7"/>
      <c r="B1051" s="7"/>
      <c r="C1051" s="8" t="str">
        <f t="shared" si="64"/>
        <v/>
      </c>
      <c r="D1051" s="7"/>
      <c r="E1051" s="7"/>
      <c r="F1051" s="7"/>
      <c r="G1051" s="8" t="str">
        <f t="shared" si="66"/>
        <v/>
      </c>
      <c r="H1051" s="8" t="str">
        <f t="shared" si="65"/>
        <v/>
      </c>
      <c r="I1051" s="7"/>
      <c r="J1051" s="7"/>
      <c r="K1051" s="7"/>
      <c r="L1051" s="7"/>
      <c r="M1051" s="7"/>
      <c r="N1051" s="7"/>
      <c r="O1051" s="7"/>
    </row>
    <row r="1052" spans="1:15">
      <c r="A1052" s="7"/>
      <c r="B1052" s="7"/>
      <c r="C1052" s="8" t="str">
        <f t="shared" si="64"/>
        <v/>
      </c>
      <c r="D1052" s="7"/>
      <c r="E1052" s="7"/>
      <c r="F1052" s="7"/>
      <c r="G1052" s="8" t="str">
        <f t="shared" si="66"/>
        <v/>
      </c>
      <c r="H1052" s="8" t="str">
        <f t="shared" si="65"/>
        <v/>
      </c>
      <c r="I1052" s="7"/>
      <c r="J1052" s="7"/>
      <c r="K1052" s="7"/>
      <c r="L1052" s="7"/>
      <c r="M1052" s="7"/>
      <c r="N1052" s="7"/>
      <c r="O1052" s="7"/>
    </row>
    <row r="1053" spans="1:15">
      <c r="A1053" s="7"/>
      <c r="B1053" s="7"/>
      <c r="C1053" s="8" t="str">
        <f t="shared" si="64"/>
        <v/>
      </c>
      <c r="D1053" s="7"/>
      <c r="E1053" s="7"/>
      <c r="F1053" s="7"/>
      <c r="G1053" s="8" t="str">
        <f t="shared" si="66"/>
        <v/>
      </c>
      <c r="H1053" s="7"/>
      <c r="I1053" s="7"/>
      <c r="J1053" s="7"/>
      <c r="K1053" s="7"/>
      <c r="L1053" s="7"/>
      <c r="M1053" s="7"/>
      <c r="N1053" s="7"/>
      <c r="O1053" s="7"/>
    </row>
    <row r="1054" spans="1:15">
      <c r="A1054" s="7"/>
      <c r="B1054" s="7"/>
      <c r="C1054" s="8" t="str">
        <f t="shared" si="64"/>
        <v/>
      </c>
      <c r="D1054" s="7"/>
      <c r="E1054" s="7"/>
      <c r="F1054" s="7"/>
      <c r="G1054" s="8" t="str">
        <f t="shared" si="66"/>
        <v/>
      </c>
      <c r="H1054" s="7"/>
      <c r="I1054" s="7"/>
      <c r="J1054" s="7"/>
      <c r="K1054" s="7"/>
      <c r="L1054" s="7"/>
      <c r="M1054" s="7"/>
      <c r="N1054" s="7"/>
      <c r="O1054" s="7"/>
    </row>
    <row r="1055" spans="1:15">
      <c r="A1055" s="7"/>
      <c r="B1055" s="7"/>
      <c r="C1055" s="8" t="str">
        <f t="shared" si="64"/>
        <v/>
      </c>
      <c r="D1055" s="7"/>
      <c r="E1055" s="7"/>
      <c r="F1055" s="7"/>
      <c r="G1055" s="8" t="str">
        <f>IF(A1055&lt;&gt;"",G1054+D1055*IF(A1055="sp",#REF!,#REF!),"")</f>
        <v/>
      </c>
      <c r="H1055" s="7"/>
      <c r="I1055" s="7"/>
      <c r="J1055" s="7"/>
      <c r="K1055" s="7"/>
      <c r="L1055" s="7"/>
      <c r="M1055" s="7"/>
      <c r="N1055" s="7"/>
      <c r="O1055" s="7"/>
    </row>
    <row r="1056" spans="1:15">
      <c r="A1056" s="7"/>
      <c r="B1056" s="7"/>
      <c r="C1056" s="8" t="str">
        <f t="shared" si="64"/>
        <v/>
      </c>
      <c r="D1056" s="7"/>
      <c r="E1056" s="7"/>
      <c r="F1056" s="7"/>
      <c r="G1056" s="8" t="str">
        <f>IF(A1056&lt;&gt;"",G1055+D1056*IF(A1056="sp",#REF!,#REF!),"")</f>
        <v/>
      </c>
      <c r="H1056" s="7"/>
      <c r="I1056" s="7"/>
      <c r="J1056" s="7"/>
      <c r="K1056" s="7"/>
      <c r="L1056" s="7"/>
      <c r="M1056" s="7"/>
      <c r="N1056" s="7"/>
      <c r="O1056" s="7"/>
    </row>
    <row r="1057" spans="1:15">
      <c r="A1057" s="7"/>
      <c r="B1057" s="7"/>
      <c r="C1057" s="8" t="str">
        <f t="shared" si="64"/>
        <v/>
      </c>
      <c r="D1057" s="7"/>
      <c r="E1057" s="7"/>
      <c r="F1057" s="7"/>
      <c r="G1057" s="8" t="str">
        <f>IF(A1057&lt;&gt;"",G1056+D1057*IF(A1057="sp",#REF!,#REF!),"")</f>
        <v/>
      </c>
      <c r="H1057" s="7"/>
      <c r="I1057" s="7"/>
      <c r="J1057" s="7"/>
      <c r="K1057" s="7"/>
      <c r="L1057" s="7"/>
      <c r="M1057" s="7"/>
      <c r="N1057" s="7"/>
      <c r="O1057" s="7"/>
    </row>
    <row r="1058" spans="1:15">
      <c r="A1058" s="7"/>
      <c r="B1058" s="7"/>
      <c r="C1058" s="8" t="str">
        <f t="shared" si="64"/>
        <v/>
      </c>
      <c r="D1058" s="7"/>
      <c r="E1058" s="7"/>
      <c r="F1058" s="7"/>
      <c r="G1058" s="8" t="str">
        <f>IF(A1058&lt;&gt;"",G1057+D1058*IF(A1058="sp",#REF!,#REF!),"")</f>
        <v/>
      </c>
      <c r="H1058" s="7"/>
      <c r="I1058" s="7"/>
      <c r="J1058" s="7"/>
      <c r="K1058" s="7"/>
      <c r="L1058" s="7"/>
      <c r="M1058" s="7"/>
      <c r="N1058" s="7"/>
      <c r="O1058" s="7"/>
    </row>
    <row r="1059" spans="1:15">
      <c r="A1059" s="7"/>
      <c r="B1059" s="7"/>
      <c r="C1059" s="8" t="str">
        <f t="shared" si="64"/>
        <v/>
      </c>
      <c r="D1059" s="7"/>
      <c r="E1059" s="7"/>
      <c r="F1059" s="7"/>
      <c r="G1059" s="8" t="str">
        <f>IF(A1059&lt;&gt;"",G1058+D1059*IF(A1059="sp",#REF!,#REF!),"")</f>
        <v/>
      </c>
      <c r="H1059" s="7"/>
      <c r="I1059" s="7"/>
      <c r="J1059" s="7"/>
      <c r="K1059" s="7"/>
      <c r="L1059" s="7"/>
      <c r="M1059" s="7"/>
      <c r="N1059" s="7"/>
      <c r="O1059" s="7"/>
    </row>
    <row r="1060" spans="1:15">
      <c r="A1060" s="7"/>
      <c r="B1060" s="7"/>
      <c r="C1060" s="8" t="str">
        <f t="shared" si="64"/>
        <v/>
      </c>
      <c r="D1060" s="7"/>
      <c r="E1060" s="7"/>
      <c r="F1060" s="7"/>
      <c r="G1060" s="8" t="str">
        <f>IF(A1060&lt;&gt;"",G1059+D1060*IF(A1060="sp",#REF!,#REF!),"")</f>
        <v/>
      </c>
      <c r="H1060" s="7"/>
      <c r="I1060" s="7"/>
      <c r="J1060" s="7"/>
      <c r="K1060" s="7"/>
      <c r="L1060" s="7"/>
      <c r="M1060" s="7"/>
      <c r="N1060" s="7"/>
      <c r="O1060" s="7"/>
    </row>
    <row r="1061" spans="1:15">
      <c r="A1061" s="7"/>
      <c r="B1061" s="7"/>
      <c r="C1061" s="8" t="str">
        <f t="shared" si="64"/>
        <v/>
      </c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</row>
    <row r="1062" spans="1:15">
      <c r="A1062" s="7"/>
      <c r="B1062" s="7"/>
      <c r="C1062" s="8" t="str">
        <f t="shared" si="64"/>
        <v/>
      </c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</row>
    <row r="1063" spans="1:15">
      <c r="A1063" s="7"/>
      <c r="B1063" s="7"/>
      <c r="C1063" s="8" t="str">
        <f t="shared" si="64"/>
        <v/>
      </c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</row>
    <row r="1064" spans="1:15">
      <c r="A1064" s="7"/>
      <c r="B1064" s="7"/>
      <c r="C1064" s="8" t="str">
        <f t="shared" si="64"/>
        <v/>
      </c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</row>
    <row r="1065" spans="1:15">
      <c r="A1065" s="7"/>
      <c r="B1065" s="7"/>
      <c r="C1065" s="8" t="str">
        <f t="shared" si="64"/>
        <v/>
      </c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</row>
    <row r="1066" spans="1:15">
      <c r="A1066" s="7"/>
      <c r="B1066" s="7"/>
      <c r="C1066" s="8" t="str">
        <f t="shared" si="64"/>
        <v/>
      </c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</row>
    <row r="1067" spans="1:15">
      <c r="A1067" s="7"/>
      <c r="B1067" s="7"/>
      <c r="C1067" s="8" t="str">
        <f t="shared" si="64"/>
        <v/>
      </c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</row>
    <row r="1068" spans="1:15">
      <c r="A1068" s="7"/>
      <c r="B1068" s="7"/>
      <c r="C1068" s="8" t="str">
        <f t="shared" si="64"/>
        <v/>
      </c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</row>
    <row r="1069" spans="1:15">
      <c r="A1069" s="7"/>
      <c r="B1069" s="7"/>
      <c r="C1069" s="8" t="str">
        <f t="shared" si="64"/>
        <v/>
      </c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</row>
    <row r="1070" spans="1:15">
      <c r="A1070" s="7"/>
      <c r="B1070" s="7"/>
      <c r="C1070" s="8" t="str">
        <f t="shared" si="64"/>
        <v/>
      </c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</row>
    <row r="1071" spans="1:15">
      <c r="A1071" s="7"/>
      <c r="B1071" s="7"/>
      <c r="C1071" s="8" t="str">
        <f t="shared" si="64"/>
        <v/>
      </c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</row>
    <row r="1072" spans="1:15">
      <c r="A1072" s="7"/>
      <c r="B1072" s="7"/>
      <c r="C1072" s="8" t="str">
        <f t="shared" si="64"/>
        <v/>
      </c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</row>
    <row r="1073" spans="1:15">
      <c r="A1073" s="7"/>
      <c r="B1073" s="7"/>
      <c r="C1073" s="8" t="str">
        <f t="shared" si="64"/>
        <v/>
      </c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</row>
    <row r="1074" spans="1:15">
      <c r="A1074" s="7"/>
      <c r="B1074" s="7"/>
      <c r="C1074" s="8" t="str">
        <f t="shared" si="64"/>
        <v/>
      </c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</row>
    <row r="1075" spans="1:15">
      <c r="A1075" s="7"/>
      <c r="B1075" s="7"/>
      <c r="C1075" s="8" t="str">
        <f t="shared" si="64"/>
        <v/>
      </c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</row>
    <row r="1076" spans="1:15">
      <c r="A1076" s="7"/>
      <c r="B1076" s="7"/>
      <c r="C1076" s="8" t="str">
        <f t="shared" si="64"/>
        <v/>
      </c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</row>
    <row r="1077" spans="1:15">
      <c r="A1077" s="7"/>
      <c r="B1077" s="7"/>
      <c r="C1077" s="8" t="str">
        <f t="shared" si="64"/>
        <v/>
      </c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</row>
    <row r="1078" spans="1:15">
      <c r="A1078" s="7"/>
      <c r="B1078" s="7"/>
      <c r="C1078" s="8" t="str">
        <f t="shared" si="64"/>
        <v/>
      </c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</row>
    <row r="1079" spans="1:15">
      <c r="A1079" s="7"/>
      <c r="B1079" s="7"/>
      <c r="C1079" s="8" t="str">
        <f t="shared" si="64"/>
        <v/>
      </c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</row>
    <row r="1080" spans="1:15">
      <c r="A1080" s="7"/>
      <c r="B1080" s="7"/>
      <c r="C1080" s="8" t="str">
        <f t="shared" si="64"/>
        <v/>
      </c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</row>
    <row r="1081" spans="1:15">
      <c r="A1081" s="7"/>
      <c r="B1081" s="7"/>
      <c r="C1081" s="8" t="str">
        <f t="shared" si="64"/>
        <v/>
      </c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</row>
    <row r="1082" spans="1:15">
      <c r="A1082" s="7"/>
      <c r="B1082" s="7"/>
      <c r="C1082" s="8" t="str">
        <f t="shared" si="64"/>
        <v/>
      </c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</row>
    <row r="1083" spans="1:15">
      <c r="A1083" s="7"/>
      <c r="B1083" s="7"/>
      <c r="C1083" s="8" t="str">
        <f t="shared" si="64"/>
        <v/>
      </c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</row>
    <row r="1084" spans="1:15">
      <c r="A1084" s="7"/>
      <c r="B1084" s="7"/>
      <c r="C1084" s="8" t="str">
        <f t="shared" si="64"/>
        <v/>
      </c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</row>
    <row r="1085" spans="1:15">
      <c r="A1085" s="7"/>
      <c r="B1085" s="7"/>
      <c r="C1085" s="8" t="str">
        <f t="shared" si="64"/>
        <v/>
      </c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</row>
    <row r="1086" spans="1:15">
      <c r="A1086" s="7"/>
      <c r="B1086" s="7"/>
      <c r="C1086" s="8" t="str">
        <f t="shared" si="64"/>
        <v/>
      </c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</row>
    <row r="1087" spans="1:15">
      <c r="A1087" s="7"/>
      <c r="B1087" s="7"/>
      <c r="C1087" s="8" t="str">
        <f t="shared" si="64"/>
        <v/>
      </c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</row>
    <row r="1088" spans="1:15">
      <c r="A1088" s="7"/>
      <c r="B1088" s="7"/>
      <c r="C1088" s="8" t="str">
        <f t="shared" si="64"/>
        <v/>
      </c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</row>
    <row r="1089" spans="1:15">
      <c r="A1089" s="7"/>
      <c r="B1089" s="7"/>
      <c r="C1089" s="8" t="str">
        <f t="shared" si="64"/>
        <v/>
      </c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</row>
    <row r="1090" spans="1:15">
      <c r="A1090" s="7"/>
      <c r="B1090" s="7"/>
      <c r="C1090" s="8" t="str">
        <f t="shared" si="64"/>
        <v/>
      </c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</row>
    <row r="1091" spans="1:15">
      <c r="A1091" s="7"/>
      <c r="B1091" s="7"/>
      <c r="C1091" s="8" t="str">
        <f t="shared" ref="C1091" si="67">IF(A1091&lt;&gt;"",D1091*IF(A1091="sp",$L$2,$L$3),"")</f>
        <v/>
      </c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</row>
  </sheetData>
  <hyperlinks>
    <hyperlink ref="S3" r:id="rId1" display="https://curvo.eu/backtest/fr/indice/euro-stoxx-50?currency=eur" xr:uid="{CD163A51-6E2A-4FCF-AF44-3BE30EED4296}"/>
    <hyperlink ref="S2" r:id="rId2" display="https://curvo.eu/backtest/fr/indice/sp-500?currency=eur" xr:uid="{3854E4F4-B3A2-4F5B-AAE0-28B8E2946FFA}"/>
    <hyperlink ref="J2" r:id="rId3" xr:uid="{C91789D5-3B74-4E87-B0DD-937C6856224A}"/>
    <hyperlink ref="J3" r:id="rId4" xr:uid="{B1B26271-91A0-467A-B7DD-6101BD902434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7B543-E855-4DE1-B33D-F37139EA5B19}">
  <sheetPr>
    <tabColor rgb="FF254AA5"/>
  </sheetPr>
  <dimension ref="A1:O863"/>
  <sheetViews>
    <sheetView workbookViewId="0">
      <selection activeCell="B13" sqref="B13"/>
    </sheetView>
  </sheetViews>
  <sheetFormatPr defaultColWidth="9.09765625" defaultRowHeight="13.8"/>
  <cols>
    <col min="1" max="1" width="9.09765625" style="45" customWidth="1"/>
    <col min="2" max="2" width="11.3984375" style="49" customWidth="1"/>
    <col min="3" max="5" width="9.09765625" style="45"/>
    <col min="6" max="6" width="10.69921875" style="46" customWidth="1"/>
    <col min="7" max="7" width="12.296875" style="46" customWidth="1"/>
    <col min="8" max="11" width="9.09765625" style="46"/>
    <col min="12" max="14" width="10.69921875" style="46" customWidth="1"/>
    <col min="15" max="16384" width="9.09765625" style="46"/>
  </cols>
  <sheetData>
    <row r="1" spans="1:12">
      <c r="A1" s="54" t="s">
        <v>58</v>
      </c>
      <c r="B1" s="54" t="s">
        <v>37</v>
      </c>
      <c r="C1" s="54" t="s">
        <v>50</v>
      </c>
      <c r="D1" s="54" t="s">
        <v>55</v>
      </c>
      <c r="E1" s="54" t="s">
        <v>56</v>
      </c>
    </row>
    <row r="2" spans="1:12" ht="13.8" customHeight="1">
      <c r="A2" s="52" t="s">
        <v>59</v>
      </c>
      <c r="B2" s="53">
        <v>240</v>
      </c>
      <c r="C2" s="52" t="s">
        <v>52</v>
      </c>
      <c r="D2" s="52" t="s">
        <v>57</v>
      </c>
      <c r="E2" s="52">
        <v>2024</v>
      </c>
    </row>
    <row r="3" spans="1:12">
      <c r="A3" s="45" t="s">
        <v>60</v>
      </c>
      <c r="B3" s="49">
        <v>150</v>
      </c>
      <c r="C3" s="45" t="s">
        <v>2</v>
      </c>
      <c r="D3" s="45" t="s">
        <v>57</v>
      </c>
      <c r="E3" s="45">
        <v>2024</v>
      </c>
    </row>
    <row r="4" spans="1:12">
      <c r="A4" s="45" t="s">
        <v>61</v>
      </c>
      <c r="B4" s="49">
        <v>90</v>
      </c>
      <c r="C4" s="45" t="s">
        <v>62</v>
      </c>
      <c r="D4" s="45" t="s">
        <v>57</v>
      </c>
      <c r="E4" s="45">
        <v>2024</v>
      </c>
      <c r="L4" s="47"/>
    </row>
    <row r="5" spans="1:12" ht="13.8" customHeight="1">
      <c r="A5" s="45" t="s">
        <v>52</v>
      </c>
      <c r="B5" s="49">
        <v>20</v>
      </c>
      <c r="C5" s="45" t="s">
        <v>52</v>
      </c>
      <c r="D5" s="45" t="s">
        <v>57</v>
      </c>
      <c r="E5" s="45">
        <v>2024</v>
      </c>
    </row>
    <row r="6" spans="1:12" ht="13.8" customHeight="1">
      <c r="A6" s="45" t="s">
        <v>63</v>
      </c>
      <c r="B6" s="49">
        <v>50</v>
      </c>
      <c r="C6" s="45" t="s">
        <v>2</v>
      </c>
      <c r="D6" s="45" t="s">
        <v>57</v>
      </c>
      <c r="E6" s="45">
        <v>2024</v>
      </c>
    </row>
    <row r="7" spans="1:12">
      <c r="A7" s="52" t="s">
        <v>65</v>
      </c>
      <c r="B7" s="53">
        <v>10</v>
      </c>
      <c r="C7" s="52" t="s">
        <v>64</v>
      </c>
      <c r="D7" s="52" t="s">
        <v>57</v>
      </c>
      <c r="E7" s="52">
        <v>2024</v>
      </c>
    </row>
    <row r="8" spans="1:12" ht="13.8" customHeight="1">
      <c r="A8" s="52" t="s">
        <v>66</v>
      </c>
      <c r="B8" s="53">
        <v>5</v>
      </c>
      <c r="C8" s="52" t="s">
        <v>67</v>
      </c>
      <c r="D8" s="45" t="s">
        <v>57</v>
      </c>
      <c r="E8" s="45">
        <v>2024</v>
      </c>
    </row>
    <row r="9" spans="1:12" ht="13.8" customHeight="1">
      <c r="A9" s="52" t="s">
        <v>68</v>
      </c>
      <c r="B9" s="53">
        <v>5</v>
      </c>
      <c r="C9" s="52" t="s">
        <v>64</v>
      </c>
      <c r="D9" s="45" t="s">
        <v>57</v>
      </c>
      <c r="E9" s="45">
        <v>2024</v>
      </c>
    </row>
    <row r="10" spans="1:12">
      <c r="A10" s="52" t="s">
        <v>71</v>
      </c>
      <c r="B10" s="53">
        <v>1000</v>
      </c>
      <c r="C10" s="52" t="s">
        <v>71</v>
      </c>
      <c r="D10" s="45" t="s">
        <v>57</v>
      </c>
      <c r="E10" s="45">
        <v>2024</v>
      </c>
    </row>
    <row r="11" spans="1:12">
      <c r="A11" s="52" t="s">
        <v>73</v>
      </c>
      <c r="B11" s="53">
        <v>20</v>
      </c>
      <c r="C11" s="52" t="s">
        <v>72</v>
      </c>
      <c r="D11" s="45" t="s">
        <v>57</v>
      </c>
      <c r="E11" s="45">
        <v>2024</v>
      </c>
    </row>
    <row r="12" spans="1:12">
      <c r="A12" s="45" t="s">
        <v>73</v>
      </c>
      <c r="B12" s="49">
        <v>20</v>
      </c>
      <c r="C12" s="45" t="s">
        <v>72</v>
      </c>
      <c r="D12" s="45" t="s">
        <v>57</v>
      </c>
      <c r="E12" s="45">
        <v>2024</v>
      </c>
    </row>
    <row r="14" spans="1:12">
      <c r="A14" s="52"/>
      <c r="B14" s="53"/>
      <c r="C14" s="52"/>
    </row>
    <row r="15" spans="1:12">
      <c r="A15" s="52"/>
      <c r="B15" s="53"/>
      <c r="C15" s="52"/>
    </row>
    <row r="16" spans="1:12">
      <c r="A16" s="52"/>
      <c r="B16" s="53"/>
      <c r="C16" s="52"/>
    </row>
    <row r="17" spans="1:3">
      <c r="A17" s="52"/>
      <c r="B17" s="53"/>
      <c r="C17" s="52"/>
    </row>
    <row r="34" spans="2:15">
      <c r="B34" s="49" t="str">
        <f>IF(A34&lt;&gt;"",#REF!*IF(A34="sp",#REF!,#REF!),"")</f>
        <v/>
      </c>
    </row>
    <row r="35" spans="2:15">
      <c r="B35" s="49" t="str">
        <f>IF(A35&lt;&gt;"",#REF!*IF(A35="sp",#REF!,#REF!),"")</f>
        <v/>
      </c>
    </row>
    <row r="36" spans="2:15">
      <c r="B36" s="49" t="str">
        <f>IF(A36&lt;&gt;"",#REF!*IF(A36="sp",#REF!,#REF!),"")</f>
        <v/>
      </c>
    </row>
    <row r="37" spans="2:15">
      <c r="B37" s="49" t="str">
        <f>IF(A37&lt;&gt;"",#REF!*IF(A37="sp",#REF!,#REF!),"")</f>
        <v/>
      </c>
    </row>
    <row r="38" spans="2:15">
      <c r="B38" s="49" t="str">
        <f>IF(A38&lt;&gt;"",#REF!*IF(A38="sp",#REF!,#REF!),"")</f>
        <v/>
      </c>
    </row>
    <row r="39" spans="2:15">
      <c r="B39" s="49" t="str">
        <f>IF(A39&lt;&gt;"",#REF!*IF(A39="sp",#REF!,#REF!),"")</f>
        <v/>
      </c>
      <c r="L39" s="48"/>
      <c r="M39" s="50"/>
    </row>
    <row r="40" spans="2:15">
      <c r="B40" s="49" t="str">
        <f>IF(A40&lt;&gt;"",#REF!*IF(A40="sp",#REF!,#REF!),"")</f>
        <v/>
      </c>
      <c r="L40" s="48"/>
      <c r="M40" s="50"/>
    </row>
    <row r="41" spans="2:15">
      <c r="B41" s="49" t="str">
        <f>IF(A41&lt;&gt;"",#REF!*IF(A41="sp",#REF!,#REF!),"")</f>
        <v/>
      </c>
      <c r="L41" s="48"/>
      <c r="M41" s="50"/>
    </row>
    <row r="42" spans="2:15">
      <c r="B42" s="49" t="str">
        <f>IF(A42&lt;&gt;"",#REF!*IF(A42="sp",#REF!,#REF!),"")</f>
        <v/>
      </c>
      <c r="L42" s="48"/>
      <c r="M42" s="50"/>
    </row>
    <row r="43" spans="2:15">
      <c r="B43" s="49" t="str">
        <f>IF(A43&lt;&gt;"",#REF!*IF(A43="sp",#REF!,#REF!),"")</f>
        <v/>
      </c>
      <c r="L43" s="48"/>
    </row>
    <row r="44" spans="2:15">
      <c r="B44" s="49" t="str">
        <f>IF(A44&lt;&gt;"",#REF!*IF(A44="sp",#REF!,#REF!),"")</f>
        <v/>
      </c>
      <c r="L44" s="110" t="e">
        <f>IF(#REF!&lt;&gt;"",N26+#REF!*IF(#REF!="sp",#REF!,#REF!),"")</f>
        <v>#REF!</v>
      </c>
      <c r="M44" s="110"/>
      <c r="N44" s="48"/>
      <c r="O44" s="50"/>
    </row>
    <row r="45" spans="2:15">
      <c r="B45" s="49" t="str">
        <f>IF(A45&lt;&gt;"",#REF!*IF(A45="sp",#REF!,#REF!),"")</f>
        <v/>
      </c>
      <c r="L45" s="51"/>
    </row>
    <row r="46" spans="2:15">
      <c r="B46" s="49" t="str">
        <f>IF(A46&lt;&gt;"",#REF!*IF(A46="sp",#REF!,#REF!),"")</f>
        <v/>
      </c>
      <c r="L46" s="51"/>
    </row>
    <row r="47" spans="2:15">
      <c r="B47" s="49" t="str">
        <f>IF(A47&lt;&gt;"",D47*IF(A47="sp",#REF!,#REF!),"")</f>
        <v/>
      </c>
      <c r="C47" s="45" t="str">
        <f>IF(A47&lt;&gt;"",D47*IF(A47="sp",#REF!,#REF!),"")</f>
        <v/>
      </c>
      <c r="L47" s="51"/>
    </row>
    <row r="48" spans="2:15">
      <c r="B48" s="49" t="str">
        <f>IF(A48&lt;&gt;"",D48*IF(A48="sp",#REF!,#REF!),"")</f>
        <v/>
      </c>
      <c r="C48" s="45" t="str">
        <f>IF(A48&lt;&gt;"",D48*IF(A48="sp",#REF!,#REF!),"")</f>
        <v/>
      </c>
      <c r="L48" s="51"/>
    </row>
    <row r="49" spans="2:12">
      <c r="B49" s="49" t="str">
        <f>IF(A49&lt;&gt;"",D49*IF(A49="sp",#REF!,#REF!),"")</f>
        <v/>
      </c>
      <c r="C49" s="45" t="str">
        <f>IF(A49&lt;&gt;"",D49*IF(A49="sp",#REF!,#REF!),"")</f>
        <v/>
      </c>
      <c r="L49" s="51" t="str">
        <f>IF(A30&lt;&gt;"",L48+#REF!*IF(A30="sp",#REF!,#REF!),"")</f>
        <v/>
      </c>
    </row>
    <row r="50" spans="2:12">
      <c r="B50" s="49" t="str">
        <f>IF(A50&lt;&gt;"",D50*IF(A50="sp",#REF!,#REF!),"")</f>
        <v/>
      </c>
      <c r="C50" s="45" t="str">
        <f>IF(A50&lt;&gt;"",D50*IF(A50="sp",#REF!,#REF!),"")</f>
        <v/>
      </c>
      <c r="L50" s="51" t="str">
        <f>IF(A31&lt;&gt;"",L49+#REF!*IF(A31="sp",#REF!,#REF!),"")</f>
        <v/>
      </c>
    </row>
    <row r="51" spans="2:12">
      <c r="B51" s="49" t="str">
        <f>IF(A51&lt;&gt;"",D51*IF(A51="sp",#REF!,#REF!),"")</f>
        <v/>
      </c>
      <c r="C51" s="45" t="str">
        <f>IF(A51&lt;&gt;"",D51*IF(A51="sp",#REF!,#REF!),"")</f>
        <v/>
      </c>
    </row>
    <row r="52" spans="2:12">
      <c r="B52" s="49" t="str">
        <f>IF(A52&lt;&gt;"",D52*IF(A52="sp",#REF!,#REF!),"")</f>
        <v/>
      </c>
      <c r="C52" s="45" t="str">
        <f>IF(A52&lt;&gt;"",D52*IF(A52="sp",#REF!,#REF!),"")</f>
        <v/>
      </c>
    </row>
    <row r="53" spans="2:12">
      <c r="B53" s="49" t="str">
        <f>IF(A53&lt;&gt;"",D53*IF(A53="sp",#REF!,#REF!),"")</f>
        <v/>
      </c>
      <c r="C53" s="45" t="str">
        <f>IF(A53&lt;&gt;"",D53*IF(A53="sp",#REF!,#REF!),"")</f>
        <v/>
      </c>
    </row>
    <row r="54" spans="2:12">
      <c r="B54" s="49" t="str">
        <f>IF(A54&lt;&gt;"",D54*IF(A54="sp",#REF!,#REF!),"")</f>
        <v/>
      </c>
      <c r="C54" s="45" t="str">
        <f>IF(A54&lt;&gt;"",D54*IF(A54="sp",#REF!,#REF!),"")</f>
        <v/>
      </c>
    </row>
    <row r="55" spans="2:12">
      <c r="B55" s="49" t="str">
        <f>IF(A55&lt;&gt;"",D55*IF(A55="sp",#REF!,#REF!),"")</f>
        <v/>
      </c>
      <c r="C55" s="45" t="str">
        <f>IF(A55&lt;&gt;"",D55*IF(A55="sp",#REF!,#REF!),"")</f>
        <v/>
      </c>
    </row>
    <row r="56" spans="2:12">
      <c r="B56" s="49" t="str">
        <f>IF(A56&lt;&gt;"",D56*IF(A56="sp",#REF!,#REF!),"")</f>
        <v/>
      </c>
      <c r="C56" s="45" t="str">
        <f>IF(A56&lt;&gt;"",D56*IF(A56="sp",#REF!,#REF!),"")</f>
        <v/>
      </c>
    </row>
    <row r="57" spans="2:12">
      <c r="B57" s="49" t="str">
        <f>IF(A57&lt;&gt;"",D57*IF(A57="sp",#REF!,#REF!),"")</f>
        <v/>
      </c>
      <c r="C57" s="45" t="str">
        <f>IF(A57&lt;&gt;"",D57*IF(A57="sp",#REF!,#REF!),"")</f>
        <v/>
      </c>
    </row>
    <row r="58" spans="2:12">
      <c r="B58" s="49" t="str">
        <f>IF(A58&lt;&gt;"",D58*IF(A58="sp",#REF!,#REF!),"")</f>
        <v/>
      </c>
      <c r="C58" s="45" t="str">
        <f>IF(A58&lt;&gt;"",D58*IF(A58="sp",#REF!,#REF!),"")</f>
        <v/>
      </c>
    </row>
    <row r="59" spans="2:12">
      <c r="B59" s="49" t="str">
        <f>IF(A59&lt;&gt;"",D59*IF(A59="sp",#REF!,#REF!),"")</f>
        <v/>
      </c>
      <c r="C59" s="45" t="str">
        <f>IF(A59&lt;&gt;"",D59*IF(A59="sp",#REF!,#REF!),"")</f>
        <v/>
      </c>
    </row>
    <row r="60" spans="2:12">
      <c r="B60" s="49" t="str">
        <f>IF(A60&lt;&gt;"",D60*IF(A60="sp",#REF!,#REF!),"")</f>
        <v/>
      </c>
      <c r="C60" s="45" t="str">
        <f>IF(A60&lt;&gt;"",D60*IF(A60="sp",#REF!,#REF!),"")</f>
        <v/>
      </c>
    </row>
    <row r="61" spans="2:12">
      <c r="B61" s="49" t="str">
        <f>IF(A61&lt;&gt;"",D61*IF(A61="sp",#REF!,#REF!),"")</f>
        <v/>
      </c>
      <c r="C61" s="45" t="str">
        <f>IF(A61&lt;&gt;"",D61*IF(A61="sp",#REF!,#REF!),"")</f>
        <v/>
      </c>
    </row>
    <row r="62" spans="2:12">
      <c r="B62" s="49" t="str">
        <f>IF(A62&lt;&gt;"",D62*IF(A62="sp",#REF!,#REF!),"")</f>
        <v/>
      </c>
      <c r="C62" s="45" t="str">
        <f>IF(A62&lt;&gt;"",D62*IF(A62="sp",#REF!,#REF!),"")</f>
        <v/>
      </c>
    </row>
    <row r="63" spans="2:12">
      <c r="B63" s="49" t="str">
        <f>IF(A63&lt;&gt;"",D63*IF(A63="sp",#REF!,#REF!),"")</f>
        <v/>
      </c>
      <c r="C63" s="45" t="str">
        <f>IF(A63&lt;&gt;"",D63*IF(A63="sp",#REF!,#REF!),"")</f>
        <v/>
      </c>
    </row>
    <row r="64" spans="2:12">
      <c r="B64" s="49" t="str">
        <f>IF(A64&lt;&gt;"",D64*IF(A64="sp",#REF!,#REF!),"")</f>
        <v/>
      </c>
      <c r="C64" s="45" t="str">
        <f>IF(A64&lt;&gt;"",D64*IF(A64="sp",#REF!,#REF!),"")</f>
        <v/>
      </c>
    </row>
    <row r="65" spans="2:3">
      <c r="B65" s="49" t="str">
        <f>IF(A65&lt;&gt;"",D65*IF(A65="sp",#REF!,#REF!),"")</f>
        <v/>
      </c>
      <c r="C65" s="45" t="str">
        <f>IF(A65&lt;&gt;"",D65*IF(A65="sp",#REF!,#REF!),"")</f>
        <v/>
      </c>
    </row>
    <row r="66" spans="2:3">
      <c r="B66" s="49" t="str">
        <f>IF(A66&lt;&gt;"",D66*IF(A66="sp",#REF!,#REF!),"")</f>
        <v/>
      </c>
      <c r="C66" s="45" t="str">
        <f>IF(A66&lt;&gt;"",D66*IF(A66="sp",#REF!,#REF!),"")</f>
        <v/>
      </c>
    </row>
    <row r="67" spans="2:3">
      <c r="B67" s="49" t="str">
        <f>IF(A67&lt;&gt;"",D67*IF(A67="sp",#REF!,#REF!),"")</f>
        <v/>
      </c>
      <c r="C67" s="45" t="str">
        <f>IF(A67&lt;&gt;"",D67*IF(A67="sp",#REF!,#REF!),"")</f>
        <v/>
      </c>
    </row>
    <row r="68" spans="2:3">
      <c r="B68" s="49" t="str">
        <f>IF(A68&lt;&gt;"",D68*IF(A68="sp",#REF!,#REF!),"")</f>
        <v/>
      </c>
      <c r="C68" s="45" t="str">
        <f>IF(A68&lt;&gt;"",D68*IF(A68="sp",#REF!,#REF!),"")</f>
        <v/>
      </c>
    </row>
    <row r="69" spans="2:3">
      <c r="B69" s="49" t="str">
        <f>IF(A69&lt;&gt;"",D69*IF(A69="sp",#REF!,#REF!),"")</f>
        <v/>
      </c>
      <c r="C69" s="45" t="str">
        <f>IF(A69&lt;&gt;"",D69*IF(A69="sp",#REF!,#REF!),"")</f>
        <v/>
      </c>
    </row>
    <row r="70" spans="2:3">
      <c r="B70" s="49" t="str">
        <f>IF(A70&lt;&gt;"",D70*IF(A70="sp",#REF!,#REF!),"")</f>
        <v/>
      </c>
      <c r="C70" s="45" t="str">
        <f>IF(A70&lt;&gt;"",D70*IF(A70="sp",#REF!,#REF!),"")</f>
        <v/>
      </c>
    </row>
    <row r="71" spans="2:3">
      <c r="B71" s="49" t="str">
        <f>IF(A71&lt;&gt;"",D71*IF(A71="sp",#REF!,#REF!),"")</f>
        <v/>
      </c>
      <c r="C71" s="45" t="str">
        <f>IF(A71&lt;&gt;"",D71*IF(A71="sp",#REF!,#REF!),"")</f>
        <v/>
      </c>
    </row>
    <row r="72" spans="2:3">
      <c r="B72" s="49" t="str">
        <f>IF(A72&lt;&gt;"",D72*IF(A72="sp",#REF!,#REF!),"")</f>
        <v/>
      </c>
      <c r="C72" s="45" t="str">
        <f>IF(A72&lt;&gt;"",D72*IF(A72="sp",#REF!,#REF!),"")</f>
        <v/>
      </c>
    </row>
    <row r="73" spans="2:3">
      <c r="B73" s="49" t="str">
        <f>IF(A73&lt;&gt;"",D73*IF(A73="sp",#REF!,#REF!),"")</f>
        <v/>
      </c>
      <c r="C73" s="45" t="str">
        <f>IF(A73&lt;&gt;"",D73*IF(A73="sp",#REF!,#REF!),"")</f>
        <v/>
      </c>
    </row>
    <row r="74" spans="2:3">
      <c r="B74" s="49" t="str">
        <f>IF(A74&lt;&gt;"",D74*IF(A74="sp",#REF!,#REF!),"")</f>
        <v/>
      </c>
      <c r="C74" s="45" t="str">
        <f>IF(A74&lt;&gt;"",D74*IF(A74="sp",#REF!,#REF!),"")</f>
        <v/>
      </c>
    </row>
    <row r="75" spans="2:3">
      <c r="B75" s="49" t="str">
        <f>IF(A75&lt;&gt;"",D75*IF(A75="sp",#REF!,#REF!),"")</f>
        <v/>
      </c>
      <c r="C75" s="45" t="str">
        <f>IF(A75&lt;&gt;"",D75*IF(A75="sp",#REF!,#REF!),"")</f>
        <v/>
      </c>
    </row>
    <row r="76" spans="2:3">
      <c r="B76" s="49" t="str">
        <f>IF(A76&lt;&gt;"",D76*IF(A76="sp",#REF!,#REF!),"")</f>
        <v/>
      </c>
      <c r="C76" s="45" t="str">
        <f>IF(A76&lt;&gt;"",D76*IF(A76="sp",#REF!,#REF!),"")</f>
        <v/>
      </c>
    </row>
    <row r="77" spans="2:3">
      <c r="B77" s="49" t="str">
        <f>IF(A77&lt;&gt;"",D77*IF(A77="sp",#REF!,#REF!),"")</f>
        <v/>
      </c>
      <c r="C77" s="45" t="str">
        <f>IF(A77&lt;&gt;"",D77*IF(A77="sp",#REF!,#REF!),"")</f>
        <v/>
      </c>
    </row>
    <row r="78" spans="2:3">
      <c r="B78" s="49" t="str">
        <f>IF(A78&lt;&gt;"",D78*IF(A78="sp",#REF!,#REF!),"")</f>
        <v/>
      </c>
      <c r="C78" s="45" t="str">
        <f>IF(A78&lt;&gt;"",D78*IF(A78="sp",#REF!,#REF!),"")</f>
        <v/>
      </c>
    </row>
    <row r="79" spans="2:3">
      <c r="B79" s="49" t="str">
        <f>IF(A79&lt;&gt;"",D79*IF(A79="sp",#REF!,#REF!),"")</f>
        <v/>
      </c>
      <c r="C79" s="45" t="str">
        <f>IF(A79&lt;&gt;"",D79*IF(A79="sp",#REF!,#REF!),"")</f>
        <v/>
      </c>
    </row>
    <row r="80" spans="2:3">
      <c r="B80" s="49" t="str">
        <f>IF(A80&lt;&gt;"",D80*IF(A80="sp",#REF!,#REF!),"")</f>
        <v/>
      </c>
      <c r="C80" s="45" t="str">
        <f>IF(A80&lt;&gt;"",D80*IF(A80="sp",#REF!,#REF!),"")</f>
        <v/>
      </c>
    </row>
    <row r="81" spans="2:3">
      <c r="B81" s="49" t="str">
        <f>IF(A81&lt;&gt;"",D81*IF(A81="sp",#REF!,#REF!),"")</f>
        <v/>
      </c>
      <c r="C81" s="45" t="str">
        <f>IF(A81&lt;&gt;"",D81*IF(A81="sp",#REF!,#REF!),"")</f>
        <v/>
      </c>
    </row>
    <row r="82" spans="2:3">
      <c r="B82" s="49" t="str">
        <f>IF(A82&lt;&gt;"",D82*IF(A82="sp",#REF!,#REF!),"")</f>
        <v/>
      </c>
      <c r="C82" s="45" t="str">
        <f>IF(A82&lt;&gt;"",D82*IF(A82="sp",#REF!,#REF!),"")</f>
        <v/>
      </c>
    </row>
    <row r="83" spans="2:3">
      <c r="B83" s="49" t="str">
        <f>IF(A83&lt;&gt;"",D83*IF(A83="sp",#REF!,#REF!),"")</f>
        <v/>
      </c>
      <c r="C83" s="45" t="str">
        <f>IF(A83&lt;&gt;"",D83*IF(A83="sp",#REF!,#REF!),"")</f>
        <v/>
      </c>
    </row>
    <row r="84" spans="2:3">
      <c r="B84" s="49" t="str">
        <f>IF(A84&lt;&gt;"",D84*IF(A84="sp",#REF!,#REF!),"")</f>
        <v/>
      </c>
      <c r="C84" s="45" t="str">
        <f>IF(A84&lt;&gt;"",D84*IF(A84="sp",#REF!,#REF!),"")</f>
        <v/>
      </c>
    </row>
    <row r="85" spans="2:3">
      <c r="B85" s="49" t="str">
        <f>IF(A85&lt;&gt;"",D85*IF(A85="sp",#REF!,#REF!),"")</f>
        <v/>
      </c>
      <c r="C85" s="45" t="str">
        <f>IF(A85&lt;&gt;"",D85*IF(A85="sp",#REF!,#REF!),"")</f>
        <v/>
      </c>
    </row>
    <row r="86" spans="2:3">
      <c r="B86" s="49" t="str">
        <f>IF(A86&lt;&gt;"",D86*IF(A86="sp",#REF!,#REF!),"")</f>
        <v/>
      </c>
      <c r="C86" s="45" t="str">
        <f>IF(A86&lt;&gt;"",D86*IF(A86="sp",#REF!,#REF!),"")</f>
        <v/>
      </c>
    </row>
    <row r="87" spans="2:3">
      <c r="B87" s="49" t="str">
        <f>IF(A87&lt;&gt;"",D87*IF(A87="sp",#REF!,#REF!),"")</f>
        <v/>
      </c>
      <c r="C87" s="45" t="str">
        <f>IF(A87&lt;&gt;"",D87*IF(A87="sp",#REF!,#REF!),"")</f>
        <v/>
      </c>
    </row>
    <row r="88" spans="2:3">
      <c r="B88" s="49" t="str">
        <f>IF(A88&lt;&gt;"",D88*IF(A88="sp",#REF!,#REF!),"")</f>
        <v/>
      </c>
      <c r="C88" s="45" t="str">
        <f>IF(A88&lt;&gt;"",D88*IF(A88="sp",#REF!,#REF!),"")</f>
        <v/>
      </c>
    </row>
    <row r="89" spans="2:3">
      <c r="B89" s="49" t="str">
        <f>IF(A89&lt;&gt;"",D89*IF(A89="sp",#REF!,#REF!),"")</f>
        <v/>
      </c>
      <c r="C89" s="45" t="str">
        <f>IF(A89&lt;&gt;"",D89*IF(A89="sp",#REF!,#REF!),"")</f>
        <v/>
      </c>
    </row>
    <row r="90" spans="2:3">
      <c r="B90" s="49" t="str">
        <f>IF(A90&lt;&gt;"",D90*IF(A90="sp",#REF!,#REF!),"")</f>
        <v/>
      </c>
      <c r="C90" s="45" t="str">
        <f>IF(A90&lt;&gt;"",D90*IF(A90="sp",#REF!,#REF!),"")</f>
        <v/>
      </c>
    </row>
    <row r="91" spans="2:3">
      <c r="B91" s="49" t="str">
        <f>IF(A91&lt;&gt;"",D91*IF(A91="sp",#REF!,#REF!),"")</f>
        <v/>
      </c>
      <c r="C91" s="45" t="str">
        <f>IF(A91&lt;&gt;"",D91*IF(A91="sp",#REF!,#REF!),"")</f>
        <v/>
      </c>
    </row>
    <row r="92" spans="2:3">
      <c r="B92" s="49" t="str">
        <f>IF(A92&lt;&gt;"",D92*IF(A92="sp",#REF!,#REF!),"")</f>
        <v/>
      </c>
      <c r="C92" s="45" t="str">
        <f>IF(A92&lt;&gt;"",D92*IF(A92="sp",#REF!,#REF!),"")</f>
        <v/>
      </c>
    </row>
    <row r="93" spans="2:3">
      <c r="B93" s="49" t="str">
        <f>IF(A93&lt;&gt;"",D93*IF(A93="sp",#REF!,#REF!),"")</f>
        <v/>
      </c>
      <c r="C93" s="45" t="str">
        <f>IF(A93&lt;&gt;"",D93*IF(A93="sp",#REF!,#REF!),"")</f>
        <v/>
      </c>
    </row>
    <row r="94" spans="2:3">
      <c r="B94" s="49" t="str">
        <f>IF(A94&lt;&gt;"",D94*IF(A94="sp",#REF!,#REF!),"")</f>
        <v/>
      </c>
      <c r="C94" s="45" t="str">
        <f>IF(A94&lt;&gt;"",D94*IF(A94="sp",#REF!,#REF!),"")</f>
        <v/>
      </c>
    </row>
    <row r="95" spans="2:3">
      <c r="B95" s="49" t="str">
        <f>IF(A95&lt;&gt;"",D95*IF(A95="sp",#REF!,#REF!),"")</f>
        <v/>
      </c>
      <c r="C95" s="45" t="str">
        <f>IF(A95&lt;&gt;"",D95*IF(A95="sp",#REF!,#REF!),"")</f>
        <v/>
      </c>
    </row>
    <row r="96" spans="2:3">
      <c r="B96" s="49" t="str">
        <f>IF(A96&lt;&gt;"",D96*IF(A96="sp",#REF!,#REF!),"")</f>
        <v/>
      </c>
      <c r="C96" s="45" t="str">
        <f>IF(A96&lt;&gt;"",D96*IF(A96="sp",#REF!,#REF!),"")</f>
        <v/>
      </c>
    </row>
    <row r="97" spans="2:3">
      <c r="B97" s="49" t="str">
        <f>IF(A97&lt;&gt;"",D97*IF(A97="sp",#REF!,#REF!),"")</f>
        <v/>
      </c>
      <c r="C97" s="45" t="str">
        <f>IF(A97&lt;&gt;"",D97*IF(A97="sp",#REF!,#REF!),"")</f>
        <v/>
      </c>
    </row>
    <row r="98" spans="2:3">
      <c r="B98" s="49" t="str">
        <f>IF(A98&lt;&gt;"",D98*IF(A98="sp",#REF!,#REF!),"")</f>
        <v/>
      </c>
      <c r="C98" s="45" t="str">
        <f>IF(A98&lt;&gt;"",D98*IF(A98="sp",#REF!,#REF!),"")</f>
        <v/>
      </c>
    </row>
    <row r="99" spans="2:3">
      <c r="B99" s="49" t="str">
        <f>IF(A99&lt;&gt;"",D99*IF(A99="sp",#REF!,#REF!),"")</f>
        <v/>
      </c>
      <c r="C99" s="45" t="str">
        <f>IF(A99&lt;&gt;"",D99*IF(A99="sp",#REF!,#REF!),"")</f>
        <v/>
      </c>
    </row>
    <row r="100" spans="2:3">
      <c r="B100" s="49" t="str">
        <f>IF(A100&lt;&gt;"",D100*IF(A100="sp",#REF!,#REF!),"")</f>
        <v/>
      </c>
      <c r="C100" s="45" t="str">
        <f>IF(A100&lt;&gt;"",D100*IF(A100="sp",#REF!,#REF!),"")</f>
        <v/>
      </c>
    </row>
    <row r="101" spans="2:3">
      <c r="B101" s="49" t="str">
        <f>IF(A101&lt;&gt;"",D101*IF(A101="sp",#REF!,#REF!),"")</f>
        <v/>
      </c>
      <c r="C101" s="45" t="str">
        <f>IF(A101&lt;&gt;"",D101*IF(A101="sp",#REF!,#REF!),"")</f>
        <v/>
      </c>
    </row>
    <row r="102" spans="2:3">
      <c r="B102" s="49" t="str">
        <f>IF(A102&lt;&gt;"",D102*IF(A102="sp",#REF!,#REF!),"")</f>
        <v/>
      </c>
      <c r="C102" s="45" t="str">
        <f>IF(A102&lt;&gt;"",D102*IF(A102="sp",#REF!,#REF!),"")</f>
        <v/>
      </c>
    </row>
    <row r="103" spans="2:3">
      <c r="B103" s="49" t="str">
        <f>IF(A103&lt;&gt;"",D103*IF(A103="sp",#REF!,#REF!),"")</f>
        <v/>
      </c>
      <c r="C103" s="45" t="str">
        <f>IF(A103&lt;&gt;"",D103*IF(A103="sp",#REF!,#REF!),"")</f>
        <v/>
      </c>
    </row>
    <row r="104" spans="2:3">
      <c r="B104" s="49" t="str">
        <f>IF(A104&lt;&gt;"",D104*IF(A104="sp",#REF!,#REF!),"")</f>
        <v/>
      </c>
      <c r="C104" s="45" t="str">
        <f>IF(A104&lt;&gt;"",D104*IF(A104="sp",#REF!,#REF!),"")</f>
        <v/>
      </c>
    </row>
    <row r="105" spans="2:3">
      <c r="B105" s="49" t="str">
        <f>IF(A105&lt;&gt;"",D105*IF(A105="sp",#REF!,#REF!),"")</f>
        <v/>
      </c>
      <c r="C105" s="45" t="str">
        <f>IF(A105&lt;&gt;"",D105*IF(A105="sp",#REF!,#REF!),"")</f>
        <v/>
      </c>
    </row>
    <row r="106" spans="2:3">
      <c r="B106" s="49" t="str">
        <f>IF(A106&lt;&gt;"",D106*IF(A106="sp",#REF!,#REF!),"")</f>
        <v/>
      </c>
      <c r="C106" s="45" t="str">
        <f>IF(A106&lt;&gt;"",D106*IF(A106="sp",#REF!,#REF!),"")</f>
        <v/>
      </c>
    </row>
    <row r="107" spans="2:3">
      <c r="B107" s="49" t="str">
        <f>IF(A107&lt;&gt;"",D107*IF(A107="sp",#REF!,#REF!),"")</f>
        <v/>
      </c>
      <c r="C107" s="45" t="str">
        <f>IF(A107&lt;&gt;"",D107*IF(A107="sp",#REF!,#REF!),"")</f>
        <v/>
      </c>
    </row>
    <row r="108" spans="2:3">
      <c r="B108" s="49" t="str">
        <f>IF(A108&lt;&gt;"",D108*IF(A108="sp",#REF!,#REF!),"")</f>
        <v/>
      </c>
      <c r="C108" s="45" t="str">
        <f>IF(A108&lt;&gt;"",D108*IF(A108="sp",#REF!,#REF!),"")</f>
        <v/>
      </c>
    </row>
    <row r="109" spans="2:3">
      <c r="B109" s="49" t="str">
        <f>IF(A109&lt;&gt;"",D109*IF(A109="sp",#REF!,#REF!),"")</f>
        <v/>
      </c>
      <c r="C109" s="45" t="str">
        <f>IF(A109&lt;&gt;"",D109*IF(A109="sp",#REF!,#REF!),"")</f>
        <v/>
      </c>
    </row>
    <row r="110" spans="2:3">
      <c r="B110" s="49" t="str">
        <f>IF(A110&lt;&gt;"",D110*IF(A110="sp",#REF!,#REF!),"")</f>
        <v/>
      </c>
      <c r="C110" s="45" t="str">
        <f>IF(A110&lt;&gt;"",D110*IF(A110="sp",#REF!,#REF!),"")</f>
        <v/>
      </c>
    </row>
    <row r="111" spans="2:3">
      <c r="B111" s="49" t="str">
        <f>IF(A111&lt;&gt;"",D111*IF(A111="sp",#REF!,#REF!),"")</f>
        <v/>
      </c>
      <c r="C111" s="45" t="str">
        <f>IF(A111&lt;&gt;"",D111*IF(A111="sp",#REF!,#REF!),"")</f>
        <v/>
      </c>
    </row>
    <row r="112" spans="2:3">
      <c r="B112" s="49" t="str">
        <f>IF(A112&lt;&gt;"",D112*IF(A112="sp",#REF!,#REF!),"")</f>
        <v/>
      </c>
      <c r="C112" s="45" t="str">
        <f>IF(A112&lt;&gt;"",D112*IF(A112="sp",#REF!,#REF!),"")</f>
        <v/>
      </c>
    </row>
    <row r="113" spans="2:3">
      <c r="B113" s="49" t="str">
        <f>IF(A113&lt;&gt;"",D113*IF(A113="sp",#REF!,#REF!),"")</f>
        <v/>
      </c>
      <c r="C113" s="45" t="str">
        <f>IF(A113&lt;&gt;"",D113*IF(A113="sp",#REF!,#REF!),"")</f>
        <v/>
      </c>
    </row>
    <row r="114" spans="2:3">
      <c r="B114" s="49" t="str">
        <f>IF(A114&lt;&gt;"",D114*IF(A114="sp",#REF!,#REF!),"")</f>
        <v/>
      </c>
      <c r="C114" s="45" t="str">
        <f>IF(A114&lt;&gt;"",D114*IF(A114="sp",#REF!,#REF!),"")</f>
        <v/>
      </c>
    </row>
    <row r="115" spans="2:3">
      <c r="B115" s="49" t="str">
        <f>IF(A115&lt;&gt;"",D115*IF(A115="sp",#REF!,#REF!),"")</f>
        <v/>
      </c>
      <c r="C115" s="45" t="str">
        <f>IF(A115&lt;&gt;"",D115*IF(A115="sp",#REF!,#REF!),"")</f>
        <v/>
      </c>
    </row>
    <row r="116" spans="2:3">
      <c r="B116" s="49" t="str">
        <f>IF(A116&lt;&gt;"",D116*IF(A116="sp",#REF!,#REF!),"")</f>
        <v/>
      </c>
      <c r="C116" s="45" t="str">
        <f>IF(A116&lt;&gt;"",D116*IF(A116="sp",#REF!,#REF!),"")</f>
        <v/>
      </c>
    </row>
    <row r="117" spans="2:3">
      <c r="B117" s="49" t="str">
        <f>IF(A117&lt;&gt;"",D117*IF(A117="sp",#REF!,#REF!),"")</f>
        <v/>
      </c>
      <c r="C117" s="45" t="str">
        <f>IF(A117&lt;&gt;"",D117*IF(A117="sp",#REF!,#REF!),"")</f>
        <v/>
      </c>
    </row>
    <row r="118" spans="2:3">
      <c r="B118" s="49" t="str">
        <f>IF(A118&lt;&gt;"",D118*IF(A118="sp",#REF!,#REF!),"")</f>
        <v/>
      </c>
      <c r="C118" s="45" t="str">
        <f>IF(A118&lt;&gt;"",D118*IF(A118="sp",#REF!,#REF!),"")</f>
        <v/>
      </c>
    </row>
    <row r="119" spans="2:3">
      <c r="B119" s="49" t="str">
        <f>IF(A119&lt;&gt;"",D119*IF(A119="sp",#REF!,#REF!),"")</f>
        <v/>
      </c>
      <c r="C119" s="45" t="str">
        <f>IF(A119&lt;&gt;"",D119*IF(A119="sp",#REF!,#REF!),"")</f>
        <v/>
      </c>
    </row>
    <row r="120" spans="2:3">
      <c r="B120" s="49" t="str">
        <f>IF(A120&lt;&gt;"",D120*IF(A120="sp",#REF!,#REF!),"")</f>
        <v/>
      </c>
      <c r="C120" s="45" t="str">
        <f>IF(A120&lt;&gt;"",D120*IF(A120="sp",#REF!,#REF!),"")</f>
        <v/>
      </c>
    </row>
    <row r="121" spans="2:3">
      <c r="B121" s="49" t="str">
        <f>IF(A121&lt;&gt;"",D121*IF(A121="sp",#REF!,#REF!),"")</f>
        <v/>
      </c>
      <c r="C121" s="45" t="str">
        <f>IF(A121&lt;&gt;"",D121*IF(A121="sp",#REF!,#REF!),"")</f>
        <v/>
      </c>
    </row>
    <row r="122" spans="2:3">
      <c r="B122" s="49" t="str">
        <f>IF(A122&lt;&gt;"",D122*IF(A122="sp",#REF!,#REF!),"")</f>
        <v/>
      </c>
      <c r="C122" s="45" t="str">
        <f>IF(A122&lt;&gt;"",D122*IF(A122="sp",#REF!,#REF!),"")</f>
        <v/>
      </c>
    </row>
    <row r="123" spans="2:3">
      <c r="B123" s="49" t="str">
        <f>IF(A123&lt;&gt;"",D123*IF(A123="sp",#REF!,#REF!),"")</f>
        <v/>
      </c>
      <c r="C123" s="45" t="str">
        <f>IF(A123&lt;&gt;"",D123*IF(A123="sp",#REF!,#REF!),"")</f>
        <v/>
      </c>
    </row>
    <row r="124" spans="2:3">
      <c r="B124" s="49" t="str">
        <f>IF(A124&lt;&gt;"",D124*IF(A124="sp",#REF!,#REF!),"")</f>
        <v/>
      </c>
      <c r="C124" s="45" t="str">
        <f>IF(A124&lt;&gt;"",D124*IF(A124="sp",#REF!,#REF!),"")</f>
        <v/>
      </c>
    </row>
    <row r="125" spans="2:3">
      <c r="B125" s="49" t="str">
        <f>IF(A125&lt;&gt;"",D125*IF(A125="sp",#REF!,#REF!),"")</f>
        <v/>
      </c>
      <c r="C125" s="45" t="str">
        <f>IF(A125&lt;&gt;"",D125*IF(A125="sp",#REF!,#REF!),"")</f>
        <v/>
      </c>
    </row>
    <row r="126" spans="2:3">
      <c r="B126" s="49" t="str">
        <f>IF(A126&lt;&gt;"",D126*IF(A126="sp",#REF!,#REF!),"")</f>
        <v/>
      </c>
      <c r="C126" s="45" t="str">
        <f>IF(A126&lt;&gt;"",D126*IF(A126="sp",#REF!,#REF!),"")</f>
        <v/>
      </c>
    </row>
    <row r="127" spans="2:3">
      <c r="B127" s="49" t="str">
        <f>IF(A127&lt;&gt;"",D127*IF(A127="sp",#REF!,#REF!),"")</f>
        <v/>
      </c>
      <c r="C127" s="45" t="str">
        <f>IF(A127&lt;&gt;"",D127*IF(A127="sp",#REF!,#REF!),"")</f>
        <v/>
      </c>
    </row>
    <row r="128" spans="2:3">
      <c r="B128" s="49" t="str">
        <f>IF(A128&lt;&gt;"",D128*IF(A128="sp",#REF!,#REF!),"")</f>
        <v/>
      </c>
      <c r="C128" s="45" t="str">
        <f>IF(A128&lt;&gt;"",D128*IF(A128="sp",#REF!,#REF!),"")</f>
        <v/>
      </c>
    </row>
    <row r="129" spans="2:3">
      <c r="B129" s="49" t="str">
        <f>IF(A129&lt;&gt;"",D129*IF(A129="sp",#REF!,#REF!),"")</f>
        <v/>
      </c>
      <c r="C129" s="45" t="str">
        <f>IF(A129&lt;&gt;"",D129*IF(A129="sp",#REF!,#REF!),"")</f>
        <v/>
      </c>
    </row>
    <row r="130" spans="2:3">
      <c r="B130" s="49" t="str">
        <f>IF(A130&lt;&gt;"",D130*IF(A130="sp",#REF!,#REF!),"")</f>
        <v/>
      </c>
      <c r="C130" s="45" t="str">
        <f>IF(A130&lt;&gt;"",D130*IF(A130="sp",#REF!,#REF!),"")</f>
        <v/>
      </c>
    </row>
    <row r="131" spans="2:3">
      <c r="B131" s="49" t="str">
        <f>IF(A131&lt;&gt;"",D131*IF(A131="sp",#REF!,#REF!),"")</f>
        <v/>
      </c>
      <c r="C131" s="45" t="str">
        <f>IF(A131&lt;&gt;"",D131*IF(A131="sp",#REF!,#REF!),"")</f>
        <v/>
      </c>
    </row>
    <row r="132" spans="2:3">
      <c r="B132" s="49" t="str">
        <f>IF(A132&lt;&gt;"",D132*IF(A132="sp",#REF!,#REF!),"")</f>
        <v/>
      </c>
      <c r="C132" s="45" t="str">
        <f>IF(A132&lt;&gt;"",D132*IF(A132="sp",#REF!,#REF!),"")</f>
        <v/>
      </c>
    </row>
    <row r="133" spans="2:3">
      <c r="B133" s="49" t="str">
        <f>IF(A133&lt;&gt;"",D133*IF(A133="sp",#REF!,#REF!),"")</f>
        <v/>
      </c>
      <c r="C133" s="45" t="str">
        <f>IF(A133&lt;&gt;"",D133*IF(A133="sp",#REF!,#REF!),"")</f>
        <v/>
      </c>
    </row>
    <row r="134" spans="2:3">
      <c r="B134" s="49" t="str">
        <f>IF(A134&lt;&gt;"",D134*IF(A134="sp",#REF!,#REF!),"")</f>
        <v/>
      </c>
      <c r="C134" s="45" t="str">
        <f>IF(A134&lt;&gt;"",D134*IF(A134="sp",#REF!,#REF!),"")</f>
        <v/>
      </c>
    </row>
    <row r="135" spans="2:3">
      <c r="B135" s="49" t="str">
        <f>IF(A135&lt;&gt;"",D135*IF(A135="sp",#REF!,#REF!),"")</f>
        <v/>
      </c>
      <c r="C135" s="45" t="str">
        <f>IF(A135&lt;&gt;"",D135*IF(A135="sp",#REF!,#REF!),"")</f>
        <v/>
      </c>
    </row>
    <row r="136" spans="2:3">
      <c r="B136" s="49" t="str">
        <f>IF(A136&lt;&gt;"",D136*IF(A136="sp",#REF!,#REF!),"")</f>
        <v/>
      </c>
      <c r="C136" s="45" t="str">
        <f>IF(A136&lt;&gt;"",D136*IF(A136="sp",#REF!,#REF!),"")</f>
        <v/>
      </c>
    </row>
    <row r="137" spans="2:3">
      <c r="B137" s="49" t="str">
        <f>IF(A137&lt;&gt;"",D137*IF(A137="sp",#REF!,#REF!),"")</f>
        <v/>
      </c>
      <c r="C137" s="45" t="str">
        <f>IF(A137&lt;&gt;"",D137*IF(A137="sp",#REF!,#REF!),"")</f>
        <v/>
      </c>
    </row>
    <row r="138" spans="2:3">
      <c r="B138" s="49" t="str">
        <f>IF(A138&lt;&gt;"",D138*IF(A138="sp",#REF!,#REF!),"")</f>
        <v/>
      </c>
      <c r="C138" s="45" t="str">
        <f>IF(A138&lt;&gt;"",D138*IF(A138="sp",#REF!,#REF!),"")</f>
        <v/>
      </c>
    </row>
    <row r="139" spans="2:3">
      <c r="B139" s="49" t="str">
        <f>IF(A139&lt;&gt;"",D139*IF(A139="sp",#REF!,#REF!),"")</f>
        <v/>
      </c>
      <c r="C139" s="45" t="str">
        <f>IF(A139&lt;&gt;"",D139*IF(A139="sp",#REF!,#REF!),"")</f>
        <v/>
      </c>
    </row>
    <row r="140" spans="2:3">
      <c r="B140" s="49" t="str">
        <f>IF(A140&lt;&gt;"",D140*IF(A140="sp",#REF!,#REF!),"")</f>
        <v/>
      </c>
      <c r="C140" s="45" t="str">
        <f>IF(A140&lt;&gt;"",D140*IF(A140="sp",#REF!,#REF!),"")</f>
        <v/>
      </c>
    </row>
    <row r="141" spans="2:3">
      <c r="B141" s="49" t="str">
        <f>IF(A141&lt;&gt;"",D141*IF(A141="sp",#REF!,#REF!),"")</f>
        <v/>
      </c>
      <c r="C141" s="45" t="str">
        <f>IF(A141&lt;&gt;"",D141*IF(A141="sp",#REF!,#REF!),"")</f>
        <v/>
      </c>
    </row>
    <row r="142" spans="2:3">
      <c r="B142" s="49" t="str">
        <f>IF(A142&lt;&gt;"",D142*IF(A142="sp",#REF!,#REF!),"")</f>
        <v/>
      </c>
      <c r="C142" s="45" t="str">
        <f>IF(A142&lt;&gt;"",D142*IF(A142="sp",#REF!,#REF!),"")</f>
        <v/>
      </c>
    </row>
    <row r="143" spans="2:3">
      <c r="B143" s="49" t="str">
        <f>IF(A143&lt;&gt;"",D143*IF(A143="sp",#REF!,#REF!),"")</f>
        <v/>
      </c>
      <c r="C143" s="45" t="str">
        <f>IF(A143&lt;&gt;"",D143*IF(A143="sp",#REF!,#REF!),"")</f>
        <v/>
      </c>
    </row>
    <row r="144" spans="2:3">
      <c r="B144" s="49" t="str">
        <f>IF(A144&lt;&gt;"",D144*IF(A144="sp",#REF!,#REF!),"")</f>
        <v/>
      </c>
      <c r="C144" s="45" t="str">
        <f>IF(A144&lt;&gt;"",D144*IF(A144="sp",#REF!,#REF!),"")</f>
        <v/>
      </c>
    </row>
    <row r="145" spans="2:3">
      <c r="B145" s="49" t="str">
        <f>IF(A145&lt;&gt;"",D145*IF(A145="sp",#REF!,#REF!),"")</f>
        <v/>
      </c>
      <c r="C145" s="45" t="str">
        <f>IF(A145&lt;&gt;"",D145*IF(A145="sp",#REF!,#REF!),"")</f>
        <v/>
      </c>
    </row>
    <row r="146" spans="2:3">
      <c r="B146" s="49" t="str">
        <f>IF(A146&lt;&gt;"",D146*IF(A146="sp",#REF!,#REF!),"")</f>
        <v/>
      </c>
      <c r="C146" s="45" t="str">
        <f>IF(A146&lt;&gt;"",D146*IF(A146="sp",#REF!,#REF!),"")</f>
        <v/>
      </c>
    </row>
    <row r="147" spans="2:3">
      <c r="B147" s="49" t="str">
        <f>IF(A147&lt;&gt;"",D147*IF(A147="sp",#REF!,#REF!),"")</f>
        <v/>
      </c>
      <c r="C147" s="45" t="str">
        <f>IF(A147&lt;&gt;"",D147*IF(A147="sp",#REF!,#REF!),"")</f>
        <v/>
      </c>
    </row>
    <row r="148" spans="2:3">
      <c r="B148" s="49" t="str">
        <f>IF(A148&lt;&gt;"",D148*IF(A148="sp",#REF!,#REF!),"")</f>
        <v/>
      </c>
      <c r="C148" s="45" t="str">
        <f>IF(A148&lt;&gt;"",D148*IF(A148="sp",#REF!,#REF!),"")</f>
        <v/>
      </c>
    </row>
    <row r="149" spans="2:3">
      <c r="B149" s="49" t="str">
        <f>IF(A149&lt;&gt;"",D149*IF(A149="sp",#REF!,#REF!),"")</f>
        <v/>
      </c>
      <c r="C149" s="45" t="str">
        <f>IF(A149&lt;&gt;"",D149*IF(A149="sp",#REF!,#REF!),"")</f>
        <v/>
      </c>
    </row>
    <row r="150" spans="2:3">
      <c r="B150" s="49" t="str">
        <f>IF(A150&lt;&gt;"",D150*IF(A150="sp",#REF!,#REF!),"")</f>
        <v/>
      </c>
      <c r="C150" s="45" t="str">
        <f>IF(A150&lt;&gt;"",D150*IF(A150="sp",#REF!,#REF!),"")</f>
        <v/>
      </c>
    </row>
    <row r="151" spans="2:3">
      <c r="B151" s="49" t="str">
        <f>IF(A151&lt;&gt;"",D151*IF(A151="sp",#REF!,#REF!),"")</f>
        <v/>
      </c>
      <c r="C151" s="45" t="str">
        <f>IF(A151&lt;&gt;"",D151*IF(A151="sp",#REF!,#REF!),"")</f>
        <v/>
      </c>
    </row>
    <row r="152" spans="2:3">
      <c r="B152" s="49" t="str">
        <f>IF(A152&lt;&gt;"",D152*IF(A152="sp",#REF!,#REF!),"")</f>
        <v/>
      </c>
      <c r="C152" s="45" t="str">
        <f>IF(A152&lt;&gt;"",D152*IF(A152="sp",#REF!,#REF!),"")</f>
        <v/>
      </c>
    </row>
    <row r="153" spans="2:3">
      <c r="B153" s="49" t="str">
        <f>IF(A153&lt;&gt;"",D153*IF(A153="sp",#REF!,#REF!),"")</f>
        <v/>
      </c>
      <c r="C153" s="45" t="str">
        <f>IF(A153&lt;&gt;"",D153*IF(A153="sp",#REF!,#REF!),"")</f>
        <v/>
      </c>
    </row>
    <row r="154" spans="2:3">
      <c r="B154" s="49" t="str">
        <f>IF(A154&lt;&gt;"",D154*IF(A154="sp",#REF!,#REF!),"")</f>
        <v/>
      </c>
      <c r="C154" s="45" t="str">
        <f>IF(A154&lt;&gt;"",D154*IF(A154="sp",#REF!,#REF!),"")</f>
        <v/>
      </c>
    </row>
    <row r="155" spans="2:3">
      <c r="B155" s="49" t="str">
        <f>IF(A155&lt;&gt;"",D155*IF(A155="sp",#REF!,#REF!),"")</f>
        <v/>
      </c>
      <c r="C155" s="45" t="str">
        <f>IF(A155&lt;&gt;"",D155*IF(A155="sp",#REF!,#REF!),"")</f>
        <v/>
      </c>
    </row>
    <row r="156" spans="2:3">
      <c r="B156" s="49" t="str">
        <f>IF(A156&lt;&gt;"",D156*IF(A156="sp",#REF!,#REF!),"")</f>
        <v/>
      </c>
      <c r="C156" s="45" t="str">
        <f>IF(A156&lt;&gt;"",D156*IF(A156="sp",#REF!,#REF!),"")</f>
        <v/>
      </c>
    </row>
    <row r="157" spans="2:3">
      <c r="B157" s="49" t="str">
        <f>IF(A157&lt;&gt;"",D157*IF(A157="sp",#REF!,#REF!),"")</f>
        <v/>
      </c>
      <c r="C157" s="45" t="str">
        <f>IF(A157&lt;&gt;"",D157*IF(A157="sp",#REF!,#REF!),"")</f>
        <v/>
      </c>
    </row>
    <row r="158" spans="2:3">
      <c r="B158" s="49" t="str">
        <f>IF(A158&lt;&gt;"",D158*IF(A158="sp",#REF!,#REF!),"")</f>
        <v/>
      </c>
      <c r="C158" s="45" t="str">
        <f>IF(A158&lt;&gt;"",D158*IF(A158="sp",#REF!,#REF!),"")</f>
        <v/>
      </c>
    </row>
    <row r="159" spans="2:3">
      <c r="B159" s="49" t="str">
        <f>IF(A159&lt;&gt;"",D159*IF(A159="sp",#REF!,#REF!),"")</f>
        <v/>
      </c>
      <c r="C159" s="45" t="str">
        <f>IF(A159&lt;&gt;"",D159*IF(A159="sp",#REF!,#REF!),"")</f>
        <v/>
      </c>
    </row>
    <row r="160" spans="2:3">
      <c r="B160" s="49" t="str">
        <f>IF(A160&lt;&gt;"",D160*IF(A160="sp",#REF!,#REF!),"")</f>
        <v/>
      </c>
      <c r="C160" s="45" t="str">
        <f>IF(A160&lt;&gt;"",D160*IF(A160="sp",#REF!,#REF!),"")</f>
        <v/>
      </c>
    </row>
    <row r="161" spans="2:3">
      <c r="B161" s="49" t="str">
        <f>IF(A161&lt;&gt;"",D161*IF(A161="sp",#REF!,#REF!),"")</f>
        <v/>
      </c>
      <c r="C161" s="45" t="str">
        <f>IF(A161&lt;&gt;"",D161*IF(A161="sp",#REF!,#REF!),"")</f>
        <v/>
      </c>
    </row>
    <row r="162" spans="2:3">
      <c r="B162" s="49" t="str">
        <f>IF(A162&lt;&gt;"",D162*IF(A162="sp",#REF!,#REF!),"")</f>
        <v/>
      </c>
      <c r="C162" s="45" t="str">
        <f>IF(A162&lt;&gt;"",D162*IF(A162="sp",#REF!,#REF!),"")</f>
        <v/>
      </c>
    </row>
    <row r="163" spans="2:3">
      <c r="B163" s="49" t="str">
        <f>IF(A163&lt;&gt;"",D163*IF(A163="sp",#REF!,#REF!),"")</f>
        <v/>
      </c>
      <c r="C163" s="45" t="str">
        <f>IF(A163&lt;&gt;"",D163*IF(A163="sp",#REF!,#REF!),"")</f>
        <v/>
      </c>
    </row>
    <row r="164" spans="2:3">
      <c r="B164" s="49" t="str">
        <f>IF(A164&lt;&gt;"",D164*IF(A164="sp",#REF!,#REF!),"")</f>
        <v/>
      </c>
      <c r="C164" s="45" t="str">
        <f>IF(A164&lt;&gt;"",D164*IF(A164="sp",#REF!,#REF!),"")</f>
        <v/>
      </c>
    </row>
    <row r="165" spans="2:3">
      <c r="B165" s="49" t="str">
        <f>IF(A165&lt;&gt;"",D165*IF(A165="sp",#REF!,#REF!),"")</f>
        <v/>
      </c>
      <c r="C165" s="45" t="str">
        <f>IF(A165&lt;&gt;"",D165*IF(A165="sp",#REF!,#REF!),"")</f>
        <v/>
      </c>
    </row>
    <row r="166" spans="2:3">
      <c r="B166" s="49" t="str">
        <f>IF(A166&lt;&gt;"",D166*IF(A166="sp",#REF!,#REF!),"")</f>
        <v/>
      </c>
      <c r="C166" s="45" t="str">
        <f>IF(A166&lt;&gt;"",D166*IF(A166="sp",#REF!,#REF!),"")</f>
        <v/>
      </c>
    </row>
    <row r="167" spans="2:3">
      <c r="B167" s="49" t="str">
        <f>IF(A167&lt;&gt;"",D167*IF(A167="sp",#REF!,#REF!),"")</f>
        <v/>
      </c>
      <c r="C167" s="45" t="str">
        <f>IF(A167&lt;&gt;"",D167*IF(A167="sp",#REF!,#REF!),"")</f>
        <v/>
      </c>
    </row>
    <row r="168" spans="2:3">
      <c r="B168" s="49" t="str">
        <f>IF(A168&lt;&gt;"",D168*IF(A168="sp",#REF!,#REF!),"")</f>
        <v/>
      </c>
      <c r="C168" s="45" t="str">
        <f>IF(A168&lt;&gt;"",D168*IF(A168="sp",#REF!,#REF!),"")</f>
        <v/>
      </c>
    </row>
    <row r="169" spans="2:3">
      <c r="B169" s="49" t="str">
        <f>IF(A169&lt;&gt;"",D169*IF(A169="sp",#REF!,#REF!),"")</f>
        <v/>
      </c>
      <c r="C169" s="45" t="str">
        <f>IF(A169&lt;&gt;"",D169*IF(A169="sp",#REF!,#REF!),"")</f>
        <v/>
      </c>
    </row>
    <row r="170" spans="2:3">
      <c r="B170" s="49" t="str">
        <f>IF(A170&lt;&gt;"",D170*IF(A170="sp",#REF!,#REF!),"")</f>
        <v/>
      </c>
      <c r="C170" s="45" t="str">
        <f>IF(A170&lt;&gt;"",D170*IF(A170="sp",#REF!,#REF!),"")</f>
        <v/>
      </c>
    </row>
    <row r="171" spans="2:3">
      <c r="B171" s="49" t="str">
        <f>IF(A171&lt;&gt;"",D171*IF(A171="sp",#REF!,#REF!),"")</f>
        <v/>
      </c>
      <c r="C171" s="45" t="str">
        <f>IF(A171&lt;&gt;"",D171*IF(A171="sp",#REF!,#REF!),"")</f>
        <v/>
      </c>
    </row>
    <row r="172" spans="2:3">
      <c r="B172" s="49" t="str">
        <f>IF(A172&lt;&gt;"",D172*IF(A172="sp",#REF!,#REF!),"")</f>
        <v/>
      </c>
      <c r="C172" s="45" t="str">
        <f>IF(A172&lt;&gt;"",D172*IF(A172="sp",#REF!,#REF!),"")</f>
        <v/>
      </c>
    </row>
    <row r="173" spans="2:3">
      <c r="B173" s="49" t="str">
        <f>IF(A173&lt;&gt;"",D173*IF(A173="sp",#REF!,#REF!),"")</f>
        <v/>
      </c>
      <c r="C173" s="45" t="str">
        <f>IF(A173&lt;&gt;"",D173*IF(A173="sp",#REF!,#REF!),"")</f>
        <v/>
      </c>
    </row>
    <row r="174" spans="2:3">
      <c r="B174" s="49" t="str">
        <f>IF(A174&lt;&gt;"",D174*IF(A174="sp",#REF!,#REF!),"")</f>
        <v/>
      </c>
      <c r="C174" s="45" t="str">
        <f>IF(A174&lt;&gt;"",D174*IF(A174="sp",#REF!,#REF!),"")</f>
        <v/>
      </c>
    </row>
    <row r="175" spans="2:3">
      <c r="B175" s="49" t="str">
        <f>IF(A175&lt;&gt;"",D175*IF(A175="sp",#REF!,#REF!),"")</f>
        <v/>
      </c>
      <c r="C175" s="45" t="str">
        <f>IF(A175&lt;&gt;"",D175*IF(A175="sp",#REF!,#REF!),"")</f>
        <v/>
      </c>
    </row>
    <row r="176" spans="2:3">
      <c r="B176" s="49" t="str">
        <f>IF(A176&lt;&gt;"",D176*IF(A176="sp",#REF!,#REF!),"")</f>
        <v/>
      </c>
      <c r="C176" s="45" t="str">
        <f>IF(A176&lt;&gt;"",D176*IF(A176="sp",#REF!,#REF!),"")</f>
        <v/>
      </c>
    </row>
    <row r="177" spans="2:3">
      <c r="B177" s="49" t="str">
        <f>IF(A177&lt;&gt;"",D177*IF(A177="sp",#REF!,#REF!),"")</f>
        <v/>
      </c>
      <c r="C177" s="45" t="str">
        <f>IF(A177&lt;&gt;"",D177*IF(A177="sp",#REF!,#REF!),"")</f>
        <v/>
      </c>
    </row>
    <row r="178" spans="2:3">
      <c r="B178" s="49" t="str">
        <f>IF(A178&lt;&gt;"",D178*IF(A178="sp",#REF!,#REF!),"")</f>
        <v/>
      </c>
      <c r="C178" s="45" t="str">
        <f>IF(A178&lt;&gt;"",D178*IF(A178="sp",#REF!,#REF!),"")</f>
        <v/>
      </c>
    </row>
    <row r="179" spans="2:3">
      <c r="B179" s="49" t="str">
        <f>IF(A179&lt;&gt;"",D179*IF(A179="sp",#REF!,#REF!),"")</f>
        <v/>
      </c>
      <c r="C179" s="45" t="str">
        <f>IF(A179&lt;&gt;"",D179*IF(A179="sp",#REF!,#REF!),"")</f>
        <v/>
      </c>
    </row>
    <row r="180" spans="2:3">
      <c r="B180" s="49" t="str">
        <f>IF(A180&lt;&gt;"",D180*IF(A180="sp",#REF!,#REF!),"")</f>
        <v/>
      </c>
      <c r="C180" s="45" t="str">
        <f>IF(A180&lt;&gt;"",D180*IF(A180="sp",#REF!,#REF!),"")</f>
        <v/>
      </c>
    </row>
    <row r="181" spans="2:3">
      <c r="B181" s="49" t="str">
        <f>IF(A181&lt;&gt;"",D181*IF(A181="sp",#REF!,#REF!),"")</f>
        <v/>
      </c>
      <c r="C181" s="45" t="str">
        <f>IF(A181&lt;&gt;"",D181*IF(A181="sp",#REF!,#REF!),"")</f>
        <v/>
      </c>
    </row>
    <row r="182" spans="2:3">
      <c r="B182" s="49" t="str">
        <f>IF(A182&lt;&gt;"",D182*IF(A182="sp",#REF!,#REF!),"")</f>
        <v/>
      </c>
      <c r="C182" s="45" t="str">
        <f>IF(A182&lt;&gt;"",D182*IF(A182="sp",#REF!,#REF!),"")</f>
        <v/>
      </c>
    </row>
    <row r="183" spans="2:3">
      <c r="B183" s="49" t="str">
        <f>IF(A183&lt;&gt;"",D183*IF(A183="sp",#REF!,#REF!),"")</f>
        <v/>
      </c>
      <c r="C183" s="45" t="str">
        <f>IF(A183&lt;&gt;"",D183*IF(A183="sp",#REF!,#REF!),"")</f>
        <v/>
      </c>
    </row>
    <row r="184" spans="2:3">
      <c r="B184" s="49" t="str">
        <f>IF(A184&lt;&gt;"",D184*IF(A184="sp",#REF!,#REF!),"")</f>
        <v/>
      </c>
      <c r="C184" s="45" t="str">
        <f>IF(A184&lt;&gt;"",D184*IF(A184="sp",#REF!,#REF!),"")</f>
        <v/>
      </c>
    </row>
    <row r="185" spans="2:3">
      <c r="B185" s="49" t="str">
        <f>IF(A185&lt;&gt;"",D185*IF(A185="sp",#REF!,#REF!),"")</f>
        <v/>
      </c>
      <c r="C185" s="45" t="str">
        <f>IF(A185&lt;&gt;"",D185*IF(A185="sp",#REF!,#REF!),"")</f>
        <v/>
      </c>
    </row>
    <row r="186" spans="2:3">
      <c r="B186" s="49" t="str">
        <f>IF(A186&lt;&gt;"",D186*IF(A186="sp",#REF!,#REF!),"")</f>
        <v/>
      </c>
      <c r="C186" s="45" t="str">
        <f>IF(A186&lt;&gt;"",D186*IF(A186="sp",#REF!,#REF!),"")</f>
        <v/>
      </c>
    </row>
    <row r="187" spans="2:3">
      <c r="B187" s="49" t="str">
        <f>IF(A187&lt;&gt;"",D187*IF(A187="sp",#REF!,#REF!),"")</f>
        <v/>
      </c>
      <c r="C187" s="45" t="str">
        <f>IF(A187&lt;&gt;"",D187*IF(A187="sp",#REF!,#REF!),"")</f>
        <v/>
      </c>
    </row>
    <row r="188" spans="2:3">
      <c r="B188" s="49" t="str">
        <f>IF(A188&lt;&gt;"",D188*IF(A188="sp",#REF!,#REF!),"")</f>
        <v/>
      </c>
      <c r="C188" s="45" t="str">
        <f>IF(A188&lt;&gt;"",D188*IF(A188="sp",#REF!,#REF!),"")</f>
        <v/>
      </c>
    </row>
    <row r="189" spans="2:3">
      <c r="B189" s="49" t="str">
        <f>IF(A189&lt;&gt;"",D189*IF(A189="sp",#REF!,#REF!),"")</f>
        <v/>
      </c>
      <c r="C189" s="45" t="str">
        <f>IF(A189&lt;&gt;"",D189*IF(A189="sp",#REF!,#REF!),"")</f>
        <v/>
      </c>
    </row>
    <row r="190" spans="2:3">
      <c r="B190" s="49" t="str">
        <f>IF(A190&lt;&gt;"",D190*IF(A190="sp",#REF!,#REF!),"")</f>
        <v/>
      </c>
      <c r="C190" s="45" t="str">
        <f>IF(A190&lt;&gt;"",D190*IF(A190="sp",#REF!,#REF!),"")</f>
        <v/>
      </c>
    </row>
    <row r="191" spans="2:3">
      <c r="B191" s="49" t="str">
        <f>IF(A191&lt;&gt;"",D191*IF(A191="sp",#REF!,#REF!),"")</f>
        <v/>
      </c>
      <c r="C191" s="45" t="str">
        <f>IF(A191&lt;&gt;"",D191*IF(A191="sp",#REF!,#REF!),"")</f>
        <v/>
      </c>
    </row>
    <row r="192" spans="2:3">
      <c r="B192" s="49" t="str">
        <f>IF(A192&lt;&gt;"",D192*IF(A192="sp",#REF!,#REF!),"")</f>
        <v/>
      </c>
      <c r="C192" s="45" t="str">
        <f>IF(A192&lt;&gt;"",D192*IF(A192="sp",#REF!,#REF!),"")</f>
        <v/>
      </c>
    </row>
    <row r="193" spans="2:3">
      <c r="B193" s="49" t="str">
        <f>IF(A193&lt;&gt;"",D193*IF(A193="sp",#REF!,#REF!),"")</f>
        <v/>
      </c>
      <c r="C193" s="45" t="str">
        <f>IF(A193&lt;&gt;"",D193*IF(A193="sp",#REF!,#REF!),"")</f>
        <v/>
      </c>
    </row>
    <row r="194" spans="2:3">
      <c r="B194" s="49" t="str">
        <f>IF(A194&lt;&gt;"",D194*IF(A194="sp",#REF!,#REF!),"")</f>
        <v/>
      </c>
      <c r="C194" s="45" t="str">
        <f>IF(A194&lt;&gt;"",D194*IF(A194="sp",#REF!,#REF!),"")</f>
        <v/>
      </c>
    </row>
    <row r="195" spans="2:3">
      <c r="B195" s="49" t="str">
        <f>IF(A195&lt;&gt;"",D195*IF(A195="sp",#REF!,#REF!),"")</f>
        <v/>
      </c>
      <c r="C195" s="45" t="str">
        <f>IF(A195&lt;&gt;"",D195*IF(A195="sp",#REF!,#REF!),"")</f>
        <v/>
      </c>
    </row>
    <row r="196" spans="2:3">
      <c r="B196" s="49" t="str">
        <f>IF(A196&lt;&gt;"",D196*IF(A196="sp",#REF!,#REF!),"")</f>
        <v/>
      </c>
      <c r="C196" s="45" t="str">
        <f>IF(A196&lt;&gt;"",D196*IF(A196="sp",#REF!,#REF!),"")</f>
        <v/>
      </c>
    </row>
    <row r="197" spans="2:3">
      <c r="B197" s="49" t="str">
        <f>IF(A197&lt;&gt;"",D197*IF(A197="sp",#REF!,#REF!),"")</f>
        <v/>
      </c>
      <c r="C197" s="45" t="str">
        <f>IF(A197&lt;&gt;"",D197*IF(A197="sp",#REF!,#REF!),"")</f>
        <v/>
      </c>
    </row>
    <row r="198" spans="2:3">
      <c r="B198" s="49" t="str">
        <f>IF(A198&lt;&gt;"",D198*IF(A198="sp",#REF!,#REF!),"")</f>
        <v/>
      </c>
      <c r="C198" s="45" t="str">
        <f>IF(A198&lt;&gt;"",D198*IF(A198="sp",#REF!,#REF!),"")</f>
        <v/>
      </c>
    </row>
    <row r="199" spans="2:3">
      <c r="B199" s="49" t="str">
        <f>IF(A199&lt;&gt;"",D199*IF(A199="sp",#REF!,#REF!),"")</f>
        <v/>
      </c>
      <c r="C199" s="45" t="str">
        <f>IF(A199&lt;&gt;"",D199*IF(A199="sp",#REF!,#REF!),"")</f>
        <v/>
      </c>
    </row>
    <row r="200" spans="2:3">
      <c r="B200" s="49" t="str">
        <f>IF(A200&lt;&gt;"",D200*IF(A200="sp",#REF!,#REF!),"")</f>
        <v/>
      </c>
      <c r="C200" s="45" t="str">
        <f>IF(A200&lt;&gt;"",D200*IF(A200="sp",#REF!,#REF!),"")</f>
        <v/>
      </c>
    </row>
    <row r="201" spans="2:3">
      <c r="B201" s="49" t="str">
        <f>IF(A201&lt;&gt;"",D201*IF(A201="sp",#REF!,#REF!),"")</f>
        <v/>
      </c>
      <c r="C201" s="45" t="str">
        <f>IF(A201&lt;&gt;"",D201*IF(A201="sp",#REF!,#REF!),"")</f>
        <v/>
      </c>
    </row>
    <row r="202" spans="2:3">
      <c r="B202" s="49" t="str">
        <f>IF(A202&lt;&gt;"",D202*IF(A202="sp",#REF!,#REF!),"")</f>
        <v/>
      </c>
      <c r="C202" s="45" t="str">
        <f>IF(A202&lt;&gt;"",D202*IF(A202="sp",#REF!,#REF!),"")</f>
        <v/>
      </c>
    </row>
    <row r="203" spans="2:3">
      <c r="B203" s="49" t="str">
        <f>IF(A203&lt;&gt;"",D203*IF(A203="sp",#REF!,#REF!),"")</f>
        <v/>
      </c>
      <c r="C203" s="45" t="str">
        <f>IF(A203&lt;&gt;"",D203*IF(A203="sp",#REF!,#REF!),"")</f>
        <v/>
      </c>
    </row>
    <row r="204" spans="2:3">
      <c r="B204" s="49" t="str">
        <f>IF(A204&lt;&gt;"",D204*IF(A204="sp",#REF!,#REF!),"")</f>
        <v/>
      </c>
      <c r="C204" s="45" t="str">
        <f>IF(A204&lt;&gt;"",D204*IF(A204="sp",#REF!,#REF!),"")</f>
        <v/>
      </c>
    </row>
    <row r="205" spans="2:3">
      <c r="B205" s="49" t="str">
        <f>IF(A205&lt;&gt;"",D205*IF(A205="sp",#REF!,#REF!),"")</f>
        <v/>
      </c>
      <c r="C205" s="45" t="str">
        <f>IF(A205&lt;&gt;"",D205*IF(A205="sp",#REF!,#REF!),"")</f>
        <v/>
      </c>
    </row>
    <row r="206" spans="2:3">
      <c r="B206" s="49" t="str">
        <f>IF(A206&lt;&gt;"",D206*IF(A206="sp",#REF!,#REF!),"")</f>
        <v/>
      </c>
      <c r="C206" s="45" t="str">
        <f>IF(A206&lt;&gt;"",D206*IF(A206="sp",#REF!,#REF!),"")</f>
        <v/>
      </c>
    </row>
    <row r="207" spans="2:3">
      <c r="B207" s="49" t="str">
        <f>IF(A207&lt;&gt;"",D207*IF(A207="sp",#REF!,#REF!),"")</f>
        <v/>
      </c>
      <c r="C207" s="45" t="str">
        <f>IF(A207&lt;&gt;"",D207*IF(A207="sp",#REF!,#REF!),"")</f>
        <v/>
      </c>
    </row>
    <row r="208" spans="2:3">
      <c r="B208" s="49" t="str">
        <f>IF(A208&lt;&gt;"",D208*IF(A208="sp",#REF!,#REF!),"")</f>
        <v/>
      </c>
      <c r="C208" s="45" t="str">
        <f>IF(A208&lt;&gt;"",D208*IF(A208="sp",#REF!,#REF!),"")</f>
        <v/>
      </c>
    </row>
    <row r="209" spans="2:3">
      <c r="B209" s="49" t="str">
        <f>IF(A209&lt;&gt;"",D209*IF(A209="sp",#REF!,#REF!),"")</f>
        <v/>
      </c>
      <c r="C209" s="45" t="str">
        <f>IF(A209&lt;&gt;"",D209*IF(A209="sp",#REF!,#REF!),"")</f>
        <v/>
      </c>
    </row>
    <row r="210" spans="2:3">
      <c r="B210" s="49" t="str">
        <f>IF(A210&lt;&gt;"",D210*IF(A210="sp",#REF!,#REF!),"")</f>
        <v/>
      </c>
      <c r="C210" s="45" t="str">
        <f>IF(A210&lt;&gt;"",D210*IF(A210="sp",#REF!,#REF!),"")</f>
        <v/>
      </c>
    </row>
    <row r="211" spans="2:3">
      <c r="B211" s="49" t="str">
        <f>IF(A211&lt;&gt;"",D211*IF(A211="sp",#REF!,#REF!),"")</f>
        <v/>
      </c>
      <c r="C211" s="45" t="str">
        <f>IF(A211&lt;&gt;"",D211*IF(A211="sp",#REF!,#REF!),"")</f>
        <v/>
      </c>
    </row>
    <row r="212" spans="2:3">
      <c r="B212" s="49" t="str">
        <f>IF(A212&lt;&gt;"",D212*IF(A212="sp",#REF!,#REF!),"")</f>
        <v/>
      </c>
      <c r="C212" s="45" t="str">
        <f>IF(A212&lt;&gt;"",D212*IF(A212="sp",#REF!,#REF!),"")</f>
        <v/>
      </c>
    </row>
    <row r="213" spans="2:3">
      <c r="B213" s="49" t="str">
        <f>IF(A213&lt;&gt;"",D213*IF(A213="sp",#REF!,#REF!),"")</f>
        <v/>
      </c>
      <c r="C213" s="45" t="str">
        <f>IF(A213&lt;&gt;"",D213*IF(A213="sp",#REF!,#REF!),"")</f>
        <v/>
      </c>
    </row>
    <row r="214" spans="2:3">
      <c r="B214" s="49" t="str">
        <f>IF(A214&lt;&gt;"",D214*IF(A214="sp",#REF!,#REF!),"")</f>
        <v/>
      </c>
      <c r="C214" s="45" t="str">
        <f>IF(A214&lt;&gt;"",D214*IF(A214="sp",#REF!,#REF!),"")</f>
        <v/>
      </c>
    </row>
    <row r="215" spans="2:3">
      <c r="B215" s="49" t="str">
        <f>IF(A215&lt;&gt;"",D215*IF(A215="sp",#REF!,#REF!),"")</f>
        <v/>
      </c>
      <c r="C215" s="45" t="str">
        <f>IF(A215&lt;&gt;"",D215*IF(A215="sp",#REF!,#REF!),"")</f>
        <v/>
      </c>
    </row>
    <row r="216" spans="2:3">
      <c r="B216" s="49" t="str">
        <f>IF(A216&lt;&gt;"",D216*IF(A216="sp",#REF!,#REF!),"")</f>
        <v/>
      </c>
      <c r="C216" s="45" t="str">
        <f>IF(A216&lt;&gt;"",D216*IF(A216="sp",#REF!,#REF!),"")</f>
        <v/>
      </c>
    </row>
    <row r="217" spans="2:3">
      <c r="B217" s="49" t="str">
        <f>IF(A217&lt;&gt;"",D217*IF(A217="sp",#REF!,#REF!),"")</f>
        <v/>
      </c>
      <c r="C217" s="45" t="str">
        <f>IF(A217&lt;&gt;"",D217*IF(A217="sp",#REF!,#REF!),"")</f>
        <v/>
      </c>
    </row>
    <row r="218" spans="2:3">
      <c r="B218" s="49" t="str">
        <f>IF(A218&lt;&gt;"",D218*IF(A218="sp",#REF!,#REF!),"")</f>
        <v/>
      </c>
      <c r="C218" s="45" t="str">
        <f>IF(A218&lt;&gt;"",D218*IF(A218="sp",#REF!,#REF!),"")</f>
        <v/>
      </c>
    </row>
    <row r="219" spans="2:3">
      <c r="B219" s="49" t="str">
        <f>IF(A219&lt;&gt;"",D219*IF(A219="sp",#REF!,#REF!),"")</f>
        <v/>
      </c>
      <c r="C219" s="45" t="str">
        <f>IF(A219&lt;&gt;"",D219*IF(A219="sp",#REF!,#REF!),"")</f>
        <v/>
      </c>
    </row>
    <row r="220" spans="2:3">
      <c r="B220" s="49" t="str">
        <f>IF(A220&lt;&gt;"",D220*IF(A220="sp",#REF!,#REF!),"")</f>
        <v/>
      </c>
      <c r="C220" s="45" t="str">
        <f>IF(A220&lt;&gt;"",D220*IF(A220="sp",#REF!,#REF!),"")</f>
        <v/>
      </c>
    </row>
    <row r="221" spans="2:3">
      <c r="B221" s="49" t="str">
        <f>IF(A221&lt;&gt;"",D221*IF(A221="sp",#REF!,#REF!),"")</f>
        <v/>
      </c>
      <c r="C221" s="45" t="str">
        <f>IF(A221&lt;&gt;"",D221*IF(A221="sp",#REF!,#REF!),"")</f>
        <v/>
      </c>
    </row>
    <row r="222" spans="2:3">
      <c r="B222" s="49" t="str">
        <f>IF(A222&lt;&gt;"",D222*IF(A222="sp",#REF!,#REF!),"")</f>
        <v/>
      </c>
      <c r="C222" s="45" t="str">
        <f>IF(A222&lt;&gt;"",D222*IF(A222="sp",#REF!,#REF!),"")</f>
        <v/>
      </c>
    </row>
    <row r="223" spans="2:3">
      <c r="B223" s="49" t="str">
        <f>IF(A223&lt;&gt;"",D223*IF(A223="sp",#REF!,#REF!),"")</f>
        <v/>
      </c>
      <c r="C223" s="45" t="str">
        <f>IF(A223&lt;&gt;"",D223*IF(A223="sp",#REF!,#REF!),"")</f>
        <v/>
      </c>
    </row>
    <row r="224" spans="2:3">
      <c r="B224" s="49" t="str">
        <f>IF(A224&lt;&gt;"",D224*IF(A224="sp",#REF!,#REF!),"")</f>
        <v/>
      </c>
      <c r="C224" s="45" t="str">
        <f>IF(A224&lt;&gt;"",D224*IF(A224="sp",#REF!,#REF!),"")</f>
        <v/>
      </c>
    </row>
    <row r="225" spans="2:3">
      <c r="B225" s="49" t="str">
        <f>IF(A225&lt;&gt;"",D225*IF(A225="sp",#REF!,#REF!),"")</f>
        <v/>
      </c>
      <c r="C225" s="45" t="str">
        <f>IF(A225&lt;&gt;"",D225*IF(A225="sp",#REF!,#REF!),"")</f>
        <v/>
      </c>
    </row>
    <row r="226" spans="2:3">
      <c r="B226" s="49" t="str">
        <f>IF(A226&lt;&gt;"",D226*IF(A226="sp",#REF!,#REF!),"")</f>
        <v/>
      </c>
      <c r="C226" s="45" t="str">
        <f>IF(A226&lt;&gt;"",D226*IF(A226="sp",#REF!,#REF!),"")</f>
        <v/>
      </c>
    </row>
    <row r="227" spans="2:3">
      <c r="B227" s="49" t="str">
        <f>IF(A227&lt;&gt;"",D227*IF(A227="sp",#REF!,#REF!),"")</f>
        <v/>
      </c>
      <c r="C227" s="45" t="str">
        <f>IF(A227&lt;&gt;"",D227*IF(A227="sp",#REF!,#REF!),"")</f>
        <v/>
      </c>
    </row>
    <row r="228" spans="2:3">
      <c r="B228" s="49" t="str">
        <f>IF(A228&lt;&gt;"",D228*IF(A228="sp",#REF!,#REF!),"")</f>
        <v/>
      </c>
      <c r="C228" s="45" t="str">
        <f>IF(A228&lt;&gt;"",D228*IF(A228="sp",#REF!,#REF!),"")</f>
        <v/>
      </c>
    </row>
    <row r="229" spans="2:3">
      <c r="B229" s="49" t="str">
        <f>IF(A229&lt;&gt;"",D229*IF(A229="sp",#REF!,#REF!),"")</f>
        <v/>
      </c>
      <c r="C229" s="45" t="str">
        <f>IF(A229&lt;&gt;"",D229*IF(A229="sp",#REF!,#REF!),"")</f>
        <v/>
      </c>
    </row>
    <row r="230" spans="2:3">
      <c r="B230" s="49" t="str">
        <f>IF(A230&lt;&gt;"",D230*IF(A230="sp",#REF!,#REF!),"")</f>
        <v/>
      </c>
      <c r="C230" s="45" t="str">
        <f>IF(A230&lt;&gt;"",D230*IF(A230="sp",#REF!,#REF!),"")</f>
        <v/>
      </c>
    </row>
    <row r="231" spans="2:3">
      <c r="B231" s="49" t="str">
        <f>IF(A231&lt;&gt;"",D231*IF(A231="sp",#REF!,#REF!),"")</f>
        <v/>
      </c>
      <c r="C231" s="45" t="str">
        <f>IF(A231&lt;&gt;"",D231*IF(A231="sp",#REF!,#REF!),"")</f>
        <v/>
      </c>
    </row>
    <row r="232" spans="2:3">
      <c r="B232" s="49" t="str">
        <f>IF(A232&lt;&gt;"",D232*IF(A232="sp",#REF!,#REF!),"")</f>
        <v/>
      </c>
      <c r="C232" s="45" t="str">
        <f>IF(A232&lt;&gt;"",D232*IF(A232="sp",#REF!,#REF!),"")</f>
        <v/>
      </c>
    </row>
    <row r="233" spans="2:3">
      <c r="B233" s="49" t="str">
        <f>IF(A233&lt;&gt;"",D233*IF(A233="sp",#REF!,#REF!),"")</f>
        <v/>
      </c>
      <c r="C233" s="45" t="str">
        <f>IF(A233&lt;&gt;"",D233*IF(A233="sp",#REF!,#REF!),"")</f>
        <v/>
      </c>
    </row>
    <row r="234" spans="2:3">
      <c r="B234" s="49" t="str">
        <f>IF(A234&lt;&gt;"",D234*IF(A234="sp",#REF!,#REF!),"")</f>
        <v/>
      </c>
      <c r="C234" s="45" t="str">
        <f>IF(A234&lt;&gt;"",D234*IF(A234="sp",#REF!,#REF!),"")</f>
        <v/>
      </c>
    </row>
    <row r="235" spans="2:3">
      <c r="B235" s="49" t="str">
        <f>IF(A235&lt;&gt;"",D235*IF(A235="sp",#REF!,#REF!),"")</f>
        <v/>
      </c>
      <c r="C235" s="45" t="str">
        <f>IF(A235&lt;&gt;"",D235*IF(A235="sp",#REF!,#REF!),"")</f>
        <v/>
      </c>
    </row>
    <row r="236" spans="2:3">
      <c r="B236" s="49" t="str">
        <f>IF(A236&lt;&gt;"",D236*IF(A236="sp",#REF!,#REF!),"")</f>
        <v/>
      </c>
      <c r="C236" s="45" t="str">
        <f>IF(A236&lt;&gt;"",D236*IF(A236="sp",#REF!,#REF!),"")</f>
        <v/>
      </c>
    </row>
    <row r="237" spans="2:3">
      <c r="B237" s="49" t="str">
        <f>IF(A237&lt;&gt;"",D237*IF(A237="sp",#REF!,#REF!),"")</f>
        <v/>
      </c>
      <c r="C237" s="45" t="str">
        <f>IF(A237&lt;&gt;"",D237*IF(A237="sp",#REF!,#REF!),"")</f>
        <v/>
      </c>
    </row>
    <row r="238" spans="2:3">
      <c r="B238" s="49" t="str">
        <f>IF(A238&lt;&gt;"",D238*IF(A238="sp",#REF!,#REF!),"")</f>
        <v/>
      </c>
      <c r="C238" s="45" t="str">
        <f>IF(A238&lt;&gt;"",D238*IF(A238="sp",#REF!,#REF!),"")</f>
        <v/>
      </c>
    </row>
    <row r="239" spans="2:3">
      <c r="B239" s="49" t="str">
        <f>IF(A239&lt;&gt;"",D239*IF(A239="sp",#REF!,#REF!),"")</f>
        <v/>
      </c>
      <c r="C239" s="45" t="str">
        <f>IF(A239&lt;&gt;"",D239*IF(A239="sp",#REF!,#REF!),"")</f>
        <v/>
      </c>
    </row>
    <row r="240" spans="2:3">
      <c r="B240" s="49" t="str">
        <f>IF(A240&lt;&gt;"",D240*IF(A240="sp",#REF!,#REF!),"")</f>
        <v/>
      </c>
      <c r="C240" s="45" t="str">
        <f>IF(A240&lt;&gt;"",D240*IF(A240="sp",#REF!,#REF!),"")</f>
        <v/>
      </c>
    </row>
    <row r="241" spans="2:3">
      <c r="B241" s="49" t="str">
        <f>IF(A241&lt;&gt;"",D241*IF(A241="sp",#REF!,#REF!),"")</f>
        <v/>
      </c>
      <c r="C241" s="45" t="str">
        <f>IF(A241&lt;&gt;"",D241*IF(A241="sp",#REF!,#REF!),"")</f>
        <v/>
      </c>
    </row>
    <row r="242" spans="2:3">
      <c r="B242" s="49" t="str">
        <f>IF(A242&lt;&gt;"",D242*IF(A242="sp",#REF!,#REF!),"")</f>
        <v/>
      </c>
      <c r="C242" s="45" t="str">
        <f>IF(A242&lt;&gt;"",D242*IF(A242="sp",#REF!,#REF!),"")</f>
        <v/>
      </c>
    </row>
    <row r="243" spans="2:3">
      <c r="B243" s="49" t="str">
        <f>IF(A243&lt;&gt;"",D243*IF(A243="sp",#REF!,#REF!),"")</f>
        <v/>
      </c>
      <c r="C243" s="45" t="str">
        <f>IF(A243&lt;&gt;"",D243*IF(A243="sp",#REF!,#REF!),"")</f>
        <v/>
      </c>
    </row>
    <row r="244" spans="2:3">
      <c r="B244" s="49" t="str">
        <f>IF(A244&lt;&gt;"",D244*IF(A244="sp",#REF!,#REF!),"")</f>
        <v/>
      </c>
      <c r="C244" s="45" t="str">
        <f>IF(A244&lt;&gt;"",D244*IF(A244="sp",#REF!,#REF!),"")</f>
        <v/>
      </c>
    </row>
    <row r="245" spans="2:3">
      <c r="B245" s="49" t="str">
        <f>IF(A245&lt;&gt;"",D245*IF(A245="sp",#REF!,#REF!),"")</f>
        <v/>
      </c>
      <c r="C245" s="45" t="str">
        <f>IF(A245&lt;&gt;"",D245*IF(A245="sp",#REF!,#REF!),"")</f>
        <v/>
      </c>
    </row>
    <row r="246" spans="2:3">
      <c r="B246" s="49" t="str">
        <f>IF(A246&lt;&gt;"",D246*IF(A246="sp",#REF!,#REF!),"")</f>
        <v/>
      </c>
      <c r="C246" s="45" t="str">
        <f>IF(A246&lt;&gt;"",D246*IF(A246="sp",#REF!,#REF!),"")</f>
        <v/>
      </c>
    </row>
    <row r="247" spans="2:3">
      <c r="B247" s="49" t="str">
        <f>IF(A247&lt;&gt;"",D247*IF(A247="sp",#REF!,#REF!),"")</f>
        <v/>
      </c>
      <c r="C247" s="45" t="str">
        <f>IF(A247&lt;&gt;"",D247*IF(A247="sp",#REF!,#REF!),"")</f>
        <v/>
      </c>
    </row>
    <row r="248" spans="2:3">
      <c r="B248" s="49" t="str">
        <f>IF(A248&lt;&gt;"",D248*IF(A248="sp",#REF!,#REF!),"")</f>
        <v/>
      </c>
      <c r="C248" s="45" t="str">
        <f>IF(A248&lt;&gt;"",D248*IF(A248="sp",#REF!,#REF!),"")</f>
        <v/>
      </c>
    </row>
    <row r="249" spans="2:3">
      <c r="B249" s="49" t="str">
        <f>IF(A249&lt;&gt;"",D249*IF(A249="sp",#REF!,#REF!),"")</f>
        <v/>
      </c>
      <c r="C249" s="45" t="str">
        <f>IF(A249&lt;&gt;"",D249*IF(A249="sp",#REF!,#REF!),"")</f>
        <v/>
      </c>
    </row>
    <row r="250" spans="2:3">
      <c r="B250" s="49" t="str">
        <f>IF(A250&lt;&gt;"",D250*IF(A250="sp",#REF!,#REF!),"")</f>
        <v/>
      </c>
      <c r="C250" s="45" t="str">
        <f>IF(A250&lt;&gt;"",D250*IF(A250="sp",#REF!,#REF!),"")</f>
        <v/>
      </c>
    </row>
    <row r="251" spans="2:3">
      <c r="B251" s="49" t="str">
        <f>IF(A251&lt;&gt;"",D251*IF(A251="sp",#REF!,#REF!),"")</f>
        <v/>
      </c>
      <c r="C251" s="45" t="str">
        <f>IF(A251&lt;&gt;"",D251*IF(A251="sp",#REF!,#REF!),"")</f>
        <v/>
      </c>
    </row>
    <row r="252" spans="2:3">
      <c r="B252" s="49" t="str">
        <f>IF(A252&lt;&gt;"",D252*IF(A252="sp",#REF!,#REF!),"")</f>
        <v/>
      </c>
      <c r="C252" s="45" t="str">
        <f>IF(A252&lt;&gt;"",D252*IF(A252="sp",#REF!,#REF!),"")</f>
        <v/>
      </c>
    </row>
    <row r="253" spans="2:3">
      <c r="B253" s="49" t="str">
        <f>IF(A253&lt;&gt;"",D253*IF(A253="sp",#REF!,#REF!),"")</f>
        <v/>
      </c>
      <c r="C253" s="45" t="str">
        <f>IF(A253&lt;&gt;"",D253*IF(A253="sp",#REF!,#REF!),"")</f>
        <v/>
      </c>
    </row>
    <row r="254" spans="2:3">
      <c r="B254" s="49" t="str">
        <f>IF(A254&lt;&gt;"",D254*IF(A254="sp",#REF!,#REF!),"")</f>
        <v/>
      </c>
      <c r="C254" s="45" t="str">
        <f>IF(A254&lt;&gt;"",D254*IF(A254="sp",#REF!,#REF!),"")</f>
        <v/>
      </c>
    </row>
    <row r="255" spans="2:3">
      <c r="B255" s="49" t="str">
        <f>IF(A255&lt;&gt;"",D255*IF(A255="sp",#REF!,#REF!),"")</f>
        <v/>
      </c>
      <c r="C255" s="45" t="str">
        <f>IF(A255&lt;&gt;"",D255*IF(A255="sp",#REF!,#REF!),"")</f>
        <v/>
      </c>
    </row>
    <row r="256" spans="2:3">
      <c r="B256" s="49" t="str">
        <f>IF(A256&lt;&gt;"",D256*IF(A256="sp",#REF!,#REF!),"")</f>
        <v/>
      </c>
      <c r="C256" s="45" t="str">
        <f>IF(A256&lt;&gt;"",D256*IF(A256="sp",#REF!,#REF!),"")</f>
        <v/>
      </c>
    </row>
    <row r="257" spans="2:3">
      <c r="B257" s="49" t="str">
        <f>IF(A257&lt;&gt;"",D257*IF(A257="sp",#REF!,#REF!),"")</f>
        <v/>
      </c>
      <c r="C257" s="45" t="str">
        <f>IF(A257&lt;&gt;"",D257*IF(A257="sp",#REF!,#REF!),"")</f>
        <v/>
      </c>
    </row>
    <row r="258" spans="2:3">
      <c r="B258" s="49" t="str">
        <f>IF(A258&lt;&gt;"",D258*IF(A258="sp",#REF!,#REF!),"")</f>
        <v/>
      </c>
      <c r="C258" s="45" t="str">
        <f>IF(A258&lt;&gt;"",D258*IF(A258="sp",#REF!,#REF!),"")</f>
        <v/>
      </c>
    </row>
    <row r="259" spans="2:3">
      <c r="B259" s="49" t="str">
        <f>IF(A259&lt;&gt;"",D259*IF(A259="sp",#REF!,#REF!),"")</f>
        <v/>
      </c>
      <c r="C259" s="45" t="str">
        <f>IF(A259&lt;&gt;"",D259*IF(A259="sp",#REF!,#REF!),"")</f>
        <v/>
      </c>
    </row>
    <row r="260" spans="2:3">
      <c r="B260" s="49" t="str">
        <f>IF(A260&lt;&gt;"",D260*IF(A260="sp",#REF!,#REF!),"")</f>
        <v/>
      </c>
      <c r="C260" s="45" t="str">
        <f>IF(A260&lt;&gt;"",D260*IF(A260="sp",#REF!,#REF!),"")</f>
        <v/>
      </c>
    </row>
    <row r="261" spans="2:3">
      <c r="B261" s="49" t="str">
        <f>IF(A261&lt;&gt;"",D261*IF(A261="sp",#REF!,#REF!),"")</f>
        <v/>
      </c>
      <c r="C261" s="45" t="str">
        <f>IF(A261&lt;&gt;"",D261*IF(A261="sp",#REF!,#REF!),"")</f>
        <v/>
      </c>
    </row>
    <row r="262" spans="2:3">
      <c r="B262" s="49" t="str">
        <f>IF(A262&lt;&gt;"",D262*IF(A262="sp",#REF!,#REF!),"")</f>
        <v/>
      </c>
      <c r="C262" s="45" t="str">
        <f>IF(A262&lt;&gt;"",D262*IF(A262="sp",#REF!,#REF!),"")</f>
        <v/>
      </c>
    </row>
    <row r="263" spans="2:3">
      <c r="B263" s="49" t="str">
        <f>IF(A263&lt;&gt;"",D263*IF(A263="sp",#REF!,#REF!),"")</f>
        <v/>
      </c>
      <c r="C263" s="45" t="str">
        <f>IF(A263&lt;&gt;"",D263*IF(A263="sp",#REF!,#REF!),"")</f>
        <v/>
      </c>
    </row>
    <row r="264" spans="2:3">
      <c r="B264" s="49" t="str">
        <f>IF(A264&lt;&gt;"",D264*IF(A264="sp",#REF!,#REF!),"")</f>
        <v/>
      </c>
      <c r="C264" s="45" t="str">
        <f>IF(A264&lt;&gt;"",D264*IF(A264="sp",#REF!,#REF!),"")</f>
        <v/>
      </c>
    </row>
    <row r="265" spans="2:3">
      <c r="B265" s="49" t="str">
        <f>IF(A265&lt;&gt;"",D265*IF(A265="sp",#REF!,#REF!),"")</f>
        <v/>
      </c>
      <c r="C265" s="45" t="str">
        <f>IF(A265&lt;&gt;"",D265*IF(A265="sp",#REF!,#REF!),"")</f>
        <v/>
      </c>
    </row>
    <row r="266" spans="2:3">
      <c r="B266" s="49" t="str">
        <f>IF(A266&lt;&gt;"",D266*IF(A266="sp",#REF!,#REF!),"")</f>
        <v/>
      </c>
      <c r="C266" s="45" t="str">
        <f>IF(A266&lt;&gt;"",D266*IF(A266="sp",#REF!,#REF!),"")</f>
        <v/>
      </c>
    </row>
    <row r="267" spans="2:3">
      <c r="B267" s="49" t="str">
        <f>IF(A267&lt;&gt;"",D267*IF(A267="sp",#REF!,#REF!),"")</f>
        <v/>
      </c>
      <c r="C267" s="45" t="str">
        <f>IF(A267&lt;&gt;"",D267*IF(A267="sp",#REF!,#REF!),"")</f>
        <v/>
      </c>
    </row>
    <row r="268" spans="2:3">
      <c r="B268" s="49" t="str">
        <f>IF(A268&lt;&gt;"",D268*IF(A268="sp",#REF!,#REF!),"")</f>
        <v/>
      </c>
      <c r="C268" s="45" t="str">
        <f>IF(A268&lt;&gt;"",D268*IF(A268="sp",#REF!,#REF!),"")</f>
        <v/>
      </c>
    </row>
    <row r="269" spans="2:3">
      <c r="B269" s="49" t="str">
        <f>IF(A269&lt;&gt;"",D269*IF(A269="sp",#REF!,#REF!),"")</f>
        <v/>
      </c>
      <c r="C269" s="45" t="str">
        <f>IF(A269&lt;&gt;"",D269*IF(A269="sp",#REF!,#REF!),"")</f>
        <v/>
      </c>
    </row>
    <row r="270" spans="2:3">
      <c r="B270" s="49" t="str">
        <f>IF(A270&lt;&gt;"",D270*IF(A270="sp",#REF!,#REF!),"")</f>
        <v/>
      </c>
      <c r="C270" s="45" t="str">
        <f>IF(A270&lt;&gt;"",D270*IF(A270="sp",#REF!,#REF!),"")</f>
        <v/>
      </c>
    </row>
    <row r="271" spans="2:3">
      <c r="B271" s="49" t="str">
        <f>IF(A271&lt;&gt;"",D271*IF(A271="sp",#REF!,#REF!),"")</f>
        <v/>
      </c>
      <c r="C271" s="45" t="str">
        <f>IF(A271&lt;&gt;"",D271*IF(A271="sp",#REF!,#REF!),"")</f>
        <v/>
      </c>
    </row>
    <row r="272" spans="2:3">
      <c r="B272" s="49" t="str">
        <f>IF(A272&lt;&gt;"",D272*IF(A272="sp",#REF!,#REF!),"")</f>
        <v/>
      </c>
      <c r="C272" s="45" t="str">
        <f>IF(A272&lt;&gt;"",D272*IF(A272="sp",#REF!,#REF!),"")</f>
        <v/>
      </c>
    </row>
    <row r="273" spans="2:3">
      <c r="B273" s="49" t="str">
        <f>IF(A273&lt;&gt;"",D273*IF(A273="sp",#REF!,#REF!),"")</f>
        <v/>
      </c>
      <c r="C273" s="45" t="str">
        <f>IF(A273&lt;&gt;"",D273*IF(A273="sp",#REF!,#REF!),"")</f>
        <v/>
      </c>
    </row>
    <row r="274" spans="2:3">
      <c r="B274" s="49" t="str">
        <f>IF(A274&lt;&gt;"",D274*IF(A274="sp",#REF!,#REF!),"")</f>
        <v/>
      </c>
      <c r="C274" s="45" t="str">
        <f>IF(A274&lt;&gt;"",D274*IF(A274="sp",#REF!,#REF!),"")</f>
        <v/>
      </c>
    </row>
    <row r="275" spans="2:3">
      <c r="B275" s="49" t="str">
        <f>IF(A275&lt;&gt;"",D275*IF(A275="sp",#REF!,#REF!),"")</f>
        <v/>
      </c>
      <c r="C275" s="45" t="str">
        <f>IF(A275&lt;&gt;"",D275*IF(A275="sp",#REF!,#REF!),"")</f>
        <v/>
      </c>
    </row>
    <row r="276" spans="2:3">
      <c r="B276" s="49" t="str">
        <f>IF(A276&lt;&gt;"",D276*IF(A276="sp",#REF!,#REF!),"")</f>
        <v/>
      </c>
      <c r="C276" s="45" t="str">
        <f>IF(A276&lt;&gt;"",D276*IF(A276="sp",#REF!,#REF!),"")</f>
        <v/>
      </c>
    </row>
    <row r="277" spans="2:3">
      <c r="B277" s="49" t="str">
        <f>IF(A277&lt;&gt;"",D277*IF(A277="sp",#REF!,#REF!),"")</f>
        <v/>
      </c>
      <c r="C277" s="45" t="str">
        <f>IF(A277&lt;&gt;"",D277*IF(A277="sp",#REF!,#REF!),"")</f>
        <v/>
      </c>
    </row>
    <row r="278" spans="2:3">
      <c r="B278" s="49" t="str">
        <f>IF(A278&lt;&gt;"",D278*IF(A278="sp",#REF!,#REF!),"")</f>
        <v/>
      </c>
      <c r="C278" s="45" t="str">
        <f>IF(A278&lt;&gt;"",D278*IF(A278="sp",#REF!,#REF!),"")</f>
        <v/>
      </c>
    </row>
    <row r="279" spans="2:3">
      <c r="B279" s="49" t="str">
        <f>IF(A279&lt;&gt;"",D279*IF(A279="sp",#REF!,#REF!),"")</f>
        <v/>
      </c>
      <c r="C279" s="45" t="str">
        <f>IF(A279&lt;&gt;"",D279*IF(A279="sp",#REF!,#REF!),"")</f>
        <v/>
      </c>
    </row>
    <row r="280" spans="2:3">
      <c r="B280" s="49" t="str">
        <f>IF(A280&lt;&gt;"",D280*IF(A280="sp",#REF!,#REF!),"")</f>
        <v/>
      </c>
      <c r="C280" s="45" t="str">
        <f>IF(A280&lt;&gt;"",D280*IF(A280="sp",#REF!,#REF!),"")</f>
        <v/>
      </c>
    </row>
    <row r="281" spans="2:3">
      <c r="B281" s="49" t="str">
        <f>IF(A281&lt;&gt;"",D281*IF(A281="sp",#REF!,#REF!),"")</f>
        <v/>
      </c>
      <c r="C281" s="45" t="str">
        <f>IF(A281&lt;&gt;"",D281*IF(A281="sp",#REF!,#REF!),"")</f>
        <v/>
      </c>
    </row>
    <row r="282" spans="2:3">
      <c r="B282" s="49" t="str">
        <f>IF(A282&lt;&gt;"",D282*IF(A282="sp",#REF!,#REF!),"")</f>
        <v/>
      </c>
      <c r="C282" s="45" t="str">
        <f>IF(A282&lt;&gt;"",D282*IF(A282="sp",#REF!,#REF!),"")</f>
        <v/>
      </c>
    </row>
    <row r="283" spans="2:3">
      <c r="B283" s="49" t="str">
        <f>IF(A283&lt;&gt;"",D283*IF(A283="sp",#REF!,#REF!),"")</f>
        <v/>
      </c>
      <c r="C283" s="45" t="str">
        <f>IF(A283&lt;&gt;"",D283*IF(A283="sp",#REF!,#REF!),"")</f>
        <v/>
      </c>
    </row>
    <row r="284" spans="2:3">
      <c r="B284" s="49" t="str">
        <f>IF(A284&lt;&gt;"",D284*IF(A284="sp",#REF!,#REF!),"")</f>
        <v/>
      </c>
      <c r="C284" s="45" t="str">
        <f>IF(A284&lt;&gt;"",D284*IF(A284="sp",#REF!,#REF!),"")</f>
        <v/>
      </c>
    </row>
    <row r="285" spans="2:3">
      <c r="B285" s="49" t="str">
        <f>IF(A285&lt;&gt;"",D285*IF(A285="sp",#REF!,#REF!),"")</f>
        <v/>
      </c>
      <c r="C285" s="45" t="str">
        <f>IF(A285&lt;&gt;"",D285*IF(A285="sp",#REF!,#REF!),"")</f>
        <v/>
      </c>
    </row>
    <row r="286" spans="2:3">
      <c r="B286" s="49" t="str">
        <f>IF(A286&lt;&gt;"",D286*IF(A286="sp",#REF!,#REF!),"")</f>
        <v/>
      </c>
      <c r="C286" s="45" t="str">
        <f>IF(A286&lt;&gt;"",D286*IF(A286="sp",#REF!,#REF!),"")</f>
        <v/>
      </c>
    </row>
    <row r="287" spans="2:3">
      <c r="B287" s="49" t="str">
        <f>IF(A287&lt;&gt;"",D287*IF(A287="sp",#REF!,#REF!),"")</f>
        <v/>
      </c>
      <c r="C287" s="45" t="str">
        <f>IF(A287&lt;&gt;"",D287*IF(A287="sp",#REF!,#REF!),"")</f>
        <v/>
      </c>
    </row>
    <row r="288" spans="2:3">
      <c r="B288" s="49" t="str">
        <f>IF(A288&lt;&gt;"",D288*IF(A288="sp",#REF!,#REF!),"")</f>
        <v/>
      </c>
      <c r="C288" s="45" t="str">
        <f>IF(A288&lt;&gt;"",D288*IF(A288="sp",#REF!,#REF!),"")</f>
        <v/>
      </c>
    </row>
    <row r="289" spans="2:3">
      <c r="B289" s="49" t="str">
        <f>IF(A289&lt;&gt;"",D289*IF(A289="sp",#REF!,#REF!),"")</f>
        <v/>
      </c>
      <c r="C289" s="45" t="str">
        <f>IF(A289&lt;&gt;"",D289*IF(A289="sp",#REF!,#REF!),"")</f>
        <v/>
      </c>
    </row>
    <row r="290" spans="2:3">
      <c r="B290" s="49" t="str">
        <f>IF(A290&lt;&gt;"",D290*IF(A290="sp",#REF!,#REF!),"")</f>
        <v/>
      </c>
      <c r="C290" s="45" t="str">
        <f>IF(A290&lt;&gt;"",D290*IF(A290="sp",#REF!,#REF!),"")</f>
        <v/>
      </c>
    </row>
    <row r="291" spans="2:3">
      <c r="B291" s="49" t="str">
        <f>IF(A291&lt;&gt;"",D291*IF(A291="sp",#REF!,#REF!),"")</f>
        <v/>
      </c>
      <c r="C291" s="45" t="str">
        <f>IF(A291&lt;&gt;"",D291*IF(A291="sp",#REF!,#REF!),"")</f>
        <v/>
      </c>
    </row>
    <row r="292" spans="2:3">
      <c r="B292" s="49" t="str">
        <f>IF(A292&lt;&gt;"",D292*IF(A292="sp",#REF!,#REF!),"")</f>
        <v/>
      </c>
      <c r="C292" s="45" t="str">
        <f>IF(A292&lt;&gt;"",D292*IF(A292="sp",#REF!,#REF!),"")</f>
        <v/>
      </c>
    </row>
    <row r="293" spans="2:3">
      <c r="B293" s="49" t="str">
        <f>IF(A293&lt;&gt;"",D293*IF(A293="sp",#REF!,#REF!),"")</f>
        <v/>
      </c>
      <c r="C293" s="45" t="str">
        <f>IF(A293&lt;&gt;"",D293*IF(A293="sp",#REF!,#REF!),"")</f>
        <v/>
      </c>
    </row>
    <row r="294" spans="2:3">
      <c r="B294" s="49" t="str">
        <f>IF(A294&lt;&gt;"",D294*IF(A294="sp",#REF!,#REF!),"")</f>
        <v/>
      </c>
      <c r="C294" s="45" t="str">
        <f>IF(A294&lt;&gt;"",D294*IF(A294="sp",#REF!,#REF!),"")</f>
        <v/>
      </c>
    </row>
    <row r="295" spans="2:3">
      <c r="B295" s="49" t="str">
        <f>IF(A295&lt;&gt;"",D295*IF(A295="sp",#REF!,#REF!),"")</f>
        <v/>
      </c>
      <c r="C295" s="45" t="str">
        <f>IF(A295&lt;&gt;"",D295*IF(A295="sp",#REF!,#REF!),"")</f>
        <v/>
      </c>
    </row>
    <row r="296" spans="2:3">
      <c r="B296" s="49" t="str">
        <f>IF(A296&lt;&gt;"",D296*IF(A296="sp",#REF!,#REF!),"")</f>
        <v/>
      </c>
      <c r="C296" s="45" t="str">
        <f>IF(A296&lt;&gt;"",D296*IF(A296="sp",#REF!,#REF!),"")</f>
        <v/>
      </c>
    </row>
    <row r="297" spans="2:3">
      <c r="B297" s="49" t="str">
        <f>IF(A297&lt;&gt;"",D297*IF(A297="sp",#REF!,#REF!),"")</f>
        <v/>
      </c>
      <c r="C297" s="45" t="str">
        <f>IF(A297&lt;&gt;"",D297*IF(A297="sp",#REF!,#REF!),"")</f>
        <v/>
      </c>
    </row>
    <row r="298" spans="2:3">
      <c r="B298" s="49" t="str">
        <f>IF(A298&lt;&gt;"",D298*IF(A298="sp",#REF!,#REF!),"")</f>
        <v/>
      </c>
      <c r="C298" s="45" t="str">
        <f>IF(A298&lt;&gt;"",D298*IF(A298="sp",#REF!,#REF!),"")</f>
        <v/>
      </c>
    </row>
    <row r="299" spans="2:3">
      <c r="B299" s="49" t="str">
        <f>IF(A299&lt;&gt;"",D299*IF(A299="sp",#REF!,#REF!),"")</f>
        <v/>
      </c>
      <c r="C299" s="45" t="str">
        <f>IF(A299&lt;&gt;"",D299*IF(A299="sp",#REF!,#REF!),"")</f>
        <v/>
      </c>
    </row>
    <row r="300" spans="2:3">
      <c r="B300" s="49" t="str">
        <f>IF(A300&lt;&gt;"",D300*IF(A300="sp",#REF!,#REF!),"")</f>
        <v/>
      </c>
      <c r="C300" s="45" t="str">
        <f>IF(A300&lt;&gt;"",D300*IF(A300="sp",#REF!,#REF!),"")</f>
        <v/>
      </c>
    </row>
    <row r="301" spans="2:3">
      <c r="B301" s="49" t="str">
        <f>IF(A301&lt;&gt;"",D301*IF(A301="sp",#REF!,#REF!),"")</f>
        <v/>
      </c>
      <c r="C301" s="45" t="str">
        <f>IF(A301&lt;&gt;"",D301*IF(A301="sp",#REF!,#REF!),"")</f>
        <v/>
      </c>
    </row>
    <row r="302" spans="2:3">
      <c r="B302" s="49" t="str">
        <f>IF(A302&lt;&gt;"",D302*IF(A302="sp",#REF!,#REF!),"")</f>
        <v/>
      </c>
      <c r="C302" s="45" t="str">
        <f>IF(A302&lt;&gt;"",D302*IF(A302="sp",#REF!,#REF!),"")</f>
        <v/>
      </c>
    </row>
    <row r="303" spans="2:3">
      <c r="B303" s="49" t="str">
        <f>IF(A303&lt;&gt;"",D303*IF(A303="sp",#REF!,#REF!),"")</f>
        <v/>
      </c>
      <c r="C303" s="45" t="str">
        <f>IF(A303&lt;&gt;"",D303*IF(A303="sp",#REF!,#REF!),"")</f>
        <v/>
      </c>
    </row>
    <row r="304" spans="2:3">
      <c r="B304" s="49" t="str">
        <f>IF(A304&lt;&gt;"",D304*IF(A304="sp",#REF!,#REF!),"")</f>
        <v/>
      </c>
      <c r="C304" s="45" t="str">
        <f>IF(A304&lt;&gt;"",D304*IF(A304="sp",#REF!,#REF!),"")</f>
        <v/>
      </c>
    </row>
    <row r="305" spans="2:3">
      <c r="B305" s="49" t="str">
        <f>IF(A305&lt;&gt;"",D305*IF(A305="sp",#REF!,#REF!),"")</f>
        <v/>
      </c>
      <c r="C305" s="45" t="str">
        <f>IF(A305&lt;&gt;"",D305*IF(A305="sp",#REF!,#REF!),"")</f>
        <v/>
      </c>
    </row>
    <row r="306" spans="2:3">
      <c r="B306" s="49" t="str">
        <f>IF(A306&lt;&gt;"",D306*IF(A306="sp",#REF!,#REF!),"")</f>
        <v/>
      </c>
      <c r="C306" s="45" t="str">
        <f>IF(A306&lt;&gt;"",D306*IF(A306="sp",#REF!,#REF!),"")</f>
        <v/>
      </c>
    </row>
    <row r="307" spans="2:3">
      <c r="B307" s="49" t="str">
        <f>IF(A307&lt;&gt;"",D307*IF(A307="sp",#REF!,#REF!),"")</f>
        <v/>
      </c>
      <c r="C307" s="45" t="str">
        <f>IF(A307&lt;&gt;"",D307*IF(A307="sp",#REF!,#REF!),"")</f>
        <v/>
      </c>
    </row>
    <row r="308" spans="2:3">
      <c r="B308" s="49" t="str">
        <f>IF(A308&lt;&gt;"",D308*IF(A308="sp",#REF!,#REF!),"")</f>
        <v/>
      </c>
      <c r="C308" s="45" t="str">
        <f>IF(A308&lt;&gt;"",D308*IF(A308="sp",#REF!,#REF!),"")</f>
        <v/>
      </c>
    </row>
    <row r="309" spans="2:3">
      <c r="B309" s="49" t="str">
        <f>IF(A309&lt;&gt;"",D309*IF(A309="sp",#REF!,#REF!),"")</f>
        <v/>
      </c>
      <c r="C309" s="45" t="str">
        <f>IF(A309&lt;&gt;"",D309*IF(A309="sp",#REF!,#REF!),"")</f>
        <v/>
      </c>
    </row>
    <row r="310" spans="2:3">
      <c r="B310" s="49" t="str">
        <f>IF(A310&lt;&gt;"",D310*IF(A310="sp",#REF!,#REF!),"")</f>
        <v/>
      </c>
      <c r="C310" s="45" t="str">
        <f>IF(A310&lt;&gt;"",D310*IF(A310="sp",#REF!,#REF!),"")</f>
        <v/>
      </c>
    </row>
    <row r="311" spans="2:3">
      <c r="B311" s="49" t="str">
        <f>IF(A311&lt;&gt;"",D311*IF(A311="sp",#REF!,#REF!),"")</f>
        <v/>
      </c>
      <c r="C311" s="45" t="str">
        <f>IF(A311&lt;&gt;"",D311*IF(A311="sp",#REF!,#REF!),"")</f>
        <v/>
      </c>
    </row>
    <row r="312" spans="2:3">
      <c r="B312" s="49" t="str">
        <f>IF(A312&lt;&gt;"",D312*IF(A312="sp",#REF!,#REF!),"")</f>
        <v/>
      </c>
      <c r="C312" s="45" t="str">
        <f>IF(A312&lt;&gt;"",D312*IF(A312="sp",#REF!,#REF!),"")</f>
        <v/>
      </c>
    </row>
    <row r="313" spans="2:3">
      <c r="B313" s="49" t="str">
        <f>IF(A313&lt;&gt;"",D313*IF(A313="sp",#REF!,#REF!),"")</f>
        <v/>
      </c>
      <c r="C313" s="45" t="str">
        <f>IF(A313&lt;&gt;"",D313*IF(A313="sp",#REF!,#REF!),"")</f>
        <v/>
      </c>
    </row>
    <row r="314" spans="2:3">
      <c r="B314" s="49" t="str">
        <f>IF(A314&lt;&gt;"",D314*IF(A314="sp",#REF!,#REF!),"")</f>
        <v/>
      </c>
      <c r="C314" s="45" t="str">
        <f>IF(A314&lt;&gt;"",D314*IF(A314="sp",#REF!,#REF!),"")</f>
        <v/>
      </c>
    </row>
    <row r="315" spans="2:3">
      <c r="B315" s="49" t="str">
        <f>IF(A315&lt;&gt;"",D315*IF(A315="sp",#REF!,#REF!),"")</f>
        <v/>
      </c>
      <c r="C315" s="45" t="str">
        <f>IF(A315&lt;&gt;"",D315*IF(A315="sp",#REF!,#REF!),"")</f>
        <v/>
      </c>
    </row>
    <row r="316" spans="2:3">
      <c r="B316" s="49" t="str">
        <f>IF(A316&lt;&gt;"",D316*IF(A316="sp",#REF!,#REF!),"")</f>
        <v/>
      </c>
      <c r="C316" s="45" t="str">
        <f>IF(A316&lt;&gt;"",D316*IF(A316="sp",#REF!,#REF!),"")</f>
        <v/>
      </c>
    </row>
    <row r="317" spans="2:3">
      <c r="B317" s="49" t="str">
        <f>IF(A317&lt;&gt;"",D317*IF(A317="sp",#REF!,#REF!),"")</f>
        <v/>
      </c>
      <c r="C317" s="45" t="str">
        <f>IF(A317&lt;&gt;"",D317*IF(A317="sp",#REF!,#REF!),"")</f>
        <v/>
      </c>
    </row>
    <row r="318" spans="2:3">
      <c r="B318" s="49" t="str">
        <f>IF(A318&lt;&gt;"",D318*IF(A318="sp",#REF!,#REF!),"")</f>
        <v/>
      </c>
      <c r="C318" s="45" t="str">
        <f>IF(A318&lt;&gt;"",D318*IF(A318="sp",#REF!,#REF!),"")</f>
        <v/>
      </c>
    </row>
    <row r="319" spans="2:3">
      <c r="B319" s="49" t="str">
        <f>IF(A319&lt;&gt;"",D319*IF(A319="sp",#REF!,#REF!),"")</f>
        <v/>
      </c>
      <c r="C319" s="45" t="str">
        <f>IF(A319&lt;&gt;"",D319*IF(A319="sp",#REF!,#REF!),"")</f>
        <v/>
      </c>
    </row>
    <row r="320" spans="2:3">
      <c r="B320" s="49" t="str">
        <f>IF(A320&lt;&gt;"",D320*IF(A320="sp",#REF!,#REF!),"")</f>
        <v/>
      </c>
      <c r="C320" s="45" t="str">
        <f>IF(A320&lt;&gt;"",D320*IF(A320="sp",#REF!,#REF!),"")</f>
        <v/>
      </c>
    </row>
    <row r="321" spans="2:3">
      <c r="B321" s="49" t="str">
        <f>IF(A321&lt;&gt;"",D321*IF(A321="sp",#REF!,#REF!),"")</f>
        <v/>
      </c>
      <c r="C321" s="45" t="str">
        <f>IF(A321&lt;&gt;"",D321*IF(A321="sp",#REF!,#REF!),"")</f>
        <v/>
      </c>
    </row>
    <row r="322" spans="2:3">
      <c r="B322" s="49" t="str">
        <f>IF(A322&lt;&gt;"",D322*IF(A322="sp",#REF!,#REF!),"")</f>
        <v/>
      </c>
      <c r="C322" s="45" t="str">
        <f>IF(A322&lt;&gt;"",D322*IF(A322="sp",#REF!,#REF!),"")</f>
        <v/>
      </c>
    </row>
    <row r="323" spans="2:3">
      <c r="B323" s="49" t="str">
        <f>IF(A323&lt;&gt;"",D323*IF(A323="sp",#REF!,#REF!),"")</f>
        <v/>
      </c>
      <c r="C323" s="45" t="str">
        <f>IF(A323&lt;&gt;"",D323*IF(A323="sp",#REF!,#REF!),"")</f>
        <v/>
      </c>
    </row>
    <row r="324" spans="2:3">
      <c r="B324" s="49" t="str">
        <f>IF(A324&lt;&gt;"",D324*IF(A324="sp",#REF!,#REF!),"")</f>
        <v/>
      </c>
      <c r="C324" s="45" t="str">
        <f>IF(A324&lt;&gt;"",D324*IF(A324="sp",#REF!,#REF!),"")</f>
        <v/>
      </c>
    </row>
    <row r="325" spans="2:3">
      <c r="B325" s="49" t="str">
        <f>IF(A325&lt;&gt;"",D325*IF(A325="sp",#REF!,#REF!),"")</f>
        <v/>
      </c>
      <c r="C325" s="45" t="str">
        <f>IF(A325&lt;&gt;"",D325*IF(A325="sp",#REF!,#REF!),"")</f>
        <v/>
      </c>
    </row>
    <row r="326" spans="2:3">
      <c r="B326" s="49" t="str">
        <f>IF(A326&lt;&gt;"",D326*IF(A326="sp",#REF!,#REF!),"")</f>
        <v/>
      </c>
      <c r="C326" s="45" t="str">
        <f>IF(A326&lt;&gt;"",D326*IF(A326="sp",#REF!,#REF!),"")</f>
        <v/>
      </c>
    </row>
    <row r="327" spans="2:3">
      <c r="B327" s="49" t="str">
        <f>IF(A327&lt;&gt;"",D327*IF(A327="sp",#REF!,#REF!),"")</f>
        <v/>
      </c>
      <c r="C327" s="45" t="str">
        <f>IF(A327&lt;&gt;"",D327*IF(A327="sp",#REF!,#REF!),"")</f>
        <v/>
      </c>
    </row>
    <row r="328" spans="2:3">
      <c r="B328" s="49" t="str">
        <f>IF(A328&lt;&gt;"",D328*IF(A328="sp",#REF!,#REF!),"")</f>
        <v/>
      </c>
      <c r="C328" s="45" t="str">
        <f>IF(A328&lt;&gt;"",D328*IF(A328="sp",#REF!,#REF!),"")</f>
        <v/>
      </c>
    </row>
    <row r="329" spans="2:3">
      <c r="B329" s="49" t="str">
        <f>IF(A329&lt;&gt;"",D329*IF(A329="sp",#REF!,#REF!),"")</f>
        <v/>
      </c>
      <c r="C329" s="45" t="str">
        <f>IF(A329&lt;&gt;"",D329*IF(A329="sp",#REF!,#REF!),"")</f>
        <v/>
      </c>
    </row>
    <row r="330" spans="2:3">
      <c r="B330" s="49" t="str">
        <f>IF(A330&lt;&gt;"",D330*IF(A330="sp",#REF!,#REF!),"")</f>
        <v/>
      </c>
      <c r="C330" s="45" t="str">
        <f>IF(A330&lt;&gt;"",D330*IF(A330="sp",#REF!,#REF!),"")</f>
        <v/>
      </c>
    </row>
    <row r="331" spans="2:3">
      <c r="B331" s="49" t="str">
        <f>IF(A331&lt;&gt;"",D331*IF(A331="sp",#REF!,#REF!),"")</f>
        <v/>
      </c>
      <c r="C331" s="45" t="str">
        <f>IF(A331&lt;&gt;"",D331*IF(A331="sp",#REF!,#REF!),"")</f>
        <v/>
      </c>
    </row>
    <row r="332" spans="2:3">
      <c r="B332" s="49" t="str">
        <f>IF(A332&lt;&gt;"",D332*IF(A332="sp",#REF!,#REF!),"")</f>
        <v/>
      </c>
      <c r="C332" s="45" t="str">
        <f>IF(A332&lt;&gt;"",D332*IF(A332="sp",#REF!,#REF!),"")</f>
        <v/>
      </c>
    </row>
    <row r="333" spans="2:3">
      <c r="B333" s="49" t="str">
        <f>IF(A333&lt;&gt;"",D333*IF(A333="sp",#REF!,#REF!),"")</f>
        <v/>
      </c>
      <c r="C333" s="45" t="str">
        <f>IF(A333&lt;&gt;"",D333*IF(A333="sp",#REF!,#REF!),"")</f>
        <v/>
      </c>
    </row>
    <row r="334" spans="2:3">
      <c r="B334" s="49" t="str">
        <f>IF(A334&lt;&gt;"",D334*IF(A334="sp",#REF!,#REF!),"")</f>
        <v/>
      </c>
      <c r="C334" s="45" t="str">
        <f>IF(A334&lt;&gt;"",D334*IF(A334="sp",#REF!,#REF!),"")</f>
        <v/>
      </c>
    </row>
    <row r="335" spans="2:3">
      <c r="B335" s="49" t="str">
        <f>IF(A335&lt;&gt;"",D335*IF(A335="sp",#REF!,#REF!),"")</f>
        <v/>
      </c>
      <c r="C335" s="45" t="str">
        <f>IF(A335&lt;&gt;"",D335*IF(A335="sp",#REF!,#REF!),"")</f>
        <v/>
      </c>
    </row>
    <row r="336" spans="2:3">
      <c r="B336" s="49" t="str">
        <f>IF(A336&lt;&gt;"",D336*IF(A336="sp",#REF!,#REF!),"")</f>
        <v/>
      </c>
      <c r="C336" s="45" t="str">
        <f>IF(A336&lt;&gt;"",D336*IF(A336="sp",#REF!,#REF!),"")</f>
        <v/>
      </c>
    </row>
    <row r="337" spans="2:3">
      <c r="B337" s="49" t="str">
        <f>IF(A337&lt;&gt;"",D337*IF(A337="sp",#REF!,#REF!),"")</f>
        <v/>
      </c>
      <c r="C337" s="45" t="str">
        <f>IF(A337&lt;&gt;"",D337*IF(A337="sp",#REF!,#REF!),"")</f>
        <v/>
      </c>
    </row>
    <row r="338" spans="2:3">
      <c r="B338" s="49" t="str">
        <f>IF(A338&lt;&gt;"",D338*IF(A338="sp",#REF!,#REF!),"")</f>
        <v/>
      </c>
      <c r="C338" s="45" t="str">
        <f>IF(A338&lt;&gt;"",D338*IF(A338="sp",#REF!,#REF!),"")</f>
        <v/>
      </c>
    </row>
    <row r="339" spans="2:3">
      <c r="B339" s="49" t="str">
        <f>IF(A339&lt;&gt;"",D339*IF(A339="sp",#REF!,#REF!),"")</f>
        <v/>
      </c>
      <c r="C339" s="45" t="str">
        <f>IF(A339&lt;&gt;"",D339*IF(A339="sp",#REF!,#REF!),"")</f>
        <v/>
      </c>
    </row>
    <row r="340" spans="2:3">
      <c r="B340" s="49" t="str">
        <f>IF(A340&lt;&gt;"",D340*IF(A340="sp",#REF!,#REF!),"")</f>
        <v/>
      </c>
      <c r="C340" s="45" t="str">
        <f>IF(A340&lt;&gt;"",D340*IF(A340="sp",#REF!,#REF!),"")</f>
        <v/>
      </c>
    </row>
    <row r="341" spans="2:3">
      <c r="B341" s="49" t="str">
        <f>IF(A341&lt;&gt;"",D341*IF(A341="sp",#REF!,#REF!),"")</f>
        <v/>
      </c>
      <c r="C341" s="45" t="str">
        <f>IF(A341&lt;&gt;"",D341*IF(A341="sp",#REF!,#REF!),"")</f>
        <v/>
      </c>
    </row>
    <row r="342" spans="2:3">
      <c r="B342" s="49" t="str">
        <f>IF(A342&lt;&gt;"",D342*IF(A342="sp",#REF!,#REF!),"")</f>
        <v/>
      </c>
      <c r="C342" s="45" t="str">
        <f>IF(A342&lt;&gt;"",D342*IF(A342="sp",#REF!,#REF!),"")</f>
        <v/>
      </c>
    </row>
    <row r="343" spans="2:3">
      <c r="B343" s="49" t="str">
        <f>IF(A343&lt;&gt;"",D343*IF(A343="sp",#REF!,#REF!),"")</f>
        <v/>
      </c>
      <c r="C343" s="45" t="str">
        <f>IF(A343&lt;&gt;"",D343*IF(A343="sp",#REF!,#REF!),"")</f>
        <v/>
      </c>
    </row>
    <row r="344" spans="2:3">
      <c r="B344" s="49" t="str">
        <f>IF(A344&lt;&gt;"",D344*IF(A344="sp",#REF!,#REF!),"")</f>
        <v/>
      </c>
      <c r="C344" s="45" t="str">
        <f>IF(A344&lt;&gt;"",D344*IF(A344="sp",#REF!,#REF!),"")</f>
        <v/>
      </c>
    </row>
    <row r="345" spans="2:3">
      <c r="B345" s="49" t="str">
        <f>IF(A345&lt;&gt;"",D345*IF(A345="sp",#REF!,#REF!),"")</f>
        <v/>
      </c>
      <c r="C345" s="45" t="str">
        <f>IF(A345&lt;&gt;"",D345*IF(A345="sp",#REF!,#REF!),"")</f>
        <v/>
      </c>
    </row>
    <row r="346" spans="2:3">
      <c r="B346" s="49" t="str">
        <f>IF(A346&lt;&gt;"",D346*IF(A346="sp",#REF!,#REF!),"")</f>
        <v/>
      </c>
      <c r="C346" s="45" t="str">
        <f>IF(A346&lt;&gt;"",D346*IF(A346="sp",#REF!,#REF!),"")</f>
        <v/>
      </c>
    </row>
    <row r="347" spans="2:3">
      <c r="B347" s="49" t="str">
        <f>IF(A347&lt;&gt;"",D347*IF(A347="sp",#REF!,#REF!),"")</f>
        <v/>
      </c>
      <c r="C347" s="45" t="str">
        <f>IF(A347&lt;&gt;"",D347*IF(A347="sp",#REF!,#REF!),"")</f>
        <v/>
      </c>
    </row>
    <row r="348" spans="2:3">
      <c r="B348" s="49" t="str">
        <f>IF(A348&lt;&gt;"",D348*IF(A348="sp",#REF!,#REF!),"")</f>
        <v/>
      </c>
      <c r="C348" s="45" t="str">
        <f>IF(A348&lt;&gt;"",D348*IF(A348="sp",#REF!,#REF!),"")</f>
        <v/>
      </c>
    </row>
    <row r="349" spans="2:3">
      <c r="B349" s="49" t="str">
        <f>IF(A349&lt;&gt;"",D349*IF(A349="sp",#REF!,#REF!),"")</f>
        <v/>
      </c>
      <c r="C349" s="45" t="str">
        <f>IF(A349&lt;&gt;"",D349*IF(A349="sp",#REF!,#REF!),"")</f>
        <v/>
      </c>
    </row>
    <row r="350" spans="2:3">
      <c r="B350" s="49" t="str">
        <f>IF(A350&lt;&gt;"",D350*IF(A350="sp",#REF!,#REF!),"")</f>
        <v/>
      </c>
      <c r="C350" s="45" t="str">
        <f>IF(A350&lt;&gt;"",D350*IF(A350="sp",#REF!,#REF!),"")</f>
        <v/>
      </c>
    </row>
    <row r="351" spans="2:3">
      <c r="B351" s="49" t="str">
        <f>IF(A351&lt;&gt;"",D351*IF(A351="sp",#REF!,#REF!),"")</f>
        <v/>
      </c>
      <c r="C351" s="45" t="str">
        <f>IF(A351&lt;&gt;"",D351*IF(A351="sp",#REF!,#REF!),"")</f>
        <v/>
      </c>
    </row>
    <row r="352" spans="2:3">
      <c r="B352" s="49" t="str">
        <f>IF(A352&lt;&gt;"",D352*IF(A352="sp",#REF!,#REF!),"")</f>
        <v/>
      </c>
      <c r="C352" s="45" t="str">
        <f>IF(A352&lt;&gt;"",D352*IF(A352="sp",#REF!,#REF!),"")</f>
        <v/>
      </c>
    </row>
    <row r="353" spans="2:3">
      <c r="B353" s="49" t="str">
        <f>IF(A353&lt;&gt;"",D353*IF(A353="sp",#REF!,#REF!),"")</f>
        <v/>
      </c>
      <c r="C353" s="45" t="str">
        <f>IF(A353&lt;&gt;"",D353*IF(A353="sp",#REF!,#REF!),"")</f>
        <v/>
      </c>
    </row>
    <row r="354" spans="2:3">
      <c r="B354" s="49" t="str">
        <f>IF(A354&lt;&gt;"",D354*IF(A354="sp",#REF!,#REF!),"")</f>
        <v/>
      </c>
      <c r="C354" s="45" t="str">
        <f>IF(A354&lt;&gt;"",D354*IF(A354="sp",#REF!,#REF!),"")</f>
        <v/>
      </c>
    </row>
    <row r="355" spans="2:3">
      <c r="B355" s="49" t="str">
        <f>IF(A355&lt;&gt;"",D355*IF(A355="sp",#REF!,#REF!),"")</f>
        <v/>
      </c>
      <c r="C355" s="45" t="str">
        <f>IF(A355&lt;&gt;"",D355*IF(A355="sp",#REF!,#REF!),"")</f>
        <v/>
      </c>
    </row>
    <row r="356" spans="2:3">
      <c r="B356" s="49" t="str">
        <f>IF(A356&lt;&gt;"",D356*IF(A356="sp",#REF!,#REF!),"")</f>
        <v/>
      </c>
      <c r="C356" s="45" t="str">
        <f>IF(A356&lt;&gt;"",D356*IF(A356="sp",#REF!,#REF!),"")</f>
        <v/>
      </c>
    </row>
    <row r="357" spans="2:3">
      <c r="B357" s="49" t="str">
        <f>IF(A357&lt;&gt;"",D357*IF(A357="sp",#REF!,#REF!),"")</f>
        <v/>
      </c>
      <c r="C357" s="45" t="str">
        <f>IF(A357&lt;&gt;"",D357*IF(A357="sp",#REF!,#REF!),"")</f>
        <v/>
      </c>
    </row>
    <row r="358" spans="2:3">
      <c r="B358" s="49" t="str">
        <f>IF(A358&lt;&gt;"",D358*IF(A358="sp",#REF!,#REF!),"")</f>
        <v/>
      </c>
      <c r="C358" s="45" t="str">
        <f>IF(A358&lt;&gt;"",D358*IF(A358="sp",#REF!,#REF!),"")</f>
        <v/>
      </c>
    </row>
    <row r="359" spans="2:3">
      <c r="B359" s="49" t="str">
        <f>IF(A359&lt;&gt;"",D359*IF(A359="sp",#REF!,#REF!),"")</f>
        <v/>
      </c>
      <c r="C359" s="45" t="str">
        <f>IF(A359&lt;&gt;"",D359*IF(A359="sp",#REF!,#REF!),"")</f>
        <v/>
      </c>
    </row>
    <row r="360" spans="2:3">
      <c r="B360" s="49" t="str">
        <f>IF(A360&lt;&gt;"",D360*IF(A360="sp",#REF!,#REF!),"")</f>
        <v/>
      </c>
      <c r="C360" s="45" t="str">
        <f>IF(A360&lt;&gt;"",D360*IF(A360="sp",#REF!,#REF!),"")</f>
        <v/>
      </c>
    </row>
    <row r="361" spans="2:3">
      <c r="B361" s="49" t="str">
        <f>IF(A361&lt;&gt;"",D361*IF(A361="sp",#REF!,#REF!),"")</f>
        <v/>
      </c>
      <c r="C361" s="45" t="str">
        <f>IF(A361&lt;&gt;"",D361*IF(A361="sp",#REF!,#REF!),"")</f>
        <v/>
      </c>
    </row>
    <row r="362" spans="2:3">
      <c r="B362" s="49" t="str">
        <f>IF(A362&lt;&gt;"",D362*IF(A362="sp",#REF!,#REF!),"")</f>
        <v/>
      </c>
      <c r="C362" s="45" t="str">
        <f>IF(A362&lt;&gt;"",D362*IF(A362="sp",#REF!,#REF!),"")</f>
        <v/>
      </c>
    </row>
    <row r="363" spans="2:3">
      <c r="B363" s="49" t="str">
        <f>IF(A363&lt;&gt;"",D363*IF(A363="sp",#REF!,#REF!),"")</f>
        <v/>
      </c>
      <c r="C363" s="45" t="str">
        <f>IF(A363&lt;&gt;"",D363*IF(A363="sp",#REF!,#REF!),"")</f>
        <v/>
      </c>
    </row>
    <row r="364" spans="2:3">
      <c r="B364" s="49" t="str">
        <f>IF(A364&lt;&gt;"",D364*IF(A364="sp",#REF!,#REF!),"")</f>
        <v/>
      </c>
      <c r="C364" s="45" t="str">
        <f>IF(A364&lt;&gt;"",D364*IF(A364="sp",#REF!,#REF!),"")</f>
        <v/>
      </c>
    </row>
    <row r="365" spans="2:3">
      <c r="B365" s="49" t="str">
        <f>IF(A365&lt;&gt;"",D365*IF(A365="sp",#REF!,#REF!),"")</f>
        <v/>
      </c>
      <c r="C365" s="45" t="str">
        <f>IF(A365&lt;&gt;"",D365*IF(A365="sp",#REF!,#REF!),"")</f>
        <v/>
      </c>
    </row>
    <row r="366" spans="2:3">
      <c r="B366" s="49" t="str">
        <f>IF(A366&lt;&gt;"",D366*IF(A366="sp",#REF!,#REF!),"")</f>
        <v/>
      </c>
      <c r="C366" s="45" t="str">
        <f>IF(A366&lt;&gt;"",D366*IF(A366="sp",#REF!,#REF!),"")</f>
        <v/>
      </c>
    </row>
    <row r="367" spans="2:3">
      <c r="B367" s="49" t="str">
        <f>IF(A367&lt;&gt;"",D367*IF(A367="sp",#REF!,#REF!),"")</f>
        <v/>
      </c>
      <c r="C367" s="45" t="str">
        <f>IF(A367&lt;&gt;"",D367*IF(A367="sp",#REF!,#REF!),"")</f>
        <v/>
      </c>
    </row>
    <row r="368" spans="2:3">
      <c r="B368" s="49" t="str">
        <f>IF(A368&lt;&gt;"",D368*IF(A368="sp",#REF!,#REF!),"")</f>
        <v/>
      </c>
      <c r="C368" s="45" t="str">
        <f>IF(A368&lt;&gt;"",D368*IF(A368="sp",#REF!,#REF!),"")</f>
        <v/>
      </c>
    </row>
    <row r="369" spans="2:3">
      <c r="B369" s="49" t="str">
        <f>IF(A369&lt;&gt;"",D369*IF(A369="sp",#REF!,#REF!),"")</f>
        <v/>
      </c>
      <c r="C369" s="45" t="str">
        <f>IF(A369&lt;&gt;"",D369*IF(A369="sp",#REF!,#REF!),"")</f>
        <v/>
      </c>
    </row>
    <row r="370" spans="2:3">
      <c r="B370" s="49" t="str">
        <f>IF(A370&lt;&gt;"",D370*IF(A370="sp",#REF!,#REF!),"")</f>
        <v/>
      </c>
      <c r="C370" s="45" t="str">
        <f>IF(A370&lt;&gt;"",D370*IF(A370="sp",#REF!,#REF!),"")</f>
        <v/>
      </c>
    </row>
    <row r="371" spans="2:3">
      <c r="B371" s="49" t="str">
        <f>IF(A371&lt;&gt;"",D371*IF(A371="sp",#REF!,#REF!),"")</f>
        <v/>
      </c>
      <c r="C371" s="45" t="str">
        <f>IF(A371&lt;&gt;"",D371*IF(A371="sp",#REF!,#REF!),"")</f>
        <v/>
      </c>
    </row>
    <row r="372" spans="2:3">
      <c r="B372" s="49" t="str">
        <f>IF(A372&lt;&gt;"",D372*IF(A372="sp",#REF!,#REF!),"")</f>
        <v/>
      </c>
      <c r="C372" s="45" t="str">
        <f>IF(A372&lt;&gt;"",D372*IF(A372="sp",#REF!,#REF!),"")</f>
        <v/>
      </c>
    </row>
    <row r="373" spans="2:3">
      <c r="B373" s="49" t="str">
        <f>IF(A373&lt;&gt;"",D373*IF(A373="sp",#REF!,#REF!),"")</f>
        <v/>
      </c>
      <c r="C373" s="45" t="str">
        <f>IF(A373&lt;&gt;"",D373*IF(A373="sp",#REF!,#REF!),"")</f>
        <v/>
      </c>
    </row>
    <row r="374" spans="2:3">
      <c r="B374" s="49" t="str">
        <f>IF(A374&lt;&gt;"",D374*IF(A374="sp",#REF!,#REF!),"")</f>
        <v/>
      </c>
      <c r="C374" s="45" t="str">
        <f>IF(A374&lt;&gt;"",D374*IF(A374="sp",#REF!,#REF!),"")</f>
        <v/>
      </c>
    </row>
    <row r="375" spans="2:3">
      <c r="B375" s="49" t="str">
        <f>IF(A375&lt;&gt;"",D375*IF(A375="sp",#REF!,#REF!),"")</f>
        <v/>
      </c>
      <c r="C375" s="45" t="str">
        <f>IF(A375&lt;&gt;"",D375*IF(A375="sp",#REF!,#REF!),"")</f>
        <v/>
      </c>
    </row>
    <row r="376" spans="2:3">
      <c r="B376" s="49" t="str">
        <f>IF(A376&lt;&gt;"",D376*IF(A376="sp",#REF!,#REF!),"")</f>
        <v/>
      </c>
      <c r="C376" s="45" t="str">
        <f>IF(A376&lt;&gt;"",D376*IF(A376="sp",#REF!,#REF!),"")</f>
        <v/>
      </c>
    </row>
    <row r="377" spans="2:3">
      <c r="B377" s="49" t="str">
        <f>IF(A377&lt;&gt;"",D377*IF(A377="sp",#REF!,#REF!),"")</f>
        <v/>
      </c>
      <c r="C377" s="45" t="str">
        <f>IF(A377&lt;&gt;"",D377*IF(A377="sp",#REF!,#REF!),"")</f>
        <v/>
      </c>
    </row>
    <row r="378" spans="2:3">
      <c r="B378" s="49" t="str">
        <f>IF(A378&lt;&gt;"",D378*IF(A378="sp",#REF!,#REF!),"")</f>
        <v/>
      </c>
      <c r="C378" s="45" t="str">
        <f>IF(A378&lt;&gt;"",D378*IF(A378="sp",#REF!,#REF!),"")</f>
        <v/>
      </c>
    </row>
    <row r="379" spans="2:3">
      <c r="B379" s="49" t="str">
        <f>IF(A379&lt;&gt;"",D379*IF(A379="sp",#REF!,#REF!),"")</f>
        <v/>
      </c>
      <c r="C379" s="45" t="str">
        <f>IF(A379&lt;&gt;"",D379*IF(A379="sp",#REF!,#REF!),"")</f>
        <v/>
      </c>
    </row>
    <row r="380" spans="2:3">
      <c r="B380" s="49" t="str">
        <f>IF(A380&lt;&gt;"",D380*IF(A380="sp",#REF!,#REF!),"")</f>
        <v/>
      </c>
      <c r="C380" s="45" t="str">
        <f>IF(A380&lt;&gt;"",D380*IF(A380="sp",#REF!,#REF!),"")</f>
        <v/>
      </c>
    </row>
    <row r="381" spans="2:3">
      <c r="B381" s="49" t="str">
        <f>IF(A381&lt;&gt;"",D381*IF(A381="sp",#REF!,#REF!),"")</f>
        <v/>
      </c>
      <c r="C381" s="45" t="str">
        <f>IF(A381&lt;&gt;"",D381*IF(A381="sp",#REF!,#REF!),"")</f>
        <v/>
      </c>
    </row>
    <row r="382" spans="2:3">
      <c r="B382" s="49" t="str">
        <f>IF(A382&lt;&gt;"",D382*IF(A382="sp",#REF!,#REF!),"")</f>
        <v/>
      </c>
      <c r="C382" s="45" t="str">
        <f>IF(A382&lt;&gt;"",D382*IF(A382="sp",#REF!,#REF!),"")</f>
        <v/>
      </c>
    </row>
    <row r="383" spans="2:3">
      <c r="B383" s="49" t="str">
        <f>IF(A383&lt;&gt;"",D383*IF(A383="sp",#REF!,#REF!),"")</f>
        <v/>
      </c>
      <c r="C383" s="45" t="str">
        <f>IF(A383&lt;&gt;"",D383*IF(A383="sp",#REF!,#REF!),"")</f>
        <v/>
      </c>
    </row>
    <row r="384" spans="2:3">
      <c r="B384" s="49" t="str">
        <f>IF(A384&lt;&gt;"",D384*IF(A384="sp",#REF!,#REF!),"")</f>
        <v/>
      </c>
      <c r="C384" s="45" t="str">
        <f>IF(A384&lt;&gt;"",D384*IF(A384="sp",#REF!,#REF!),"")</f>
        <v/>
      </c>
    </row>
    <row r="385" spans="2:3">
      <c r="B385" s="49" t="str">
        <f>IF(A385&lt;&gt;"",D385*IF(A385="sp",#REF!,#REF!),"")</f>
        <v/>
      </c>
      <c r="C385" s="45" t="str">
        <f>IF(A385&lt;&gt;"",D385*IF(A385="sp",#REF!,#REF!),"")</f>
        <v/>
      </c>
    </row>
    <row r="386" spans="2:3">
      <c r="B386" s="49" t="str">
        <f>IF(A386&lt;&gt;"",D386*IF(A386="sp",#REF!,#REF!),"")</f>
        <v/>
      </c>
      <c r="C386" s="45" t="str">
        <f>IF(A386&lt;&gt;"",D386*IF(A386="sp",#REF!,#REF!),"")</f>
        <v/>
      </c>
    </row>
    <row r="387" spans="2:3">
      <c r="B387" s="49" t="str">
        <f>IF(A387&lt;&gt;"",D387*IF(A387="sp",#REF!,#REF!),"")</f>
        <v/>
      </c>
      <c r="C387" s="45" t="str">
        <f>IF(A387&lt;&gt;"",D387*IF(A387="sp",#REF!,#REF!),"")</f>
        <v/>
      </c>
    </row>
    <row r="388" spans="2:3">
      <c r="B388" s="49" t="str">
        <f>IF(A388&lt;&gt;"",D388*IF(A388="sp",#REF!,#REF!),"")</f>
        <v/>
      </c>
      <c r="C388" s="45" t="str">
        <f>IF(A388&lt;&gt;"",D388*IF(A388="sp",#REF!,#REF!),"")</f>
        <v/>
      </c>
    </row>
    <row r="389" spans="2:3">
      <c r="B389" s="49" t="str">
        <f>IF(A389&lt;&gt;"",D389*IF(A389="sp",#REF!,#REF!),"")</f>
        <v/>
      </c>
      <c r="C389" s="45" t="str">
        <f>IF(A389&lt;&gt;"",D389*IF(A389="sp",#REF!,#REF!),"")</f>
        <v/>
      </c>
    </row>
    <row r="390" spans="2:3">
      <c r="B390" s="49" t="str">
        <f>IF(A390&lt;&gt;"",D390*IF(A390="sp",#REF!,#REF!),"")</f>
        <v/>
      </c>
      <c r="C390" s="45" t="str">
        <f>IF(A390&lt;&gt;"",D390*IF(A390="sp",#REF!,#REF!),"")</f>
        <v/>
      </c>
    </row>
    <row r="391" spans="2:3">
      <c r="B391" s="49" t="str">
        <f>IF(A391&lt;&gt;"",D391*IF(A391="sp",#REF!,#REF!),"")</f>
        <v/>
      </c>
      <c r="C391" s="45" t="str">
        <f>IF(A391&lt;&gt;"",D391*IF(A391="sp",#REF!,#REF!),"")</f>
        <v/>
      </c>
    </row>
    <row r="392" spans="2:3">
      <c r="B392" s="49" t="str">
        <f>IF(A392&lt;&gt;"",D392*IF(A392="sp",#REF!,#REF!),"")</f>
        <v/>
      </c>
      <c r="C392" s="45" t="str">
        <f>IF(A392&lt;&gt;"",D392*IF(A392="sp",#REF!,#REF!),"")</f>
        <v/>
      </c>
    </row>
    <row r="393" spans="2:3">
      <c r="B393" s="49" t="str">
        <f>IF(A393&lt;&gt;"",D393*IF(A393="sp",#REF!,#REF!),"")</f>
        <v/>
      </c>
      <c r="C393" s="45" t="str">
        <f>IF(A393&lt;&gt;"",D393*IF(A393="sp",#REF!,#REF!),"")</f>
        <v/>
      </c>
    </row>
    <row r="394" spans="2:3">
      <c r="B394" s="49" t="str">
        <f>IF(A394&lt;&gt;"",D394*IF(A394="sp",#REF!,#REF!),"")</f>
        <v/>
      </c>
      <c r="C394" s="45" t="str">
        <f>IF(A394&lt;&gt;"",D394*IF(A394="sp",#REF!,#REF!),"")</f>
        <v/>
      </c>
    </row>
    <row r="395" spans="2:3">
      <c r="B395" s="49" t="str">
        <f>IF(A395&lt;&gt;"",D395*IF(A395="sp",#REF!,#REF!),"")</f>
        <v/>
      </c>
      <c r="C395" s="45" t="str">
        <f>IF(A395&lt;&gt;"",D395*IF(A395="sp",#REF!,#REF!),"")</f>
        <v/>
      </c>
    </row>
    <row r="396" spans="2:3">
      <c r="B396" s="49" t="str">
        <f>IF(A396&lt;&gt;"",D396*IF(A396="sp",#REF!,#REF!),"")</f>
        <v/>
      </c>
      <c r="C396" s="45" t="str">
        <f>IF(A396&lt;&gt;"",D396*IF(A396="sp",#REF!,#REF!),"")</f>
        <v/>
      </c>
    </row>
    <row r="397" spans="2:3">
      <c r="B397" s="49" t="str">
        <f>IF(A397&lt;&gt;"",D397*IF(A397="sp",#REF!,#REF!),"")</f>
        <v/>
      </c>
      <c r="C397" s="45" t="str">
        <f>IF(A397&lt;&gt;"",D397*IF(A397="sp",#REF!,#REF!),"")</f>
        <v/>
      </c>
    </row>
    <row r="398" spans="2:3">
      <c r="B398" s="49" t="str">
        <f>IF(A398&lt;&gt;"",D398*IF(A398="sp",#REF!,#REF!),"")</f>
        <v/>
      </c>
      <c r="C398" s="45" t="str">
        <f>IF(A398&lt;&gt;"",D398*IF(A398="sp",#REF!,#REF!),"")</f>
        <v/>
      </c>
    </row>
    <row r="399" spans="2:3">
      <c r="B399" s="49" t="str">
        <f>IF(A399&lt;&gt;"",D399*IF(A399="sp",#REF!,#REF!),"")</f>
        <v/>
      </c>
      <c r="C399" s="45" t="str">
        <f>IF(A399&lt;&gt;"",D399*IF(A399="sp",#REF!,#REF!),"")</f>
        <v/>
      </c>
    </row>
    <row r="400" spans="2:3">
      <c r="B400" s="49" t="str">
        <f>IF(A400&lt;&gt;"",D400*IF(A400="sp",#REF!,#REF!),"")</f>
        <v/>
      </c>
      <c r="C400" s="45" t="str">
        <f>IF(A400&lt;&gt;"",D400*IF(A400="sp",#REF!,#REF!),"")</f>
        <v/>
      </c>
    </row>
    <row r="401" spans="2:3">
      <c r="B401" s="49" t="str">
        <f>IF(A401&lt;&gt;"",D401*IF(A401="sp",#REF!,#REF!),"")</f>
        <v/>
      </c>
      <c r="C401" s="45" t="str">
        <f>IF(A401&lt;&gt;"",D401*IF(A401="sp",#REF!,#REF!),"")</f>
        <v/>
      </c>
    </row>
    <row r="402" spans="2:3">
      <c r="B402" s="49" t="str">
        <f>IF(A402&lt;&gt;"",D402*IF(A402="sp",#REF!,#REF!),"")</f>
        <v/>
      </c>
      <c r="C402" s="45" t="str">
        <f>IF(A402&lt;&gt;"",D402*IF(A402="sp",#REF!,#REF!),"")</f>
        <v/>
      </c>
    </row>
    <row r="403" spans="2:3">
      <c r="B403" s="49" t="str">
        <f>IF(A403&lt;&gt;"",D403*IF(A403="sp",#REF!,#REF!),"")</f>
        <v/>
      </c>
      <c r="C403" s="45" t="str">
        <f>IF(A403&lt;&gt;"",D403*IF(A403="sp",#REF!,#REF!),"")</f>
        <v/>
      </c>
    </row>
    <row r="404" spans="2:3">
      <c r="B404" s="49" t="str">
        <f>IF(A404&lt;&gt;"",D404*IF(A404="sp",#REF!,#REF!),"")</f>
        <v/>
      </c>
      <c r="C404" s="45" t="str">
        <f>IF(A404&lt;&gt;"",D404*IF(A404="sp",#REF!,#REF!),"")</f>
        <v/>
      </c>
    </row>
    <row r="405" spans="2:3">
      <c r="B405" s="49" t="str">
        <f>IF(A405&lt;&gt;"",D405*IF(A405="sp",#REF!,#REF!),"")</f>
        <v/>
      </c>
      <c r="C405" s="45" t="str">
        <f>IF(A405&lt;&gt;"",D405*IF(A405="sp",#REF!,#REF!),"")</f>
        <v/>
      </c>
    </row>
    <row r="406" spans="2:3">
      <c r="B406" s="49" t="str">
        <f>IF(A406&lt;&gt;"",D406*IF(A406="sp",#REF!,#REF!),"")</f>
        <v/>
      </c>
      <c r="C406" s="45" t="str">
        <f>IF(A406&lt;&gt;"",D406*IF(A406="sp",#REF!,#REF!),"")</f>
        <v/>
      </c>
    </row>
    <row r="407" spans="2:3">
      <c r="B407" s="49" t="str">
        <f>IF(A407&lt;&gt;"",D407*IF(A407="sp",#REF!,#REF!),"")</f>
        <v/>
      </c>
      <c r="C407" s="45" t="str">
        <f>IF(A407&lt;&gt;"",D407*IF(A407="sp",#REF!,#REF!),"")</f>
        <v/>
      </c>
    </row>
    <row r="408" spans="2:3">
      <c r="B408" s="49" t="str">
        <f>IF(A408&lt;&gt;"",D408*IF(A408="sp",#REF!,#REF!),"")</f>
        <v/>
      </c>
      <c r="C408" s="45" t="str">
        <f>IF(A408&lt;&gt;"",D408*IF(A408="sp",#REF!,#REF!),"")</f>
        <v/>
      </c>
    </row>
    <row r="409" spans="2:3">
      <c r="B409" s="49" t="str">
        <f>IF(A409&lt;&gt;"",D409*IF(A409="sp",#REF!,#REF!),"")</f>
        <v/>
      </c>
      <c r="C409" s="45" t="str">
        <f>IF(A409&lt;&gt;"",D409*IF(A409="sp",#REF!,#REF!),"")</f>
        <v/>
      </c>
    </row>
    <row r="410" spans="2:3">
      <c r="B410" s="49" t="str">
        <f>IF(A410&lt;&gt;"",D410*IF(A410="sp",#REF!,#REF!),"")</f>
        <v/>
      </c>
      <c r="C410" s="45" t="str">
        <f>IF(A410&lt;&gt;"",D410*IF(A410="sp",#REF!,#REF!),"")</f>
        <v/>
      </c>
    </row>
    <row r="411" spans="2:3">
      <c r="B411" s="49" t="str">
        <f>IF(A411&lt;&gt;"",D411*IF(A411="sp",#REF!,#REF!),"")</f>
        <v/>
      </c>
      <c r="C411" s="45" t="str">
        <f>IF(A411&lt;&gt;"",D411*IF(A411="sp",#REF!,#REF!),"")</f>
        <v/>
      </c>
    </row>
    <row r="412" spans="2:3">
      <c r="B412" s="49" t="str">
        <f>IF(A412&lt;&gt;"",D412*IF(A412="sp",#REF!,#REF!),"")</f>
        <v/>
      </c>
      <c r="C412" s="45" t="str">
        <f>IF(A412&lt;&gt;"",D412*IF(A412="sp",#REF!,#REF!),"")</f>
        <v/>
      </c>
    </row>
    <row r="413" spans="2:3">
      <c r="B413" s="49" t="str">
        <f>IF(A413&lt;&gt;"",D413*IF(A413="sp",#REF!,#REF!),"")</f>
        <v/>
      </c>
      <c r="C413" s="45" t="str">
        <f>IF(A413&lt;&gt;"",D413*IF(A413="sp",#REF!,#REF!),"")</f>
        <v/>
      </c>
    </row>
    <row r="414" spans="2:3">
      <c r="B414" s="49" t="str">
        <f>IF(A414&lt;&gt;"",D414*IF(A414="sp",#REF!,#REF!),"")</f>
        <v/>
      </c>
      <c r="C414" s="45" t="str">
        <f>IF(A414&lt;&gt;"",D414*IF(A414="sp",#REF!,#REF!),"")</f>
        <v/>
      </c>
    </row>
    <row r="415" spans="2:3">
      <c r="B415" s="49" t="str">
        <f>IF(A415&lt;&gt;"",D415*IF(A415="sp",#REF!,#REF!),"")</f>
        <v/>
      </c>
      <c r="C415" s="45" t="str">
        <f>IF(A415&lt;&gt;"",D415*IF(A415="sp",#REF!,#REF!),"")</f>
        <v/>
      </c>
    </row>
    <row r="416" spans="2:3">
      <c r="B416" s="49" t="str">
        <f>IF(A416&lt;&gt;"",D416*IF(A416="sp",#REF!,#REF!),"")</f>
        <v/>
      </c>
      <c r="C416" s="45" t="str">
        <f>IF(A416&lt;&gt;"",D416*IF(A416="sp",#REF!,#REF!),"")</f>
        <v/>
      </c>
    </row>
    <row r="417" spans="2:3">
      <c r="B417" s="49" t="str">
        <f>IF(A417&lt;&gt;"",D417*IF(A417="sp",#REF!,#REF!),"")</f>
        <v/>
      </c>
      <c r="C417" s="45" t="str">
        <f>IF(A417&lt;&gt;"",D417*IF(A417="sp",#REF!,#REF!),"")</f>
        <v/>
      </c>
    </row>
    <row r="418" spans="2:3">
      <c r="B418" s="49" t="str">
        <f>IF(A418&lt;&gt;"",D418*IF(A418="sp",#REF!,#REF!),"")</f>
        <v/>
      </c>
      <c r="C418" s="45" t="str">
        <f>IF(A418&lt;&gt;"",D418*IF(A418="sp",#REF!,#REF!),"")</f>
        <v/>
      </c>
    </row>
    <row r="419" spans="2:3">
      <c r="B419" s="49" t="str">
        <f>IF(A419&lt;&gt;"",D419*IF(A419="sp",#REF!,#REF!),"")</f>
        <v/>
      </c>
      <c r="C419" s="45" t="str">
        <f>IF(A419&lt;&gt;"",D419*IF(A419="sp",#REF!,#REF!),"")</f>
        <v/>
      </c>
    </row>
    <row r="420" spans="2:3">
      <c r="B420" s="49" t="str">
        <f>IF(A420&lt;&gt;"",D420*IF(A420="sp",#REF!,#REF!),"")</f>
        <v/>
      </c>
      <c r="C420" s="45" t="str">
        <f>IF(A420&lt;&gt;"",D420*IF(A420="sp",#REF!,#REF!),"")</f>
        <v/>
      </c>
    </row>
    <row r="421" spans="2:3">
      <c r="B421" s="49" t="str">
        <f>IF(A421&lt;&gt;"",D421*IF(A421="sp",#REF!,#REF!),"")</f>
        <v/>
      </c>
      <c r="C421" s="45" t="str">
        <f>IF(A421&lt;&gt;"",D421*IF(A421="sp",#REF!,#REF!),"")</f>
        <v/>
      </c>
    </row>
    <row r="422" spans="2:3">
      <c r="B422" s="49" t="str">
        <f>IF(A422&lt;&gt;"",D422*IF(A422="sp",#REF!,#REF!),"")</f>
        <v/>
      </c>
      <c r="C422" s="45" t="str">
        <f>IF(A422&lt;&gt;"",D422*IF(A422="sp",#REF!,#REF!),"")</f>
        <v/>
      </c>
    </row>
    <row r="423" spans="2:3">
      <c r="B423" s="49" t="str">
        <f>IF(A423&lt;&gt;"",D423*IF(A423="sp",#REF!,#REF!),"")</f>
        <v/>
      </c>
      <c r="C423" s="45" t="str">
        <f>IF(A423&lt;&gt;"",D423*IF(A423="sp",#REF!,#REF!),"")</f>
        <v/>
      </c>
    </row>
    <row r="424" spans="2:3">
      <c r="B424" s="49" t="str">
        <f>IF(A424&lt;&gt;"",D424*IF(A424="sp",#REF!,#REF!),"")</f>
        <v/>
      </c>
      <c r="C424" s="45" t="str">
        <f>IF(A424&lt;&gt;"",D424*IF(A424="sp",#REF!,#REF!),"")</f>
        <v/>
      </c>
    </row>
    <row r="425" spans="2:3">
      <c r="B425" s="49" t="str">
        <f>IF(A425&lt;&gt;"",D425*IF(A425="sp",#REF!,#REF!),"")</f>
        <v/>
      </c>
      <c r="C425" s="45" t="str">
        <f>IF(A425&lt;&gt;"",D425*IF(A425="sp",#REF!,#REF!),"")</f>
        <v/>
      </c>
    </row>
    <row r="426" spans="2:3">
      <c r="B426" s="49" t="str">
        <f>IF(A426&lt;&gt;"",D426*IF(A426="sp",#REF!,#REF!),"")</f>
        <v/>
      </c>
      <c r="C426" s="45" t="str">
        <f>IF(A426&lt;&gt;"",D426*IF(A426="sp",#REF!,#REF!),"")</f>
        <v/>
      </c>
    </row>
    <row r="427" spans="2:3">
      <c r="B427" s="49" t="str">
        <f>IF(A427&lt;&gt;"",D427*IF(A427="sp",#REF!,#REF!),"")</f>
        <v/>
      </c>
      <c r="C427" s="45" t="str">
        <f>IF(A427&lt;&gt;"",D427*IF(A427="sp",#REF!,#REF!),"")</f>
        <v/>
      </c>
    </row>
    <row r="428" spans="2:3">
      <c r="B428" s="49" t="str">
        <f>IF(A428&lt;&gt;"",D428*IF(A428="sp",#REF!,#REF!),"")</f>
        <v/>
      </c>
      <c r="C428" s="45" t="str">
        <f>IF(A428&lt;&gt;"",D428*IF(A428="sp",#REF!,#REF!),"")</f>
        <v/>
      </c>
    </row>
    <row r="429" spans="2:3">
      <c r="B429" s="49" t="str">
        <f>IF(A429&lt;&gt;"",D429*IF(A429="sp",#REF!,#REF!),"")</f>
        <v/>
      </c>
      <c r="C429" s="45" t="str">
        <f>IF(A429&lt;&gt;"",D429*IF(A429="sp",#REF!,#REF!),"")</f>
        <v/>
      </c>
    </row>
    <row r="430" spans="2:3">
      <c r="B430" s="49" t="str">
        <f>IF(A430&lt;&gt;"",D430*IF(A430="sp",#REF!,#REF!),"")</f>
        <v/>
      </c>
      <c r="C430" s="45" t="str">
        <f>IF(A430&lt;&gt;"",D430*IF(A430="sp",#REF!,#REF!),"")</f>
        <v/>
      </c>
    </row>
    <row r="431" spans="2:3">
      <c r="B431" s="49" t="str">
        <f>IF(A431&lt;&gt;"",D431*IF(A431="sp",#REF!,#REF!),"")</f>
        <v/>
      </c>
      <c r="C431" s="45" t="str">
        <f>IF(A431&lt;&gt;"",D431*IF(A431="sp",#REF!,#REF!),"")</f>
        <v/>
      </c>
    </row>
    <row r="432" spans="2:3">
      <c r="B432" s="49" t="str">
        <f>IF(A432&lt;&gt;"",D432*IF(A432="sp",#REF!,#REF!),"")</f>
        <v/>
      </c>
      <c r="C432" s="45" t="str">
        <f>IF(A432&lt;&gt;"",D432*IF(A432="sp",#REF!,#REF!),"")</f>
        <v/>
      </c>
    </row>
    <row r="433" spans="2:3">
      <c r="B433" s="49" t="str">
        <f>IF(A433&lt;&gt;"",D433*IF(A433="sp",#REF!,#REF!),"")</f>
        <v/>
      </c>
      <c r="C433" s="45" t="str">
        <f>IF(A433&lt;&gt;"",D433*IF(A433="sp",#REF!,#REF!),"")</f>
        <v/>
      </c>
    </row>
    <row r="434" spans="2:3">
      <c r="B434" s="49" t="str">
        <f>IF(A434&lt;&gt;"",D434*IF(A434="sp",#REF!,#REF!),"")</f>
        <v/>
      </c>
      <c r="C434" s="45" t="str">
        <f>IF(A434&lt;&gt;"",D434*IF(A434="sp",#REF!,#REF!),"")</f>
        <v/>
      </c>
    </row>
    <row r="435" spans="2:3">
      <c r="B435" s="49" t="str">
        <f>IF(A435&lt;&gt;"",D435*IF(A435="sp",#REF!,#REF!),"")</f>
        <v/>
      </c>
      <c r="C435" s="45" t="str">
        <f>IF(A435&lt;&gt;"",D435*IF(A435="sp",#REF!,#REF!),"")</f>
        <v/>
      </c>
    </row>
    <row r="436" spans="2:3">
      <c r="B436" s="49" t="str">
        <f>IF(A436&lt;&gt;"",D436*IF(A436="sp",#REF!,#REF!),"")</f>
        <v/>
      </c>
      <c r="C436" s="45" t="str">
        <f>IF(A436&lt;&gt;"",D436*IF(A436="sp",#REF!,#REF!),"")</f>
        <v/>
      </c>
    </row>
    <row r="437" spans="2:3">
      <c r="B437" s="49" t="str">
        <f>IF(A437&lt;&gt;"",D437*IF(A437="sp",#REF!,#REF!),"")</f>
        <v/>
      </c>
      <c r="C437" s="45" t="str">
        <f>IF(A437&lt;&gt;"",D437*IF(A437="sp",#REF!,#REF!),"")</f>
        <v/>
      </c>
    </row>
    <row r="438" spans="2:3">
      <c r="B438" s="49" t="str">
        <f>IF(A438&lt;&gt;"",D438*IF(A438="sp",#REF!,#REF!),"")</f>
        <v/>
      </c>
      <c r="C438" s="45" t="str">
        <f>IF(A438&lt;&gt;"",D438*IF(A438="sp",#REF!,#REF!),"")</f>
        <v/>
      </c>
    </row>
    <row r="439" spans="2:3">
      <c r="B439" s="49" t="str">
        <f>IF(A439&lt;&gt;"",D439*IF(A439="sp",#REF!,#REF!),"")</f>
        <v/>
      </c>
      <c r="C439" s="45" t="str">
        <f>IF(A439&lt;&gt;"",D439*IF(A439="sp",#REF!,#REF!),"")</f>
        <v/>
      </c>
    </row>
    <row r="440" spans="2:3">
      <c r="B440" s="49" t="str">
        <f>IF(A440&lt;&gt;"",D440*IF(A440="sp",#REF!,#REF!),"")</f>
        <v/>
      </c>
      <c r="C440" s="45" t="str">
        <f>IF(A440&lt;&gt;"",D440*IF(A440="sp",#REF!,#REF!),"")</f>
        <v/>
      </c>
    </row>
    <row r="441" spans="2:3">
      <c r="B441" s="49" t="str">
        <f>IF(A441&lt;&gt;"",D441*IF(A441="sp",#REF!,#REF!),"")</f>
        <v/>
      </c>
      <c r="C441" s="45" t="str">
        <f>IF(A441&lt;&gt;"",D441*IF(A441="sp",#REF!,#REF!),"")</f>
        <v/>
      </c>
    </row>
    <row r="442" spans="2:3">
      <c r="B442" s="49" t="str">
        <f>IF(A442&lt;&gt;"",D442*IF(A442="sp",#REF!,#REF!),"")</f>
        <v/>
      </c>
      <c r="C442" s="45" t="str">
        <f>IF(A442&lt;&gt;"",D442*IF(A442="sp",#REF!,#REF!),"")</f>
        <v/>
      </c>
    </row>
    <row r="443" spans="2:3">
      <c r="B443" s="49" t="str">
        <f>IF(A443&lt;&gt;"",D443*IF(A443="sp",#REF!,#REF!),"")</f>
        <v/>
      </c>
      <c r="C443" s="45" t="str">
        <f>IF(A443&lt;&gt;"",D443*IF(A443="sp",#REF!,#REF!),"")</f>
        <v/>
      </c>
    </row>
    <row r="444" spans="2:3">
      <c r="B444" s="49" t="str">
        <f>IF(A444&lt;&gt;"",D444*IF(A444="sp",#REF!,#REF!),"")</f>
        <v/>
      </c>
      <c r="C444" s="45" t="str">
        <f>IF(A444&lt;&gt;"",D444*IF(A444="sp",#REF!,#REF!),"")</f>
        <v/>
      </c>
    </row>
    <row r="445" spans="2:3">
      <c r="B445" s="49" t="str">
        <f>IF(A445&lt;&gt;"",D445*IF(A445="sp",#REF!,#REF!),"")</f>
        <v/>
      </c>
      <c r="C445" s="45" t="str">
        <f>IF(A445&lt;&gt;"",D445*IF(A445="sp",#REF!,#REF!),"")</f>
        <v/>
      </c>
    </row>
    <row r="446" spans="2:3">
      <c r="B446" s="49" t="str">
        <f>IF(A446&lt;&gt;"",D446*IF(A446="sp",#REF!,#REF!),"")</f>
        <v/>
      </c>
      <c r="C446" s="45" t="str">
        <f>IF(A446&lt;&gt;"",D446*IF(A446="sp",#REF!,#REF!),"")</f>
        <v/>
      </c>
    </row>
    <row r="447" spans="2:3">
      <c r="B447" s="49" t="str">
        <f>IF(A447&lt;&gt;"",D447*IF(A447="sp",#REF!,#REF!),"")</f>
        <v/>
      </c>
      <c r="C447" s="45" t="str">
        <f>IF(A447&lt;&gt;"",D447*IF(A447="sp",#REF!,#REF!),"")</f>
        <v/>
      </c>
    </row>
    <row r="448" spans="2:3">
      <c r="B448" s="49" t="str">
        <f>IF(A448&lt;&gt;"",D448*IF(A448="sp",#REF!,#REF!),"")</f>
        <v/>
      </c>
      <c r="C448" s="45" t="str">
        <f>IF(A448&lt;&gt;"",D448*IF(A448="sp",#REF!,#REF!),"")</f>
        <v/>
      </c>
    </row>
    <row r="449" spans="2:3">
      <c r="B449" s="49" t="str">
        <f>IF(A449&lt;&gt;"",D449*IF(A449="sp",#REF!,#REF!),"")</f>
        <v/>
      </c>
      <c r="C449" s="45" t="str">
        <f>IF(A449&lt;&gt;"",D449*IF(A449="sp",#REF!,#REF!),"")</f>
        <v/>
      </c>
    </row>
    <row r="450" spans="2:3">
      <c r="B450" s="49" t="str">
        <f>IF(A450&lt;&gt;"",D450*IF(A450="sp",#REF!,#REF!),"")</f>
        <v/>
      </c>
      <c r="C450" s="45" t="str">
        <f>IF(A450&lt;&gt;"",D450*IF(A450="sp",#REF!,#REF!),"")</f>
        <v/>
      </c>
    </row>
    <row r="451" spans="2:3">
      <c r="B451" s="49" t="str">
        <f>IF(A451&lt;&gt;"",D451*IF(A451="sp",#REF!,#REF!),"")</f>
        <v/>
      </c>
      <c r="C451" s="45" t="str">
        <f>IF(A451&lt;&gt;"",D451*IF(A451="sp",#REF!,#REF!),"")</f>
        <v/>
      </c>
    </row>
    <row r="452" spans="2:3">
      <c r="B452" s="49" t="str">
        <f>IF(A452&lt;&gt;"",D452*IF(A452="sp",#REF!,#REF!),"")</f>
        <v/>
      </c>
      <c r="C452" s="45" t="str">
        <f>IF(A452&lt;&gt;"",D452*IF(A452="sp",#REF!,#REF!),"")</f>
        <v/>
      </c>
    </row>
    <row r="453" spans="2:3">
      <c r="B453" s="49" t="str">
        <f>IF(A453&lt;&gt;"",D453*IF(A453="sp",#REF!,#REF!),"")</f>
        <v/>
      </c>
      <c r="C453" s="45" t="str">
        <f>IF(A453&lt;&gt;"",D453*IF(A453="sp",#REF!,#REF!),"")</f>
        <v/>
      </c>
    </row>
    <row r="454" spans="2:3">
      <c r="B454" s="49" t="str">
        <f>IF(A454&lt;&gt;"",D454*IF(A454="sp",#REF!,#REF!),"")</f>
        <v/>
      </c>
      <c r="C454" s="45" t="str">
        <f>IF(A454&lt;&gt;"",D454*IF(A454="sp",#REF!,#REF!),"")</f>
        <v/>
      </c>
    </row>
    <row r="455" spans="2:3">
      <c r="B455" s="49" t="str">
        <f>IF(A455&lt;&gt;"",D455*IF(A455="sp",#REF!,#REF!),"")</f>
        <v/>
      </c>
      <c r="C455" s="45" t="str">
        <f>IF(A455&lt;&gt;"",D455*IF(A455="sp",#REF!,#REF!),"")</f>
        <v/>
      </c>
    </row>
    <row r="456" spans="2:3">
      <c r="B456" s="49" t="str">
        <f>IF(A456&lt;&gt;"",D456*IF(A456="sp",#REF!,#REF!),"")</f>
        <v/>
      </c>
      <c r="C456" s="45" t="str">
        <f>IF(A456&lt;&gt;"",D456*IF(A456="sp",#REF!,#REF!),"")</f>
        <v/>
      </c>
    </row>
    <row r="457" spans="2:3">
      <c r="B457" s="49" t="str">
        <f>IF(A457&lt;&gt;"",D457*IF(A457="sp",#REF!,#REF!),"")</f>
        <v/>
      </c>
      <c r="C457" s="45" t="str">
        <f>IF(A457&lt;&gt;"",D457*IF(A457="sp",#REF!,#REF!),"")</f>
        <v/>
      </c>
    </row>
    <row r="458" spans="2:3">
      <c r="B458" s="49" t="str">
        <f>IF(A458&lt;&gt;"",D458*IF(A458="sp",#REF!,#REF!),"")</f>
        <v/>
      </c>
      <c r="C458" s="45" t="str">
        <f>IF(A458&lt;&gt;"",D458*IF(A458="sp",#REF!,#REF!),"")</f>
        <v/>
      </c>
    </row>
    <row r="459" spans="2:3">
      <c r="B459" s="49" t="str">
        <f>IF(A459&lt;&gt;"",D459*IF(A459="sp",#REF!,#REF!),"")</f>
        <v/>
      </c>
      <c r="C459" s="45" t="str">
        <f>IF(A459&lt;&gt;"",D459*IF(A459="sp",#REF!,#REF!),"")</f>
        <v/>
      </c>
    </row>
    <row r="460" spans="2:3">
      <c r="B460" s="49" t="str">
        <f>IF(A460&lt;&gt;"",D460*IF(A460="sp",#REF!,#REF!),"")</f>
        <v/>
      </c>
      <c r="C460" s="45" t="str">
        <f>IF(A460&lt;&gt;"",D460*IF(A460="sp",#REF!,#REF!),"")</f>
        <v/>
      </c>
    </row>
    <row r="461" spans="2:3">
      <c r="B461" s="49" t="str">
        <f>IF(A461&lt;&gt;"",D461*IF(A461="sp",#REF!,#REF!),"")</f>
        <v/>
      </c>
      <c r="C461" s="45" t="str">
        <f>IF(A461&lt;&gt;"",D461*IF(A461="sp",#REF!,#REF!),"")</f>
        <v/>
      </c>
    </row>
    <row r="462" spans="2:3">
      <c r="B462" s="49" t="str">
        <f>IF(A462&lt;&gt;"",D462*IF(A462="sp",#REF!,#REF!),"")</f>
        <v/>
      </c>
      <c r="C462" s="45" t="str">
        <f>IF(A462&lt;&gt;"",D462*IF(A462="sp",#REF!,#REF!),"")</f>
        <v/>
      </c>
    </row>
    <row r="463" spans="2:3">
      <c r="B463" s="49" t="str">
        <f>IF(A463&lt;&gt;"",D463*IF(A463="sp",#REF!,#REF!),"")</f>
        <v/>
      </c>
      <c r="C463" s="45" t="str">
        <f>IF(A463&lt;&gt;"",D463*IF(A463="sp",#REF!,#REF!),"")</f>
        <v/>
      </c>
    </row>
    <row r="464" spans="2:3">
      <c r="B464" s="49" t="str">
        <f>IF(A464&lt;&gt;"",D464*IF(A464="sp",#REF!,#REF!),"")</f>
        <v/>
      </c>
      <c r="C464" s="45" t="str">
        <f>IF(A464&lt;&gt;"",D464*IF(A464="sp",#REF!,#REF!),"")</f>
        <v/>
      </c>
    </row>
    <row r="465" spans="2:3">
      <c r="B465" s="49" t="str">
        <f>IF(A465&lt;&gt;"",D465*IF(A465="sp",#REF!,#REF!),"")</f>
        <v/>
      </c>
      <c r="C465" s="45" t="str">
        <f>IF(A465&lt;&gt;"",D465*IF(A465="sp",#REF!,#REF!),"")</f>
        <v/>
      </c>
    </row>
    <row r="466" spans="2:3">
      <c r="B466" s="49" t="str">
        <f>IF(A466&lt;&gt;"",D466*IF(A466="sp",#REF!,#REF!),"")</f>
        <v/>
      </c>
      <c r="C466" s="45" t="str">
        <f>IF(A466&lt;&gt;"",D466*IF(A466="sp",#REF!,#REF!),"")</f>
        <v/>
      </c>
    </row>
    <row r="467" spans="2:3">
      <c r="B467" s="49" t="str">
        <f>IF(A467&lt;&gt;"",D467*IF(A467="sp",#REF!,#REF!),"")</f>
        <v/>
      </c>
      <c r="C467" s="45" t="str">
        <f>IF(A467&lt;&gt;"",D467*IF(A467="sp",#REF!,#REF!),"")</f>
        <v/>
      </c>
    </row>
    <row r="468" spans="2:3">
      <c r="B468" s="49" t="str">
        <f>IF(A468&lt;&gt;"",D468*IF(A468="sp",#REF!,#REF!),"")</f>
        <v/>
      </c>
      <c r="C468" s="45" t="str">
        <f>IF(A468&lt;&gt;"",D468*IF(A468="sp",#REF!,#REF!),"")</f>
        <v/>
      </c>
    </row>
    <row r="469" spans="2:3">
      <c r="B469" s="49" t="str">
        <f>IF(A469&lt;&gt;"",D469*IF(A469="sp",#REF!,#REF!),"")</f>
        <v/>
      </c>
      <c r="C469" s="45" t="str">
        <f>IF(A469&lt;&gt;"",D469*IF(A469="sp",#REF!,#REF!),"")</f>
        <v/>
      </c>
    </row>
    <row r="470" spans="2:3">
      <c r="B470" s="49" t="str">
        <f>IF(A470&lt;&gt;"",D470*IF(A470="sp",#REF!,#REF!),"")</f>
        <v/>
      </c>
      <c r="C470" s="45" t="str">
        <f>IF(A470&lt;&gt;"",D470*IF(A470="sp",#REF!,#REF!),"")</f>
        <v/>
      </c>
    </row>
    <row r="471" spans="2:3">
      <c r="B471" s="49" t="str">
        <f>IF(A471&lt;&gt;"",D471*IF(A471="sp",#REF!,#REF!),"")</f>
        <v/>
      </c>
      <c r="C471" s="45" t="str">
        <f>IF(A471&lt;&gt;"",D471*IF(A471="sp",#REF!,#REF!),"")</f>
        <v/>
      </c>
    </row>
    <row r="472" spans="2:3">
      <c r="B472" s="49" t="str">
        <f>IF(A472&lt;&gt;"",D472*IF(A472="sp",#REF!,#REF!),"")</f>
        <v/>
      </c>
      <c r="C472" s="45" t="str">
        <f>IF(A472&lt;&gt;"",D472*IF(A472="sp",#REF!,#REF!),"")</f>
        <v/>
      </c>
    </row>
    <row r="473" spans="2:3">
      <c r="B473" s="49" t="str">
        <f>IF(A473&lt;&gt;"",D473*IF(A473="sp",#REF!,#REF!),"")</f>
        <v/>
      </c>
      <c r="C473" s="45" t="str">
        <f>IF(A473&lt;&gt;"",D473*IF(A473="sp",#REF!,#REF!),"")</f>
        <v/>
      </c>
    </row>
    <row r="474" spans="2:3">
      <c r="B474" s="49" t="str">
        <f>IF(A474&lt;&gt;"",D474*IF(A474="sp",#REF!,#REF!),"")</f>
        <v/>
      </c>
      <c r="C474" s="45" t="str">
        <f>IF(A474&lt;&gt;"",D474*IF(A474="sp",#REF!,#REF!),"")</f>
        <v/>
      </c>
    </row>
    <row r="475" spans="2:3">
      <c r="B475" s="49" t="str">
        <f>IF(A475&lt;&gt;"",D475*IF(A475="sp",#REF!,#REF!),"")</f>
        <v/>
      </c>
      <c r="C475" s="45" t="str">
        <f>IF(A475&lt;&gt;"",D475*IF(A475="sp",#REF!,#REF!),"")</f>
        <v/>
      </c>
    </row>
    <row r="476" spans="2:3">
      <c r="B476" s="49" t="str">
        <f>IF(A476&lt;&gt;"",D476*IF(A476="sp",#REF!,#REF!),"")</f>
        <v/>
      </c>
      <c r="C476" s="45" t="str">
        <f>IF(A476&lt;&gt;"",D476*IF(A476="sp",#REF!,#REF!),"")</f>
        <v/>
      </c>
    </row>
    <row r="477" spans="2:3">
      <c r="B477" s="49" t="str">
        <f>IF(A477&lt;&gt;"",D477*IF(A477="sp",#REF!,#REF!),"")</f>
        <v/>
      </c>
      <c r="C477" s="45" t="str">
        <f>IF(A477&lt;&gt;"",D477*IF(A477="sp",#REF!,#REF!),"")</f>
        <v/>
      </c>
    </row>
    <row r="478" spans="2:3">
      <c r="B478" s="49" t="str">
        <f>IF(A478&lt;&gt;"",D478*IF(A478="sp",#REF!,#REF!),"")</f>
        <v/>
      </c>
      <c r="C478" s="45" t="str">
        <f>IF(A478&lt;&gt;"",D478*IF(A478="sp",#REF!,#REF!),"")</f>
        <v/>
      </c>
    </row>
    <row r="479" spans="2:3">
      <c r="B479" s="49" t="str">
        <f>IF(A479&lt;&gt;"",D479*IF(A479="sp",#REF!,#REF!),"")</f>
        <v/>
      </c>
      <c r="C479" s="45" t="str">
        <f>IF(A479&lt;&gt;"",D479*IF(A479="sp",#REF!,#REF!),"")</f>
        <v/>
      </c>
    </row>
    <row r="480" spans="2:3">
      <c r="B480" s="49" t="str">
        <f>IF(A480&lt;&gt;"",D480*IF(A480="sp",#REF!,#REF!),"")</f>
        <v/>
      </c>
      <c r="C480" s="45" t="str">
        <f>IF(A480&lt;&gt;"",D480*IF(A480="sp",#REF!,#REF!),"")</f>
        <v/>
      </c>
    </row>
    <row r="481" spans="2:3">
      <c r="B481" s="49" t="str">
        <f>IF(A481&lt;&gt;"",D481*IF(A481="sp",#REF!,#REF!),"")</f>
        <v/>
      </c>
      <c r="C481" s="45" t="str">
        <f>IF(A481&lt;&gt;"",D481*IF(A481="sp",#REF!,#REF!),"")</f>
        <v/>
      </c>
    </row>
    <row r="482" spans="2:3">
      <c r="B482" s="49" t="str">
        <f>IF(A482&lt;&gt;"",D482*IF(A482="sp",#REF!,#REF!),"")</f>
        <v/>
      </c>
      <c r="C482" s="45" t="str">
        <f>IF(A482&lt;&gt;"",D482*IF(A482="sp",#REF!,#REF!),"")</f>
        <v/>
      </c>
    </row>
    <row r="483" spans="2:3">
      <c r="B483" s="49" t="str">
        <f>IF(A483&lt;&gt;"",D483*IF(A483="sp",#REF!,#REF!),"")</f>
        <v/>
      </c>
      <c r="C483" s="45" t="str">
        <f>IF(A483&lt;&gt;"",D483*IF(A483="sp",#REF!,#REF!),"")</f>
        <v/>
      </c>
    </row>
    <row r="484" spans="2:3">
      <c r="B484" s="49" t="str">
        <f>IF(A484&lt;&gt;"",D484*IF(A484="sp",#REF!,#REF!),"")</f>
        <v/>
      </c>
      <c r="C484" s="45" t="str">
        <f>IF(A484&lt;&gt;"",D484*IF(A484="sp",#REF!,#REF!),"")</f>
        <v/>
      </c>
    </row>
    <row r="485" spans="2:3">
      <c r="B485" s="49" t="str">
        <f>IF(A485&lt;&gt;"",D485*IF(A485="sp",#REF!,#REF!),"")</f>
        <v/>
      </c>
      <c r="C485" s="45" t="str">
        <f>IF(A485&lt;&gt;"",D485*IF(A485="sp",#REF!,#REF!),"")</f>
        <v/>
      </c>
    </row>
    <row r="486" spans="2:3">
      <c r="B486" s="49" t="str">
        <f>IF(A486&lt;&gt;"",D486*IF(A486="sp",#REF!,#REF!),"")</f>
        <v/>
      </c>
      <c r="C486" s="45" t="str">
        <f>IF(A486&lt;&gt;"",D486*IF(A486="sp",#REF!,#REF!),"")</f>
        <v/>
      </c>
    </row>
    <row r="487" spans="2:3">
      <c r="B487" s="49" t="str">
        <f>IF(A487&lt;&gt;"",D487*IF(A487="sp",#REF!,#REF!),"")</f>
        <v/>
      </c>
      <c r="C487" s="45" t="str">
        <f>IF(A487&lt;&gt;"",D487*IF(A487="sp",#REF!,#REF!),"")</f>
        <v/>
      </c>
    </row>
    <row r="488" spans="2:3">
      <c r="B488" s="49" t="str">
        <f>IF(A488&lt;&gt;"",D488*IF(A488="sp",#REF!,#REF!),"")</f>
        <v/>
      </c>
      <c r="C488" s="45" t="str">
        <f>IF(A488&lt;&gt;"",D488*IF(A488="sp",#REF!,#REF!),"")</f>
        <v/>
      </c>
    </row>
    <row r="489" spans="2:3">
      <c r="B489" s="49" t="str">
        <f>IF(A489&lt;&gt;"",D489*IF(A489="sp",#REF!,#REF!),"")</f>
        <v/>
      </c>
      <c r="C489" s="45" t="str">
        <f>IF(A489&lt;&gt;"",D489*IF(A489="sp",#REF!,#REF!),"")</f>
        <v/>
      </c>
    </row>
    <row r="490" spans="2:3">
      <c r="B490" s="49" t="str">
        <f>IF(A490&lt;&gt;"",D490*IF(A490="sp",#REF!,#REF!),"")</f>
        <v/>
      </c>
      <c r="C490" s="45" t="str">
        <f>IF(A490&lt;&gt;"",D490*IF(A490="sp",#REF!,#REF!),"")</f>
        <v/>
      </c>
    </row>
    <row r="491" spans="2:3">
      <c r="B491" s="49" t="str">
        <f>IF(A491&lt;&gt;"",D491*IF(A491="sp",#REF!,#REF!),"")</f>
        <v/>
      </c>
      <c r="C491" s="45" t="str">
        <f>IF(A491&lt;&gt;"",D491*IF(A491="sp",#REF!,#REF!),"")</f>
        <v/>
      </c>
    </row>
    <row r="492" spans="2:3">
      <c r="B492" s="49" t="str">
        <f>IF(A492&lt;&gt;"",D492*IF(A492="sp",#REF!,#REF!),"")</f>
        <v/>
      </c>
      <c r="C492" s="45" t="str">
        <f>IF(A492&lt;&gt;"",D492*IF(A492="sp",#REF!,#REF!),"")</f>
        <v/>
      </c>
    </row>
    <row r="493" spans="2:3">
      <c r="B493" s="49" t="str">
        <f>IF(A493&lt;&gt;"",D493*IF(A493="sp",#REF!,#REF!),"")</f>
        <v/>
      </c>
      <c r="C493" s="45" t="str">
        <f>IF(A493&lt;&gt;"",D493*IF(A493="sp",#REF!,#REF!),"")</f>
        <v/>
      </c>
    </row>
    <row r="494" spans="2:3">
      <c r="B494" s="49" t="str">
        <f>IF(A494&lt;&gt;"",D494*IF(A494="sp",#REF!,#REF!),"")</f>
        <v/>
      </c>
      <c r="C494" s="45" t="str">
        <f>IF(A494&lt;&gt;"",D494*IF(A494="sp",#REF!,#REF!),"")</f>
        <v/>
      </c>
    </row>
    <row r="495" spans="2:3">
      <c r="B495" s="49" t="str">
        <f>IF(A495&lt;&gt;"",D495*IF(A495="sp",#REF!,#REF!),"")</f>
        <v/>
      </c>
      <c r="C495" s="45" t="str">
        <f>IF(A495&lt;&gt;"",D495*IF(A495="sp",#REF!,#REF!),"")</f>
        <v/>
      </c>
    </row>
    <row r="496" spans="2:3">
      <c r="B496" s="49" t="str">
        <f>IF(A496&lt;&gt;"",D496*IF(A496="sp",#REF!,#REF!),"")</f>
        <v/>
      </c>
      <c r="C496" s="45" t="str">
        <f>IF(A496&lt;&gt;"",D496*IF(A496="sp",#REF!,#REF!),"")</f>
        <v/>
      </c>
    </row>
    <row r="497" spans="2:3">
      <c r="B497" s="49" t="str">
        <f>IF(A497&lt;&gt;"",D497*IF(A497="sp",#REF!,#REF!),"")</f>
        <v/>
      </c>
      <c r="C497" s="45" t="str">
        <f>IF(A497&lt;&gt;"",D497*IF(A497="sp",#REF!,#REF!),"")</f>
        <v/>
      </c>
    </row>
    <row r="498" spans="2:3">
      <c r="B498" s="49" t="str">
        <f>IF(A498&lt;&gt;"",D498*IF(A498="sp",#REF!,#REF!),"")</f>
        <v/>
      </c>
      <c r="C498" s="45" t="str">
        <f>IF(A498&lt;&gt;"",D498*IF(A498="sp",#REF!,#REF!),"")</f>
        <v/>
      </c>
    </row>
    <row r="499" spans="2:3">
      <c r="B499" s="49" t="str">
        <f>IF(A499&lt;&gt;"",D499*IF(A499="sp",#REF!,#REF!),"")</f>
        <v/>
      </c>
      <c r="C499" s="45" t="str">
        <f>IF(A499&lt;&gt;"",D499*IF(A499="sp",#REF!,#REF!),"")</f>
        <v/>
      </c>
    </row>
    <row r="500" spans="2:3">
      <c r="B500" s="49" t="str">
        <f>IF(A500&lt;&gt;"",D500*IF(A500="sp",#REF!,#REF!),"")</f>
        <v/>
      </c>
      <c r="C500" s="45" t="str">
        <f>IF(A500&lt;&gt;"",D500*IF(A500="sp",#REF!,#REF!),"")</f>
        <v/>
      </c>
    </row>
    <row r="501" spans="2:3">
      <c r="B501" s="49" t="str">
        <f>IF(A501&lt;&gt;"",D501*IF(A501="sp",#REF!,#REF!),"")</f>
        <v/>
      </c>
      <c r="C501" s="45" t="str">
        <f>IF(A501&lt;&gt;"",D501*IF(A501="sp",#REF!,#REF!),"")</f>
        <v/>
      </c>
    </row>
    <row r="502" spans="2:3">
      <c r="B502" s="49" t="str">
        <f>IF(A502&lt;&gt;"",D502*IF(A502="sp",#REF!,#REF!),"")</f>
        <v/>
      </c>
      <c r="C502" s="45" t="str">
        <f>IF(A502&lt;&gt;"",D502*IF(A502="sp",#REF!,#REF!),"")</f>
        <v/>
      </c>
    </row>
    <row r="503" spans="2:3">
      <c r="B503" s="49" t="str">
        <f>IF(A503&lt;&gt;"",D503*IF(A503="sp",#REF!,#REF!),"")</f>
        <v/>
      </c>
      <c r="C503" s="45" t="str">
        <f>IF(A503&lt;&gt;"",D503*IF(A503="sp",#REF!,#REF!),"")</f>
        <v/>
      </c>
    </row>
    <row r="504" spans="2:3">
      <c r="B504" s="49" t="str">
        <f>IF(A504&lt;&gt;"",D504*IF(A504="sp",#REF!,#REF!),"")</f>
        <v/>
      </c>
      <c r="C504" s="45" t="str">
        <f>IF(A504&lt;&gt;"",D504*IF(A504="sp",#REF!,#REF!),"")</f>
        <v/>
      </c>
    </row>
    <row r="505" spans="2:3">
      <c r="B505" s="49" t="str">
        <f>IF(A505&lt;&gt;"",D505*IF(A505="sp",#REF!,#REF!),"")</f>
        <v/>
      </c>
      <c r="C505" s="45" t="str">
        <f>IF(A505&lt;&gt;"",D505*IF(A505="sp",#REF!,#REF!),"")</f>
        <v/>
      </c>
    </row>
    <row r="506" spans="2:3">
      <c r="B506" s="49" t="str">
        <f>IF(A506&lt;&gt;"",D506*IF(A506="sp",#REF!,#REF!),"")</f>
        <v/>
      </c>
      <c r="C506" s="45" t="str">
        <f>IF(A506&lt;&gt;"",D506*IF(A506="sp",#REF!,#REF!),"")</f>
        <v/>
      </c>
    </row>
    <row r="507" spans="2:3">
      <c r="B507" s="49" t="str">
        <f>IF(A507&lt;&gt;"",D507*IF(A507="sp",#REF!,#REF!),"")</f>
        <v/>
      </c>
      <c r="C507" s="45" t="str">
        <f>IF(A507&lt;&gt;"",D507*IF(A507="sp",#REF!,#REF!),"")</f>
        <v/>
      </c>
    </row>
    <row r="508" spans="2:3">
      <c r="B508" s="49" t="str">
        <f>IF(A508&lt;&gt;"",D508*IF(A508="sp",#REF!,#REF!),"")</f>
        <v/>
      </c>
      <c r="C508" s="45" t="str">
        <f>IF(A508&lt;&gt;"",D508*IF(A508="sp",#REF!,#REF!),"")</f>
        <v/>
      </c>
    </row>
    <row r="509" spans="2:3">
      <c r="B509" s="49" t="str">
        <f>IF(A509&lt;&gt;"",D509*IF(A509="sp",#REF!,#REF!),"")</f>
        <v/>
      </c>
      <c r="C509" s="45" t="str">
        <f>IF(A509&lt;&gt;"",D509*IF(A509="sp",#REF!,#REF!),"")</f>
        <v/>
      </c>
    </row>
    <row r="510" spans="2:3">
      <c r="B510" s="49" t="str">
        <f>IF(A510&lt;&gt;"",D510*IF(A510="sp",#REF!,#REF!),"")</f>
        <v/>
      </c>
      <c r="C510" s="45" t="str">
        <f>IF(A510&lt;&gt;"",D510*IF(A510="sp",#REF!,#REF!),"")</f>
        <v/>
      </c>
    </row>
    <row r="511" spans="2:3">
      <c r="B511" s="49" t="str">
        <f>IF(A511&lt;&gt;"",D511*IF(A511="sp",#REF!,#REF!),"")</f>
        <v/>
      </c>
      <c r="C511" s="45" t="str">
        <f>IF(A511&lt;&gt;"",D511*IF(A511="sp",#REF!,#REF!),"")</f>
        <v/>
      </c>
    </row>
    <row r="512" spans="2:3">
      <c r="B512" s="49" t="str">
        <f>IF(A512&lt;&gt;"",D512*IF(A512="sp",#REF!,#REF!),"")</f>
        <v/>
      </c>
      <c r="C512" s="45" t="str">
        <f>IF(A512&lt;&gt;"",D512*IF(A512="sp",#REF!,#REF!),"")</f>
        <v/>
      </c>
    </row>
    <row r="513" spans="2:3">
      <c r="B513" s="49" t="str">
        <f>IF(A513&lt;&gt;"",D513*IF(A513="sp",#REF!,#REF!),"")</f>
        <v/>
      </c>
      <c r="C513" s="45" t="str">
        <f>IF(A513&lt;&gt;"",D513*IF(A513="sp",#REF!,#REF!),"")</f>
        <v/>
      </c>
    </row>
    <row r="514" spans="2:3">
      <c r="B514" s="49" t="str">
        <f>IF(A514&lt;&gt;"",D514*IF(A514="sp",#REF!,#REF!),"")</f>
        <v/>
      </c>
      <c r="C514" s="45" t="str">
        <f>IF(A514&lt;&gt;"",D514*IF(A514="sp",#REF!,#REF!),"")</f>
        <v/>
      </c>
    </row>
    <row r="515" spans="2:3">
      <c r="B515" s="49" t="str">
        <f>IF(A515&lt;&gt;"",D515*IF(A515="sp",#REF!,#REF!),"")</f>
        <v/>
      </c>
      <c r="C515" s="45" t="str">
        <f>IF(A515&lt;&gt;"",D515*IF(A515="sp",#REF!,#REF!),"")</f>
        <v/>
      </c>
    </row>
    <row r="516" spans="2:3">
      <c r="B516" s="49" t="str">
        <f>IF(A516&lt;&gt;"",D516*IF(A516="sp",#REF!,#REF!),"")</f>
        <v/>
      </c>
      <c r="C516" s="45" t="str">
        <f>IF(A516&lt;&gt;"",D516*IF(A516="sp",#REF!,#REF!),"")</f>
        <v/>
      </c>
    </row>
    <row r="517" spans="2:3">
      <c r="B517" s="49" t="str">
        <f>IF(A517&lt;&gt;"",D517*IF(A517="sp",#REF!,#REF!),"")</f>
        <v/>
      </c>
      <c r="C517" s="45" t="str">
        <f>IF(A517&lt;&gt;"",D517*IF(A517="sp",#REF!,#REF!),"")</f>
        <v/>
      </c>
    </row>
    <row r="518" spans="2:3">
      <c r="B518" s="49" t="str">
        <f>IF(A518&lt;&gt;"",D518*IF(A518="sp",#REF!,#REF!),"")</f>
        <v/>
      </c>
      <c r="C518" s="45" t="str">
        <f>IF(A518&lt;&gt;"",D518*IF(A518="sp",#REF!,#REF!),"")</f>
        <v/>
      </c>
    </row>
    <row r="519" spans="2:3">
      <c r="B519" s="49" t="str">
        <f>IF(A519&lt;&gt;"",D519*IF(A519="sp",#REF!,#REF!),"")</f>
        <v/>
      </c>
      <c r="C519" s="45" t="str">
        <f>IF(A519&lt;&gt;"",D519*IF(A519="sp",#REF!,#REF!),"")</f>
        <v/>
      </c>
    </row>
    <row r="520" spans="2:3">
      <c r="B520" s="49" t="str">
        <f>IF(A520&lt;&gt;"",D520*IF(A520="sp",#REF!,#REF!),"")</f>
        <v/>
      </c>
      <c r="C520" s="45" t="str">
        <f>IF(A520&lt;&gt;"",D520*IF(A520="sp",#REF!,#REF!),"")</f>
        <v/>
      </c>
    </row>
    <row r="521" spans="2:3">
      <c r="B521" s="49" t="str">
        <f>IF(A521&lt;&gt;"",D521*IF(A521="sp",#REF!,#REF!),"")</f>
        <v/>
      </c>
      <c r="C521" s="45" t="str">
        <f>IF(A521&lt;&gt;"",D521*IF(A521="sp",#REF!,#REF!),"")</f>
        <v/>
      </c>
    </row>
    <row r="522" spans="2:3">
      <c r="B522" s="49" t="str">
        <f>IF(A522&lt;&gt;"",D522*IF(A522="sp",#REF!,#REF!),"")</f>
        <v/>
      </c>
      <c r="C522" s="45" t="str">
        <f>IF(A522&lt;&gt;"",D522*IF(A522="sp",#REF!,#REF!),"")</f>
        <v/>
      </c>
    </row>
    <row r="523" spans="2:3">
      <c r="B523" s="49" t="str">
        <f>IF(A523&lt;&gt;"",D523*IF(A523="sp",#REF!,#REF!),"")</f>
        <v/>
      </c>
      <c r="C523" s="45" t="str">
        <f>IF(A523&lt;&gt;"",D523*IF(A523="sp",#REF!,#REF!),"")</f>
        <v/>
      </c>
    </row>
    <row r="524" spans="2:3">
      <c r="B524" s="49" t="str">
        <f>IF(A524&lt;&gt;"",D524*IF(A524="sp",#REF!,#REF!),"")</f>
        <v/>
      </c>
      <c r="C524" s="45" t="str">
        <f>IF(A524&lt;&gt;"",D524*IF(A524="sp",#REF!,#REF!),"")</f>
        <v/>
      </c>
    </row>
    <row r="525" spans="2:3">
      <c r="B525" s="49" t="str">
        <f>IF(A525&lt;&gt;"",D525*IF(A525="sp",#REF!,#REF!),"")</f>
        <v/>
      </c>
      <c r="C525" s="45" t="str">
        <f>IF(A525&lt;&gt;"",D525*IF(A525="sp",#REF!,#REF!),"")</f>
        <v/>
      </c>
    </row>
    <row r="526" spans="2:3">
      <c r="B526" s="49" t="str">
        <f>IF(A526&lt;&gt;"",D526*IF(A526="sp",#REF!,#REF!),"")</f>
        <v/>
      </c>
      <c r="C526" s="45" t="str">
        <f>IF(A526&lt;&gt;"",D526*IF(A526="sp",#REF!,#REF!),"")</f>
        <v/>
      </c>
    </row>
    <row r="527" spans="2:3">
      <c r="B527" s="49" t="str">
        <f>IF(A527&lt;&gt;"",D527*IF(A527="sp",#REF!,#REF!),"")</f>
        <v/>
      </c>
      <c r="C527" s="45" t="str">
        <f>IF(A527&lt;&gt;"",D527*IF(A527="sp",#REF!,#REF!),"")</f>
        <v/>
      </c>
    </row>
    <row r="528" spans="2:3">
      <c r="B528" s="49" t="str">
        <f>IF(A528&lt;&gt;"",D528*IF(A528="sp",#REF!,#REF!),"")</f>
        <v/>
      </c>
      <c r="C528" s="45" t="str">
        <f>IF(A528&lt;&gt;"",D528*IF(A528="sp",#REF!,#REF!),"")</f>
        <v/>
      </c>
    </row>
    <row r="529" spans="2:3">
      <c r="B529" s="49" t="str">
        <f>IF(A529&lt;&gt;"",D529*IF(A529="sp",#REF!,#REF!),"")</f>
        <v/>
      </c>
      <c r="C529" s="45" t="str">
        <f>IF(A529&lt;&gt;"",D529*IF(A529="sp",#REF!,#REF!),"")</f>
        <v/>
      </c>
    </row>
    <row r="530" spans="2:3">
      <c r="B530" s="49" t="str">
        <f>IF(A530&lt;&gt;"",D530*IF(A530="sp",#REF!,#REF!),"")</f>
        <v/>
      </c>
      <c r="C530" s="45" t="str">
        <f>IF(A530&lt;&gt;"",D530*IF(A530="sp",#REF!,#REF!),"")</f>
        <v/>
      </c>
    </row>
    <row r="531" spans="2:3">
      <c r="B531" s="49" t="str">
        <f>IF(A531&lt;&gt;"",D531*IF(A531="sp",#REF!,#REF!),"")</f>
        <v/>
      </c>
      <c r="C531" s="45" t="str">
        <f>IF(A531&lt;&gt;"",D531*IF(A531="sp",#REF!,#REF!),"")</f>
        <v/>
      </c>
    </row>
    <row r="532" spans="2:3">
      <c r="B532" s="49" t="str">
        <f>IF(A532&lt;&gt;"",D532*IF(A532="sp",#REF!,#REF!),"")</f>
        <v/>
      </c>
      <c r="C532" s="45" t="str">
        <f>IF(A532&lt;&gt;"",D532*IF(A532="sp",#REF!,#REF!),"")</f>
        <v/>
      </c>
    </row>
    <row r="533" spans="2:3">
      <c r="B533" s="49" t="str">
        <f>IF(A533&lt;&gt;"",D533*IF(A533="sp",#REF!,#REF!),"")</f>
        <v/>
      </c>
      <c r="C533" s="45" t="str">
        <f>IF(A533&lt;&gt;"",D533*IF(A533="sp",#REF!,#REF!),"")</f>
        <v/>
      </c>
    </row>
    <row r="534" spans="2:3">
      <c r="B534" s="49" t="str">
        <f>IF(A534&lt;&gt;"",D534*IF(A534="sp",#REF!,#REF!),"")</f>
        <v/>
      </c>
      <c r="C534" s="45" t="str">
        <f>IF(A534&lt;&gt;"",D534*IF(A534="sp",#REF!,#REF!),"")</f>
        <v/>
      </c>
    </row>
    <row r="535" spans="2:3">
      <c r="B535" s="49" t="str">
        <f>IF(A535&lt;&gt;"",D535*IF(A535="sp",#REF!,#REF!),"")</f>
        <v/>
      </c>
      <c r="C535" s="45" t="str">
        <f>IF(A535&lt;&gt;"",D535*IF(A535="sp",#REF!,#REF!),"")</f>
        <v/>
      </c>
    </row>
    <row r="536" spans="2:3">
      <c r="B536" s="49" t="str">
        <f>IF(A536&lt;&gt;"",D536*IF(A536="sp",#REF!,#REF!),"")</f>
        <v/>
      </c>
      <c r="C536" s="45" t="str">
        <f>IF(A536&lt;&gt;"",D536*IF(A536="sp",#REF!,#REF!),"")</f>
        <v/>
      </c>
    </row>
    <row r="537" spans="2:3">
      <c r="B537" s="49" t="str">
        <f>IF(A537&lt;&gt;"",D537*IF(A537="sp",#REF!,#REF!),"")</f>
        <v/>
      </c>
      <c r="C537" s="45" t="str">
        <f>IF(A537&lt;&gt;"",D537*IF(A537="sp",#REF!,#REF!),"")</f>
        <v/>
      </c>
    </row>
    <row r="538" spans="2:3">
      <c r="B538" s="49" t="str">
        <f>IF(A538&lt;&gt;"",D538*IF(A538="sp",#REF!,#REF!),"")</f>
        <v/>
      </c>
      <c r="C538" s="45" t="str">
        <f>IF(A538&lt;&gt;"",D538*IF(A538="sp",#REF!,#REF!),"")</f>
        <v/>
      </c>
    </row>
    <row r="539" spans="2:3">
      <c r="B539" s="49" t="str">
        <f>IF(A539&lt;&gt;"",D539*IF(A539="sp",#REF!,#REF!),"")</f>
        <v/>
      </c>
      <c r="C539" s="45" t="str">
        <f>IF(A539&lt;&gt;"",D539*IF(A539="sp",#REF!,#REF!),"")</f>
        <v/>
      </c>
    </row>
    <row r="540" spans="2:3">
      <c r="B540" s="49" t="str">
        <f>IF(A540&lt;&gt;"",D540*IF(A540="sp",#REF!,#REF!),"")</f>
        <v/>
      </c>
      <c r="C540" s="45" t="str">
        <f>IF(A540&lt;&gt;"",D540*IF(A540="sp",#REF!,#REF!),"")</f>
        <v/>
      </c>
    </row>
    <row r="541" spans="2:3">
      <c r="B541" s="49" t="str">
        <f>IF(A541&lt;&gt;"",D541*IF(A541="sp",#REF!,#REF!),"")</f>
        <v/>
      </c>
      <c r="C541" s="45" t="str">
        <f>IF(A541&lt;&gt;"",D541*IF(A541="sp",#REF!,#REF!),"")</f>
        <v/>
      </c>
    </row>
    <row r="542" spans="2:3">
      <c r="B542" s="49" t="str">
        <f>IF(A542&lt;&gt;"",D542*IF(A542="sp",#REF!,#REF!),"")</f>
        <v/>
      </c>
      <c r="C542" s="45" t="str">
        <f>IF(A542&lt;&gt;"",D542*IF(A542="sp",#REF!,#REF!),"")</f>
        <v/>
      </c>
    </row>
    <row r="543" spans="2:3">
      <c r="B543" s="49" t="str">
        <f>IF(A543&lt;&gt;"",D543*IF(A543="sp",#REF!,#REF!),"")</f>
        <v/>
      </c>
      <c r="C543" s="45" t="str">
        <f>IF(A543&lt;&gt;"",D543*IF(A543="sp",#REF!,#REF!),"")</f>
        <v/>
      </c>
    </row>
    <row r="544" spans="2:3">
      <c r="B544" s="49" t="str">
        <f>IF(A544&lt;&gt;"",D544*IF(A544="sp",#REF!,#REF!),"")</f>
        <v/>
      </c>
      <c r="C544" s="45" t="str">
        <f>IF(A544&lt;&gt;"",D544*IF(A544="sp",#REF!,#REF!),"")</f>
        <v/>
      </c>
    </row>
    <row r="545" spans="2:3">
      <c r="B545" s="49" t="str">
        <f>IF(A545&lt;&gt;"",D545*IF(A545="sp",#REF!,#REF!),"")</f>
        <v/>
      </c>
      <c r="C545" s="45" t="str">
        <f>IF(A545&lt;&gt;"",D545*IF(A545="sp",#REF!,#REF!),"")</f>
        <v/>
      </c>
    </row>
    <row r="546" spans="2:3">
      <c r="B546" s="49" t="str">
        <f>IF(A546&lt;&gt;"",D546*IF(A546="sp",#REF!,#REF!),"")</f>
        <v/>
      </c>
      <c r="C546" s="45" t="str">
        <f>IF(A546&lt;&gt;"",D546*IF(A546="sp",#REF!,#REF!),"")</f>
        <v/>
      </c>
    </row>
    <row r="547" spans="2:3">
      <c r="B547" s="49" t="str">
        <f>IF(A547&lt;&gt;"",D547*IF(A547="sp",#REF!,#REF!),"")</f>
        <v/>
      </c>
      <c r="C547" s="45" t="str">
        <f>IF(A547&lt;&gt;"",D547*IF(A547="sp",#REF!,#REF!),"")</f>
        <v/>
      </c>
    </row>
    <row r="548" spans="2:3">
      <c r="B548" s="49" t="str">
        <f>IF(A548&lt;&gt;"",D548*IF(A548="sp",#REF!,#REF!),"")</f>
        <v/>
      </c>
      <c r="C548" s="45" t="str">
        <f>IF(A548&lt;&gt;"",D548*IF(A548="sp",#REF!,#REF!),"")</f>
        <v/>
      </c>
    </row>
    <row r="549" spans="2:3">
      <c r="B549" s="49" t="str">
        <f>IF(A549&lt;&gt;"",D549*IF(A549="sp",#REF!,#REF!),"")</f>
        <v/>
      </c>
      <c r="C549" s="45" t="str">
        <f>IF(A549&lt;&gt;"",D549*IF(A549="sp",#REF!,#REF!),"")</f>
        <v/>
      </c>
    </row>
    <row r="550" spans="2:3">
      <c r="B550" s="49" t="str">
        <f>IF(A550&lt;&gt;"",D550*IF(A550="sp",#REF!,#REF!),"")</f>
        <v/>
      </c>
      <c r="C550" s="45" t="str">
        <f>IF(A550&lt;&gt;"",D550*IF(A550="sp",#REF!,#REF!),"")</f>
        <v/>
      </c>
    </row>
    <row r="551" spans="2:3">
      <c r="B551" s="49" t="str">
        <f>IF(A551&lt;&gt;"",D551*IF(A551="sp",#REF!,#REF!),"")</f>
        <v/>
      </c>
      <c r="C551" s="45" t="str">
        <f>IF(A551&lt;&gt;"",D551*IF(A551="sp",#REF!,#REF!),"")</f>
        <v/>
      </c>
    </row>
    <row r="552" spans="2:3">
      <c r="B552" s="49" t="str">
        <f>IF(A552&lt;&gt;"",D552*IF(A552="sp",#REF!,#REF!),"")</f>
        <v/>
      </c>
      <c r="C552" s="45" t="str">
        <f>IF(A552&lt;&gt;"",D552*IF(A552="sp",#REF!,#REF!),"")</f>
        <v/>
      </c>
    </row>
    <row r="553" spans="2:3">
      <c r="B553" s="49" t="str">
        <f>IF(A553&lt;&gt;"",D553*IF(A553="sp",#REF!,#REF!),"")</f>
        <v/>
      </c>
      <c r="C553" s="45" t="str">
        <f>IF(A553&lt;&gt;"",D553*IF(A553="sp",#REF!,#REF!),"")</f>
        <v/>
      </c>
    </row>
    <row r="554" spans="2:3">
      <c r="B554" s="49" t="str">
        <f>IF(A554&lt;&gt;"",D554*IF(A554="sp",#REF!,#REF!),"")</f>
        <v/>
      </c>
      <c r="C554" s="45" t="str">
        <f>IF(A554&lt;&gt;"",D554*IF(A554="sp",#REF!,#REF!),"")</f>
        <v/>
      </c>
    </row>
    <row r="555" spans="2:3">
      <c r="B555" s="49" t="str">
        <f>IF(A555&lt;&gt;"",D555*IF(A555="sp",#REF!,#REF!),"")</f>
        <v/>
      </c>
      <c r="C555" s="45" t="str">
        <f>IF(A555&lt;&gt;"",D555*IF(A555="sp",#REF!,#REF!),"")</f>
        <v/>
      </c>
    </row>
    <row r="556" spans="2:3">
      <c r="B556" s="49" t="str">
        <f>IF(A556&lt;&gt;"",D556*IF(A556="sp",#REF!,#REF!),"")</f>
        <v/>
      </c>
      <c r="C556" s="45" t="str">
        <f>IF(A556&lt;&gt;"",D556*IF(A556="sp",#REF!,#REF!),"")</f>
        <v/>
      </c>
    </row>
    <row r="557" spans="2:3">
      <c r="B557" s="49" t="str">
        <f>IF(A557&lt;&gt;"",D557*IF(A557="sp",#REF!,#REF!),"")</f>
        <v/>
      </c>
      <c r="C557" s="45" t="str">
        <f>IF(A557&lt;&gt;"",D557*IF(A557="sp",#REF!,#REF!),"")</f>
        <v/>
      </c>
    </row>
    <row r="558" spans="2:3">
      <c r="B558" s="49" t="str">
        <f>IF(A558&lt;&gt;"",D558*IF(A558="sp",#REF!,#REF!),"")</f>
        <v/>
      </c>
      <c r="C558" s="45" t="str">
        <f>IF(A558&lt;&gt;"",D558*IF(A558="sp",#REF!,#REF!),"")</f>
        <v/>
      </c>
    </row>
    <row r="559" spans="2:3">
      <c r="B559" s="49" t="str">
        <f>IF(A559&lt;&gt;"",D559*IF(A559="sp",#REF!,#REF!),"")</f>
        <v/>
      </c>
      <c r="C559" s="45" t="str">
        <f>IF(A559&lt;&gt;"",D559*IF(A559="sp",#REF!,#REF!),"")</f>
        <v/>
      </c>
    </row>
    <row r="560" spans="2:3">
      <c r="B560" s="49" t="str">
        <f>IF(A560&lt;&gt;"",D560*IF(A560="sp",#REF!,#REF!),"")</f>
        <v/>
      </c>
      <c r="C560" s="45" t="str">
        <f>IF(A560&lt;&gt;"",D560*IF(A560="sp",#REF!,#REF!),"")</f>
        <v/>
      </c>
    </row>
    <row r="561" spans="2:3">
      <c r="B561" s="49" t="str">
        <f>IF(A561&lt;&gt;"",D561*IF(A561="sp",#REF!,#REF!),"")</f>
        <v/>
      </c>
      <c r="C561" s="45" t="str">
        <f>IF(A561&lt;&gt;"",D561*IF(A561="sp",#REF!,#REF!),"")</f>
        <v/>
      </c>
    </row>
    <row r="562" spans="2:3">
      <c r="B562" s="49" t="str">
        <f>IF(A562&lt;&gt;"",D562*IF(A562="sp",#REF!,#REF!),"")</f>
        <v/>
      </c>
      <c r="C562" s="45" t="str">
        <f>IF(A562&lt;&gt;"",D562*IF(A562="sp",#REF!,#REF!),"")</f>
        <v/>
      </c>
    </row>
    <row r="563" spans="2:3">
      <c r="B563" s="49" t="str">
        <f>IF(A563&lt;&gt;"",D563*IF(A563="sp",#REF!,#REF!),"")</f>
        <v/>
      </c>
      <c r="C563" s="45" t="str">
        <f>IF(A563&lt;&gt;"",D563*IF(A563="sp",#REF!,#REF!),"")</f>
        <v/>
      </c>
    </row>
    <row r="564" spans="2:3">
      <c r="B564" s="49" t="str">
        <f>IF(A564&lt;&gt;"",D564*IF(A564="sp",#REF!,#REF!),"")</f>
        <v/>
      </c>
      <c r="C564" s="45" t="str">
        <f>IF(A564&lt;&gt;"",D564*IF(A564="sp",#REF!,#REF!),"")</f>
        <v/>
      </c>
    </row>
    <row r="565" spans="2:3">
      <c r="B565" s="49" t="str">
        <f>IF(A565&lt;&gt;"",D565*IF(A565="sp",#REF!,#REF!),"")</f>
        <v/>
      </c>
      <c r="C565" s="45" t="str">
        <f>IF(A565&lt;&gt;"",D565*IF(A565="sp",#REF!,#REF!),"")</f>
        <v/>
      </c>
    </row>
    <row r="566" spans="2:3">
      <c r="B566" s="49" t="str">
        <f>IF(A566&lt;&gt;"",D566*IF(A566="sp",#REF!,#REF!),"")</f>
        <v/>
      </c>
      <c r="C566" s="45" t="str">
        <f>IF(A566&lt;&gt;"",D566*IF(A566="sp",#REF!,#REF!),"")</f>
        <v/>
      </c>
    </row>
    <row r="567" spans="2:3">
      <c r="B567" s="49" t="str">
        <f>IF(A567&lt;&gt;"",D567*IF(A567="sp",#REF!,#REF!),"")</f>
        <v/>
      </c>
      <c r="C567" s="45" t="str">
        <f>IF(A567&lt;&gt;"",D567*IF(A567="sp",#REF!,#REF!),"")</f>
        <v/>
      </c>
    </row>
    <row r="568" spans="2:3">
      <c r="B568" s="49" t="str">
        <f>IF(A568&lt;&gt;"",D568*IF(A568="sp",#REF!,#REF!),"")</f>
        <v/>
      </c>
      <c r="C568" s="45" t="str">
        <f>IF(A568&lt;&gt;"",D568*IF(A568="sp",#REF!,#REF!),"")</f>
        <v/>
      </c>
    </row>
    <row r="569" spans="2:3">
      <c r="B569" s="49" t="str">
        <f>IF(A569&lt;&gt;"",D569*IF(A569="sp",#REF!,#REF!),"")</f>
        <v/>
      </c>
      <c r="C569" s="45" t="str">
        <f>IF(A569&lt;&gt;"",D569*IF(A569="sp",#REF!,#REF!),"")</f>
        <v/>
      </c>
    </row>
    <row r="570" spans="2:3">
      <c r="B570" s="49" t="str">
        <f>IF(A570&lt;&gt;"",D570*IF(A570="sp",#REF!,#REF!),"")</f>
        <v/>
      </c>
      <c r="C570" s="45" t="str">
        <f>IF(A570&lt;&gt;"",D570*IF(A570="sp",#REF!,#REF!),"")</f>
        <v/>
      </c>
    </row>
    <row r="571" spans="2:3">
      <c r="B571" s="49" t="str">
        <f>IF(A571&lt;&gt;"",D571*IF(A571="sp",#REF!,#REF!),"")</f>
        <v/>
      </c>
      <c r="C571" s="45" t="str">
        <f>IF(A571&lt;&gt;"",D571*IF(A571="sp",#REF!,#REF!),"")</f>
        <v/>
      </c>
    </row>
    <row r="572" spans="2:3">
      <c r="B572" s="49" t="str">
        <f>IF(A572&lt;&gt;"",D572*IF(A572="sp",#REF!,#REF!),"")</f>
        <v/>
      </c>
      <c r="C572" s="45" t="str">
        <f>IF(A572&lt;&gt;"",D572*IF(A572="sp",#REF!,#REF!),"")</f>
        <v/>
      </c>
    </row>
    <row r="573" spans="2:3">
      <c r="B573" s="49" t="str">
        <f>IF(A573&lt;&gt;"",D573*IF(A573="sp",#REF!,#REF!),"")</f>
        <v/>
      </c>
      <c r="C573" s="45" t="str">
        <f>IF(A573&lt;&gt;"",D573*IF(A573="sp",#REF!,#REF!),"")</f>
        <v/>
      </c>
    </row>
    <row r="574" spans="2:3">
      <c r="B574" s="49" t="str">
        <f>IF(A574&lt;&gt;"",D574*IF(A574="sp",#REF!,#REF!),"")</f>
        <v/>
      </c>
      <c r="C574" s="45" t="str">
        <f>IF(A574&lt;&gt;"",D574*IF(A574="sp",#REF!,#REF!),"")</f>
        <v/>
      </c>
    </row>
    <row r="575" spans="2:3">
      <c r="B575" s="49" t="str">
        <f>IF(A575&lt;&gt;"",D575*IF(A575="sp",#REF!,#REF!),"")</f>
        <v/>
      </c>
      <c r="C575" s="45" t="str">
        <f>IF(A575&lt;&gt;"",D575*IF(A575="sp",#REF!,#REF!),"")</f>
        <v/>
      </c>
    </row>
    <row r="576" spans="2:3">
      <c r="B576" s="49" t="str">
        <f>IF(A576&lt;&gt;"",D576*IF(A576="sp",#REF!,#REF!),"")</f>
        <v/>
      </c>
      <c r="C576" s="45" t="str">
        <f>IF(A576&lt;&gt;"",D576*IF(A576="sp",#REF!,#REF!),"")</f>
        <v/>
      </c>
    </row>
    <row r="577" spans="2:3">
      <c r="B577" s="49" t="str">
        <f>IF(A577&lt;&gt;"",D577*IF(A577="sp",#REF!,#REF!),"")</f>
        <v/>
      </c>
      <c r="C577" s="45" t="str">
        <f>IF(A577&lt;&gt;"",D577*IF(A577="sp",#REF!,#REF!),"")</f>
        <v/>
      </c>
    </row>
    <row r="578" spans="2:3">
      <c r="B578" s="49" t="str">
        <f>IF(A578&lt;&gt;"",D578*IF(A578="sp",#REF!,#REF!),"")</f>
        <v/>
      </c>
      <c r="C578" s="45" t="str">
        <f>IF(A578&lt;&gt;"",D578*IF(A578="sp",#REF!,#REF!),"")</f>
        <v/>
      </c>
    </row>
    <row r="579" spans="2:3">
      <c r="B579" s="49" t="str">
        <f>IF(A579&lt;&gt;"",D579*IF(A579="sp",#REF!,#REF!),"")</f>
        <v/>
      </c>
      <c r="C579" s="45" t="str">
        <f>IF(A579&lt;&gt;"",D579*IF(A579="sp",#REF!,#REF!),"")</f>
        <v/>
      </c>
    </row>
    <row r="580" spans="2:3">
      <c r="B580" s="49" t="str">
        <f>IF(A580&lt;&gt;"",D580*IF(A580="sp",#REF!,#REF!),"")</f>
        <v/>
      </c>
      <c r="C580" s="45" t="str">
        <f>IF(A580&lt;&gt;"",D580*IF(A580="sp",#REF!,#REF!),"")</f>
        <v/>
      </c>
    </row>
    <row r="581" spans="2:3">
      <c r="B581" s="49" t="str">
        <f>IF(A581&lt;&gt;"",D581*IF(A581="sp",#REF!,#REF!),"")</f>
        <v/>
      </c>
      <c r="C581" s="45" t="str">
        <f>IF(A581&lt;&gt;"",D581*IF(A581="sp",#REF!,#REF!),"")</f>
        <v/>
      </c>
    </row>
    <row r="582" spans="2:3">
      <c r="B582" s="49" t="str">
        <f>IF(A582&lt;&gt;"",D582*IF(A582="sp",#REF!,#REF!),"")</f>
        <v/>
      </c>
      <c r="C582" s="45" t="str">
        <f>IF(A582&lt;&gt;"",D582*IF(A582="sp",#REF!,#REF!),"")</f>
        <v/>
      </c>
    </row>
    <row r="583" spans="2:3">
      <c r="B583" s="49" t="str">
        <f>IF(A583&lt;&gt;"",D583*IF(A583="sp",#REF!,#REF!),"")</f>
        <v/>
      </c>
      <c r="C583" s="45" t="str">
        <f>IF(A583&lt;&gt;"",D583*IF(A583="sp",#REF!,#REF!),"")</f>
        <v/>
      </c>
    </row>
    <row r="584" spans="2:3">
      <c r="B584" s="49" t="str">
        <f>IF(A584&lt;&gt;"",D584*IF(A584="sp",#REF!,#REF!),"")</f>
        <v/>
      </c>
      <c r="C584" s="45" t="str">
        <f>IF(A584&lt;&gt;"",D584*IF(A584="sp",#REF!,#REF!),"")</f>
        <v/>
      </c>
    </row>
    <row r="585" spans="2:3">
      <c r="B585" s="49" t="str">
        <f>IF(A585&lt;&gt;"",D585*IF(A585="sp",#REF!,#REF!),"")</f>
        <v/>
      </c>
      <c r="C585" s="45" t="str">
        <f>IF(A585&lt;&gt;"",D585*IF(A585="sp",#REF!,#REF!),"")</f>
        <v/>
      </c>
    </row>
    <row r="586" spans="2:3">
      <c r="B586" s="49" t="str">
        <f>IF(A586&lt;&gt;"",D586*IF(A586="sp",#REF!,#REF!),"")</f>
        <v/>
      </c>
      <c r="C586" s="45" t="str">
        <f>IF(A586&lt;&gt;"",D586*IF(A586="sp",#REF!,#REF!),"")</f>
        <v/>
      </c>
    </row>
    <row r="587" spans="2:3">
      <c r="B587" s="49" t="str">
        <f>IF(A587&lt;&gt;"",D587*IF(A587="sp",#REF!,#REF!),"")</f>
        <v/>
      </c>
      <c r="C587" s="45" t="str">
        <f>IF(A587&lt;&gt;"",D587*IF(A587="sp",#REF!,#REF!),"")</f>
        <v/>
      </c>
    </row>
    <row r="588" spans="2:3">
      <c r="B588" s="49" t="str">
        <f>IF(A588&lt;&gt;"",D588*IF(A588="sp",#REF!,#REF!),"")</f>
        <v/>
      </c>
      <c r="C588" s="45" t="str">
        <f>IF(A588&lt;&gt;"",D588*IF(A588="sp",#REF!,#REF!),"")</f>
        <v/>
      </c>
    </row>
    <row r="589" spans="2:3">
      <c r="B589" s="49" t="str">
        <f>IF(A589&lt;&gt;"",D589*IF(A589="sp",#REF!,#REF!),"")</f>
        <v/>
      </c>
      <c r="C589" s="45" t="str">
        <f>IF(A589&lt;&gt;"",D589*IF(A589="sp",#REF!,#REF!),"")</f>
        <v/>
      </c>
    </row>
    <row r="590" spans="2:3">
      <c r="B590" s="49" t="str">
        <f>IF(A590&lt;&gt;"",D590*IF(A590="sp",#REF!,#REF!),"")</f>
        <v/>
      </c>
      <c r="C590" s="45" t="str">
        <f>IF(A590&lt;&gt;"",D590*IF(A590="sp",#REF!,#REF!),"")</f>
        <v/>
      </c>
    </row>
    <row r="591" spans="2:3">
      <c r="B591" s="49" t="str">
        <f>IF(A591&lt;&gt;"",D591*IF(A591="sp",#REF!,#REF!),"")</f>
        <v/>
      </c>
      <c r="C591" s="45" t="str">
        <f>IF(A591&lt;&gt;"",D591*IF(A591="sp",#REF!,#REF!),"")</f>
        <v/>
      </c>
    </row>
    <row r="592" spans="2:3">
      <c r="B592" s="49" t="str">
        <f>IF(A592&lt;&gt;"",D592*IF(A592="sp",#REF!,#REF!),"")</f>
        <v/>
      </c>
      <c r="C592" s="45" t="str">
        <f>IF(A592&lt;&gt;"",D592*IF(A592="sp",#REF!,#REF!),"")</f>
        <v/>
      </c>
    </row>
    <row r="593" spans="2:3">
      <c r="B593" s="49" t="str">
        <f>IF(A593&lt;&gt;"",D593*IF(A593="sp",#REF!,#REF!),"")</f>
        <v/>
      </c>
      <c r="C593" s="45" t="str">
        <f>IF(A593&lt;&gt;"",D593*IF(A593="sp",#REF!,#REF!),"")</f>
        <v/>
      </c>
    </row>
    <row r="594" spans="2:3">
      <c r="B594" s="49" t="str">
        <f>IF(A594&lt;&gt;"",D594*IF(A594="sp",#REF!,#REF!),"")</f>
        <v/>
      </c>
      <c r="C594" s="45" t="str">
        <f>IF(A594&lt;&gt;"",D594*IF(A594="sp",#REF!,#REF!),"")</f>
        <v/>
      </c>
    </row>
    <row r="595" spans="2:3">
      <c r="B595" s="49" t="str">
        <f>IF(A595&lt;&gt;"",D595*IF(A595="sp",#REF!,#REF!),"")</f>
        <v/>
      </c>
      <c r="C595" s="45" t="str">
        <f>IF(A595&lt;&gt;"",D595*IF(A595="sp",#REF!,#REF!),"")</f>
        <v/>
      </c>
    </row>
    <row r="596" spans="2:3">
      <c r="B596" s="49" t="str">
        <f>IF(A596&lt;&gt;"",D596*IF(A596="sp",#REF!,#REF!),"")</f>
        <v/>
      </c>
      <c r="C596" s="45" t="str">
        <f>IF(A596&lt;&gt;"",D596*IF(A596="sp",#REF!,#REF!),"")</f>
        <v/>
      </c>
    </row>
    <row r="597" spans="2:3">
      <c r="B597" s="49" t="str">
        <f>IF(A597&lt;&gt;"",D597*IF(A597="sp",#REF!,#REF!),"")</f>
        <v/>
      </c>
      <c r="C597" s="45" t="str">
        <f>IF(A597&lt;&gt;"",D597*IF(A597="sp",#REF!,#REF!),"")</f>
        <v/>
      </c>
    </row>
    <row r="598" spans="2:3">
      <c r="B598" s="49" t="str">
        <f>IF(A598&lt;&gt;"",D598*IF(A598="sp",#REF!,#REF!),"")</f>
        <v/>
      </c>
      <c r="C598" s="45" t="str">
        <f>IF(A598&lt;&gt;"",D598*IF(A598="sp",#REF!,#REF!),"")</f>
        <v/>
      </c>
    </row>
    <row r="599" spans="2:3">
      <c r="B599" s="49" t="str">
        <f>IF(A599&lt;&gt;"",D599*IF(A599="sp",#REF!,#REF!),"")</f>
        <v/>
      </c>
      <c r="C599" s="45" t="str">
        <f>IF(A599&lt;&gt;"",D599*IF(A599="sp",#REF!,#REF!),"")</f>
        <v/>
      </c>
    </row>
    <row r="600" spans="2:3">
      <c r="B600" s="49" t="str">
        <f>IF(A600&lt;&gt;"",D600*IF(A600="sp",#REF!,#REF!),"")</f>
        <v/>
      </c>
      <c r="C600" s="45" t="str">
        <f>IF(A600&lt;&gt;"",D600*IF(A600="sp",#REF!,#REF!),"")</f>
        <v/>
      </c>
    </row>
    <row r="601" spans="2:3">
      <c r="B601" s="49" t="str">
        <f>IF(A601&lt;&gt;"",D601*IF(A601="sp",#REF!,#REF!),"")</f>
        <v/>
      </c>
      <c r="C601" s="45" t="str">
        <f>IF(A601&lt;&gt;"",D601*IF(A601="sp",#REF!,#REF!),"")</f>
        <v/>
      </c>
    </row>
    <row r="602" spans="2:3">
      <c r="B602" s="49" t="str">
        <f>IF(A602&lt;&gt;"",D602*IF(A602="sp",#REF!,#REF!),"")</f>
        <v/>
      </c>
      <c r="C602" s="45" t="str">
        <f>IF(A602&lt;&gt;"",D602*IF(A602="sp",#REF!,#REF!),"")</f>
        <v/>
      </c>
    </row>
    <row r="603" spans="2:3">
      <c r="B603" s="49" t="str">
        <f>IF(A603&lt;&gt;"",D603*IF(A603="sp",#REF!,#REF!),"")</f>
        <v/>
      </c>
      <c r="C603" s="45" t="str">
        <f>IF(A603&lt;&gt;"",D603*IF(A603="sp",#REF!,#REF!),"")</f>
        <v/>
      </c>
    </row>
    <row r="604" spans="2:3">
      <c r="B604" s="49" t="str">
        <f>IF(A604&lt;&gt;"",D604*IF(A604="sp",#REF!,#REF!),"")</f>
        <v/>
      </c>
      <c r="C604" s="45" t="str">
        <f>IF(A604&lt;&gt;"",D604*IF(A604="sp",#REF!,#REF!),"")</f>
        <v/>
      </c>
    </row>
    <row r="605" spans="2:3">
      <c r="B605" s="49" t="str">
        <f>IF(A605&lt;&gt;"",D605*IF(A605="sp",#REF!,#REF!),"")</f>
        <v/>
      </c>
      <c r="C605" s="45" t="str">
        <f>IF(A605&lt;&gt;"",D605*IF(A605="sp",#REF!,#REF!),"")</f>
        <v/>
      </c>
    </row>
    <row r="606" spans="2:3">
      <c r="B606" s="49" t="str">
        <f>IF(A606&lt;&gt;"",D606*IF(A606="sp",#REF!,#REF!),"")</f>
        <v/>
      </c>
      <c r="C606" s="45" t="str">
        <f>IF(A606&lt;&gt;"",D606*IF(A606="sp",#REF!,#REF!),"")</f>
        <v/>
      </c>
    </row>
    <row r="607" spans="2:3">
      <c r="B607" s="49" t="str">
        <f>IF(A607&lt;&gt;"",D607*IF(A607="sp",#REF!,#REF!),"")</f>
        <v/>
      </c>
      <c r="C607" s="45" t="str">
        <f>IF(A607&lt;&gt;"",D607*IF(A607="sp",#REF!,#REF!),"")</f>
        <v/>
      </c>
    </row>
    <row r="608" spans="2:3">
      <c r="B608" s="49" t="str">
        <f>IF(A608&lt;&gt;"",D608*IF(A608="sp",#REF!,#REF!),"")</f>
        <v/>
      </c>
      <c r="C608" s="45" t="str">
        <f>IF(A608&lt;&gt;"",D608*IF(A608="sp",#REF!,#REF!),"")</f>
        <v/>
      </c>
    </row>
    <row r="609" spans="2:3">
      <c r="B609" s="49" t="str">
        <f>IF(A609&lt;&gt;"",D609*IF(A609="sp",#REF!,#REF!),"")</f>
        <v/>
      </c>
      <c r="C609" s="45" t="str">
        <f>IF(A609&lt;&gt;"",D609*IF(A609="sp",#REF!,#REF!),"")</f>
        <v/>
      </c>
    </row>
    <row r="610" spans="2:3">
      <c r="B610" s="49" t="str">
        <f>IF(A610&lt;&gt;"",D610*IF(A610="sp",#REF!,#REF!),"")</f>
        <v/>
      </c>
      <c r="C610" s="45" t="str">
        <f>IF(A610&lt;&gt;"",D610*IF(A610="sp",#REF!,#REF!),"")</f>
        <v/>
      </c>
    </row>
    <row r="611" spans="2:3">
      <c r="B611" s="49" t="str">
        <f>IF(A611&lt;&gt;"",D611*IF(A611="sp",#REF!,#REF!),"")</f>
        <v/>
      </c>
      <c r="C611" s="45" t="str">
        <f>IF(A611&lt;&gt;"",D611*IF(A611="sp",#REF!,#REF!),"")</f>
        <v/>
      </c>
    </row>
    <row r="612" spans="2:3">
      <c r="B612" s="49" t="str">
        <f>IF(A612&lt;&gt;"",D612*IF(A612="sp",#REF!,#REF!),"")</f>
        <v/>
      </c>
      <c r="C612" s="45" t="str">
        <f>IF(A612&lt;&gt;"",D612*IF(A612="sp",#REF!,#REF!),"")</f>
        <v/>
      </c>
    </row>
    <row r="613" spans="2:3">
      <c r="B613" s="49" t="str">
        <f>IF(A613&lt;&gt;"",D613*IF(A613="sp",#REF!,#REF!),"")</f>
        <v/>
      </c>
      <c r="C613" s="45" t="str">
        <f>IF(A613&lt;&gt;"",D613*IF(A613="sp",#REF!,#REF!),"")</f>
        <v/>
      </c>
    </row>
    <row r="614" spans="2:3">
      <c r="B614" s="49" t="str">
        <f>IF(A614&lt;&gt;"",D614*IF(A614="sp",#REF!,#REF!),"")</f>
        <v/>
      </c>
      <c r="C614" s="45" t="str">
        <f>IF(A614&lt;&gt;"",D614*IF(A614="sp",#REF!,#REF!),"")</f>
        <v/>
      </c>
    </row>
    <row r="615" spans="2:3">
      <c r="B615" s="49" t="str">
        <f>IF(A615&lt;&gt;"",D615*IF(A615="sp",#REF!,#REF!),"")</f>
        <v/>
      </c>
      <c r="C615" s="45" t="str">
        <f>IF(A615&lt;&gt;"",D615*IF(A615="sp",#REF!,#REF!),"")</f>
        <v/>
      </c>
    </row>
    <row r="616" spans="2:3">
      <c r="B616" s="49" t="str">
        <f>IF(A616&lt;&gt;"",D616*IF(A616="sp",#REF!,#REF!),"")</f>
        <v/>
      </c>
      <c r="C616" s="45" t="str">
        <f>IF(A616&lt;&gt;"",D616*IF(A616="sp",#REF!,#REF!),"")</f>
        <v/>
      </c>
    </row>
    <row r="617" spans="2:3">
      <c r="B617" s="49" t="str">
        <f>IF(A617&lt;&gt;"",D617*IF(A617="sp",#REF!,#REF!),"")</f>
        <v/>
      </c>
      <c r="C617" s="45" t="str">
        <f>IF(A617&lt;&gt;"",D617*IF(A617="sp",#REF!,#REF!),"")</f>
        <v/>
      </c>
    </row>
    <row r="618" spans="2:3">
      <c r="B618" s="49" t="str">
        <f>IF(A618&lt;&gt;"",D618*IF(A618="sp",#REF!,#REF!),"")</f>
        <v/>
      </c>
      <c r="C618" s="45" t="str">
        <f>IF(A618&lt;&gt;"",D618*IF(A618="sp",#REF!,#REF!),"")</f>
        <v/>
      </c>
    </row>
    <row r="619" spans="2:3">
      <c r="B619" s="49" t="str">
        <f>IF(A619&lt;&gt;"",D619*IF(A619="sp",#REF!,#REF!),"")</f>
        <v/>
      </c>
      <c r="C619" s="45" t="str">
        <f>IF(A619&lt;&gt;"",D619*IF(A619="sp",#REF!,#REF!),"")</f>
        <v/>
      </c>
    </row>
    <row r="620" spans="2:3">
      <c r="B620" s="49" t="str">
        <f>IF(A620&lt;&gt;"",D620*IF(A620="sp",#REF!,#REF!),"")</f>
        <v/>
      </c>
      <c r="C620" s="45" t="str">
        <f>IF(A620&lt;&gt;"",D620*IF(A620="sp",#REF!,#REF!),"")</f>
        <v/>
      </c>
    </row>
    <row r="621" spans="2:3">
      <c r="B621" s="49" t="str">
        <f>IF(A621&lt;&gt;"",D621*IF(A621="sp",#REF!,#REF!),"")</f>
        <v/>
      </c>
      <c r="C621" s="45" t="str">
        <f>IF(A621&lt;&gt;"",D621*IF(A621="sp",#REF!,#REF!),"")</f>
        <v/>
      </c>
    </row>
    <row r="622" spans="2:3">
      <c r="B622" s="49" t="str">
        <f>IF(A622&lt;&gt;"",D622*IF(A622="sp",#REF!,#REF!),"")</f>
        <v/>
      </c>
      <c r="C622" s="45" t="str">
        <f>IF(A622&lt;&gt;"",D622*IF(A622="sp",#REF!,#REF!),"")</f>
        <v/>
      </c>
    </row>
    <row r="623" spans="2:3">
      <c r="B623" s="49" t="str">
        <f>IF(A623&lt;&gt;"",D623*IF(A623="sp",#REF!,#REF!),"")</f>
        <v/>
      </c>
      <c r="C623" s="45" t="str">
        <f>IF(A623&lt;&gt;"",D623*IF(A623="sp",#REF!,#REF!),"")</f>
        <v/>
      </c>
    </row>
    <row r="624" spans="2:3">
      <c r="B624" s="49" t="str">
        <f>IF(A624&lt;&gt;"",D624*IF(A624="sp",#REF!,#REF!),"")</f>
        <v/>
      </c>
      <c r="C624" s="45" t="str">
        <f>IF(A624&lt;&gt;"",D624*IF(A624="sp",#REF!,#REF!),"")</f>
        <v/>
      </c>
    </row>
    <row r="625" spans="2:3">
      <c r="B625" s="49" t="str">
        <f>IF(A625&lt;&gt;"",D625*IF(A625="sp",#REF!,#REF!),"")</f>
        <v/>
      </c>
      <c r="C625" s="45" t="str">
        <f>IF(A625&lt;&gt;"",D625*IF(A625="sp",#REF!,#REF!),"")</f>
        <v/>
      </c>
    </row>
    <row r="626" spans="2:3">
      <c r="B626" s="49" t="str">
        <f>IF(A626&lt;&gt;"",D626*IF(A626="sp",#REF!,#REF!),"")</f>
        <v/>
      </c>
      <c r="C626" s="45" t="str">
        <f>IF(A626&lt;&gt;"",D626*IF(A626="sp",#REF!,#REF!),"")</f>
        <v/>
      </c>
    </row>
    <row r="627" spans="2:3">
      <c r="B627" s="49" t="str">
        <f>IF(A627&lt;&gt;"",D627*IF(A627="sp",#REF!,#REF!),"")</f>
        <v/>
      </c>
      <c r="C627" s="45" t="str">
        <f>IF(A627&lt;&gt;"",D627*IF(A627="sp",#REF!,#REF!),"")</f>
        <v/>
      </c>
    </row>
    <row r="628" spans="2:3">
      <c r="B628" s="49" t="str">
        <f>IF(A628&lt;&gt;"",D628*IF(A628="sp",#REF!,#REF!),"")</f>
        <v/>
      </c>
      <c r="C628" s="45" t="str">
        <f>IF(A628&lt;&gt;"",D628*IF(A628="sp",#REF!,#REF!),"")</f>
        <v/>
      </c>
    </row>
    <row r="629" spans="2:3">
      <c r="B629" s="49" t="str">
        <f>IF(A629&lt;&gt;"",D629*IF(A629="sp",#REF!,#REF!),"")</f>
        <v/>
      </c>
      <c r="C629" s="45" t="str">
        <f>IF(A629&lt;&gt;"",D629*IF(A629="sp",#REF!,#REF!),"")</f>
        <v/>
      </c>
    </row>
    <row r="630" spans="2:3">
      <c r="B630" s="49" t="str">
        <f>IF(A630&lt;&gt;"",D630*IF(A630="sp",#REF!,#REF!),"")</f>
        <v/>
      </c>
      <c r="C630" s="45" t="str">
        <f>IF(A630&lt;&gt;"",D630*IF(A630="sp",#REF!,#REF!),"")</f>
        <v/>
      </c>
    </row>
    <row r="631" spans="2:3">
      <c r="B631" s="49" t="str">
        <f>IF(A631&lt;&gt;"",D631*IF(A631="sp",#REF!,#REF!),"")</f>
        <v/>
      </c>
      <c r="C631" s="45" t="str">
        <f>IF(A631&lt;&gt;"",D631*IF(A631="sp",#REF!,#REF!),"")</f>
        <v/>
      </c>
    </row>
    <row r="632" spans="2:3">
      <c r="B632" s="49" t="str">
        <f>IF(A632&lt;&gt;"",D632*IF(A632="sp",#REF!,#REF!),"")</f>
        <v/>
      </c>
      <c r="C632" s="45" t="str">
        <f>IF(A632&lt;&gt;"",D632*IF(A632="sp",#REF!,#REF!),"")</f>
        <v/>
      </c>
    </row>
    <row r="633" spans="2:3">
      <c r="B633" s="49" t="str">
        <f>IF(A633&lt;&gt;"",D633*IF(A633="sp",#REF!,#REF!),"")</f>
        <v/>
      </c>
      <c r="C633" s="45" t="str">
        <f>IF(A633&lt;&gt;"",D633*IF(A633="sp",#REF!,#REF!),"")</f>
        <v/>
      </c>
    </row>
    <row r="634" spans="2:3">
      <c r="B634" s="49" t="str">
        <f>IF(A634&lt;&gt;"",D634*IF(A634="sp",#REF!,#REF!),"")</f>
        <v/>
      </c>
      <c r="C634" s="45" t="str">
        <f>IF(A634&lt;&gt;"",D634*IF(A634="sp",#REF!,#REF!),"")</f>
        <v/>
      </c>
    </row>
    <row r="635" spans="2:3">
      <c r="B635" s="49" t="str">
        <f>IF(A635&lt;&gt;"",D635*IF(A635="sp",#REF!,#REF!),"")</f>
        <v/>
      </c>
      <c r="C635" s="45" t="str">
        <f>IF(A635&lt;&gt;"",D635*IF(A635="sp",#REF!,#REF!),"")</f>
        <v/>
      </c>
    </row>
    <row r="636" spans="2:3">
      <c r="B636" s="49" t="str">
        <f>IF(A636&lt;&gt;"",D636*IF(A636="sp",#REF!,#REF!),"")</f>
        <v/>
      </c>
      <c r="C636" s="45" t="str">
        <f>IF(A636&lt;&gt;"",D636*IF(A636="sp",#REF!,#REF!),"")</f>
        <v/>
      </c>
    </row>
    <row r="637" spans="2:3">
      <c r="B637" s="49" t="str">
        <f>IF(A637&lt;&gt;"",D637*IF(A637="sp",#REF!,#REF!),"")</f>
        <v/>
      </c>
      <c r="C637" s="45" t="str">
        <f>IF(A637&lt;&gt;"",D637*IF(A637="sp",#REF!,#REF!),"")</f>
        <v/>
      </c>
    </row>
    <row r="638" spans="2:3">
      <c r="B638" s="49" t="str">
        <f>IF(A638&lt;&gt;"",D638*IF(A638="sp",#REF!,#REF!),"")</f>
        <v/>
      </c>
      <c r="C638" s="45" t="str">
        <f>IF(A638&lt;&gt;"",D638*IF(A638="sp",#REF!,#REF!),"")</f>
        <v/>
      </c>
    </row>
    <row r="639" spans="2:3">
      <c r="B639" s="49" t="str">
        <f>IF(A639&lt;&gt;"",D639*IF(A639="sp",#REF!,#REF!),"")</f>
        <v/>
      </c>
      <c r="C639" s="45" t="str">
        <f>IF(A639&lt;&gt;"",D639*IF(A639="sp",#REF!,#REF!),"")</f>
        <v/>
      </c>
    </row>
    <row r="640" spans="2:3">
      <c r="B640" s="49" t="str">
        <f>IF(A640&lt;&gt;"",D640*IF(A640="sp",#REF!,#REF!),"")</f>
        <v/>
      </c>
      <c r="C640" s="45" t="str">
        <f>IF(A640&lt;&gt;"",D640*IF(A640="sp",#REF!,#REF!),"")</f>
        <v/>
      </c>
    </row>
    <row r="641" spans="2:3">
      <c r="B641" s="49" t="str">
        <f>IF(A641&lt;&gt;"",D641*IF(A641="sp",#REF!,#REF!),"")</f>
        <v/>
      </c>
      <c r="C641" s="45" t="str">
        <f>IF(A641&lt;&gt;"",D641*IF(A641="sp",#REF!,#REF!),"")</f>
        <v/>
      </c>
    </row>
    <row r="642" spans="2:3">
      <c r="B642" s="49" t="str">
        <f>IF(A642&lt;&gt;"",D642*IF(A642="sp",#REF!,#REF!),"")</f>
        <v/>
      </c>
      <c r="C642" s="45" t="str">
        <f>IF(A642&lt;&gt;"",D642*IF(A642="sp",#REF!,#REF!),"")</f>
        <v/>
      </c>
    </row>
    <row r="643" spans="2:3">
      <c r="B643" s="49" t="str">
        <f>IF(A643&lt;&gt;"",D643*IF(A643="sp",#REF!,#REF!),"")</f>
        <v/>
      </c>
      <c r="C643" s="45" t="str">
        <f>IF(A643&lt;&gt;"",D643*IF(A643="sp",#REF!,#REF!),"")</f>
        <v/>
      </c>
    </row>
    <row r="644" spans="2:3">
      <c r="B644" s="49" t="str">
        <f>IF(A644&lt;&gt;"",D644*IF(A644="sp",#REF!,#REF!),"")</f>
        <v/>
      </c>
      <c r="C644" s="45" t="str">
        <f>IF(A644&lt;&gt;"",D644*IF(A644="sp",#REF!,#REF!),"")</f>
        <v/>
      </c>
    </row>
    <row r="645" spans="2:3">
      <c r="B645" s="49" t="str">
        <f>IF(A645&lt;&gt;"",D645*IF(A645="sp",#REF!,#REF!),"")</f>
        <v/>
      </c>
      <c r="C645" s="45" t="str">
        <f>IF(A645&lt;&gt;"",D645*IF(A645="sp",#REF!,#REF!),"")</f>
        <v/>
      </c>
    </row>
    <row r="646" spans="2:3">
      <c r="B646" s="49" t="str">
        <f>IF(A646&lt;&gt;"",D646*IF(A646="sp",#REF!,#REF!),"")</f>
        <v/>
      </c>
      <c r="C646" s="45" t="str">
        <f>IF(A646&lt;&gt;"",D646*IF(A646="sp",#REF!,#REF!),"")</f>
        <v/>
      </c>
    </row>
    <row r="647" spans="2:3">
      <c r="B647" s="49" t="str">
        <f>IF(A647&lt;&gt;"",D647*IF(A647="sp",#REF!,#REF!),"")</f>
        <v/>
      </c>
      <c r="C647" s="45" t="str">
        <f>IF(A647&lt;&gt;"",D647*IF(A647="sp",#REF!,#REF!),"")</f>
        <v/>
      </c>
    </row>
    <row r="648" spans="2:3">
      <c r="B648" s="49" t="str">
        <f>IF(A648&lt;&gt;"",D648*IF(A648="sp",#REF!,#REF!),"")</f>
        <v/>
      </c>
      <c r="C648" s="45" t="str">
        <f>IF(A648&lt;&gt;"",D648*IF(A648="sp",#REF!,#REF!),"")</f>
        <v/>
      </c>
    </row>
    <row r="649" spans="2:3">
      <c r="B649" s="49" t="str">
        <f>IF(A649&lt;&gt;"",D649*IF(A649="sp",#REF!,#REF!),"")</f>
        <v/>
      </c>
      <c r="C649" s="45" t="str">
        <f>IF(A649&lt;&gt;"",D649*IF(A649="sp",#REF!,#REF!),"")</f>
        <v/>
      </c>
    </row>
    <row r="650" spans="2:3">
      <c r="B650" s="49" t="str">
        <f>IF(A650&lt;&gt;"",D650*IF(A650="sp",#REF!,#REF!),"")</f>
        <v/>
      </c>
      <c r="C650" s="45" t="str">
        <f>IF(A650&lt;&gt;"",D650*IF(A650="sp",#REF!,#REF!),"")</f>
        <v/>
      </c>
    </row>
    <row r="651" spans="2:3">
      <c r="B651" s="49" t="str">
        <f>IF(A651&lt;&gt;"",D651*IF(A651="sp",#REF!,#REF!),"")</f>
        <v/>
      </c>
      <c r="C651" s="45" t="str">
        <f>IF(A651&lt;&gt;"",D651*IF(A651="sp",#REF!,#REF!),"")</f>
        <v/>
      </c>
    </row>
    <row r="652" spans="2:3">
      <c r="B652" s="49" t="str">
        <f>IF(A652&lt;&gt;"",D652*IF(A652="sp",#REF!,#REF!),"")</f>
        <v/>
      </c>
      <c r="C652" s="45" t="str">
        <f>IF(A652&lt;&gt;"",D652*IF(A652="sp",#REF!,#REF!),"")</f>
        <v/>
      </c>
    </row>
    <row r="653" spans="2:3">
      <c r="B653" s="49" t="str">
        <f>IF(A653&lt;&gt;"",D653*IF(A653="sp",#REF!,#REF!),"")</f>
        <v/>
      </c>
      <c r="C653" s="45" t="str">
        <f>IF(A653&lt;&gt;"",D653*IF(A653="sp",#REF!,#REF!),"")</f>
        <v/>
      </c>
    </row>
    <row r="654" spans="2:3">
      <c r="B654" s="49" t="str">
        <f>IF(A654&lt;&gt;"",D654*IF(A654="sp",#REF!,#REF!),"")</f>
        <v/>
      </c>
      <c r="C654" s="45" t="str">
        <f>IF(A654&lt;&gt;"",D654*IF(A654="sp",#REF!,#REF!),"")</f>
        <v/>
      </c>
    </row>
    <row r="655" spans="2:3">
      <c r="B655" s="49" t="str">
        <f>IF(A655&lt;&gt;"",D655*IF(A655="sp",#REF!,#REF!),"")</f>
        <v/>
      </c>
      <c r="C655" s="45" t="str">
        <f>IF(A655&lt;&gt;"",D655*IF(A655="sp",#REF!,#REF!),"")</f>
        <v/>
      </c>
    </row>
    <row r="656" spans="2:3">
      <c r="B656" s="49" t="str">
        <f>IF(A656&lt;&gt;"",D656*IF(A656="sp",#REF!,#REF!),"")</f>
        <v/>
      </c>
      <c r="C656" s="45" t="str">
        <f>IF(A656&lt;&gt;"",D656*IF(A656="sp",#REF!,#REF!),"")</f>
        <v/>
      </c>
    </row>
    <row r="657" spans="2:3">
      <c r="B657" s="49" t="str">
        <f>IF(A657&lt;&gt;"",D657*IF(A657="sp",#REF!,#REF!),"")</f>
        <v/>
      </c>
      <c r="C657" s="45" t="str">
        <f>IF(A657&lt;&gt;"",D657*IF(A657="sp",#REF!,#REF!),"")</f>
        <v/>
      </c>
    </row>
    <row r="658" spans="2:3">
      <c r="B658" s="49" t="str">
        <f>IF(A658&lt;&gt;"",D658*IF(A658="sp",#REF!,#REF!),"")</f>
        <v/>
      </c>
      <c r="C658" s="45" t="str">
        <f>IF(A658&lt;&gt;"",D658*IF(A658="sp",#REF!,#REF!),"")</f>
        <v/>
      </c>
    </row>
    <row r="659" spans="2:3">
      <c r="B659" s="49" t="str">
        <f>IF(A659&lt;&gt;"",D659*IF(A659="sp",#REF!,#REF!),"")</f>
        <v/>
      </c>
      <c r="C659" s="45" t="str">
        <f>IF(A659&lt;&gt;"",D659*IF(A659="sp",#REF!,#REF!),"")</f>
        <v/>
      </c>
    </row>
    <row r="660" spans="2:3">
      <c r="B660" s="49" t="str">
        <f>IF(A660&lt;&gt;"",D660*IF(A660="sp",#REF!,#REF!),"")</f>
        <v/>
      </c>
      <c r="C660" s="45" t="str">
        <f>IF(A660&lt;&gt;"",D660*IF(A660="sp",#REF!,#REF!),"")</f>
        <v/>
      </c>
    </row>
    <row r="661" spans="2:3">
      <c r="B661" s="49" t="str">
        <f>IF(A661&lt;&gt;"",D661*IF(A661="sp",#REF!,#REF!),"")</f>
        <v/>
      </c>
      <c r="C661" s="45" t="str">
        <f>IF(A661&lt;&gt;"",D661*IF(A661="sp",#REF!,#REF!),"")</f>
        <v/>
      </c>
    </row>
    <row r="662" spans="2:3">
      <c r="B662" s="49" t="str">
        <f>IF(A662&lt;&gt;"",D662*IF(A662="sp",#REF!,#REF!),"")</f>
        <v/>
      </c>
      <c r="C662" s="45" t="str">
        <f>IF(A662&lt;&gt;"",D662*IF(A662="sp",#REF!,#REF!),"")</f>
        <v/>
      </c>
    </row>
    <row r="663" spans="2:3">
      <c r="B663" s="49" t="str">
        <f>IF(A663&lt;&gt;"",D663*IF(A663="sp",#REF!,#REF!),"")</f>
        <v/>
      </c>
      <c r="C663" s="45" t="str">
        <f>IF(A663&lt;&gt;"",D663*IF(A663="sp",#REF!,#REF!),"")</f>
        <v/>
      </c>
    </row>
    <row r="664" spans="2:3">
      <c r="B664" s="49" t="str">
        <f>IF(A664&lt;&gt;"",D664*IF(A664="sp",#REF!,#REF!),"")</f>
        <v/>
      </c>
      <c r="C664" s="45" t="str">
        <f>IF(A664&lt;&gt;"",D664*IF(A664="sp",#REF!,#REF!),"")</f>
        <v/>
      </c>
    </row>
    <row r="665" spans="2:3">
      <c r="B665" s="49" t="str">
        <f>IF(A665&lt;&gt;"",D665*IF(A665="sp",#REF!,#REF!),"")</f>
        <v/>
      </c>
      <c r="C665" s="45" t="str">
        <f>IF(A665&lt;&gt;"",D665*IF(A665="sp",#REF!,#REF!),"")</f>
        <v/>
      </c>
    </row>
    <row r="666" spans="2:3">
      <c r="B666" s="49" t="str">
        <f>IF(A666&lt;&gt;"",D666*IF(A666="sp",#REF!,#REF!),"")</f>
        <v/>
      </c>
      <c r="C666" s="45" t="str">
        <f>IF(A666&lt;&gt;"",D666*IF(A666="sp",#REF!,#REF!),"")</f>
        <v/>
      </c>
    </row>
    <row r="667" spans="2:3">
      <c r="B667" s="49" t="str">
        <f>IF(A667&lt;&gt;"",D667*IF(A667="sp",#REF!,#REF!),"")</f>
        <v/>
      </c>
      <c r="C667" s="45" t="str">
        <f>IF(A667&lt;&gt;"",D667*IF(A667="sp",#REF!,#REF!),"")</f>
        <v/>
      </c>
    </row>
    <row r="668" spans="2:3">
      <c r="B668" s="49" t="str">
        <f>IF(A668&lt;&gt;"",D668*IF(A668="sp",#REF!,#REF!),"")</f>
        <v/>
      </c>
      <c r="C668" s="45" t="str">
        <f>IF(A668&lt;&gt;"",D668*IF(A668="sp",#REF!,#REF!),"")</f>
        <v/>
      </c>
    </row>
    <row r="669" spans="2:3">
      <c r="B669" s="49" t="str">
        <f>IF(A669&lt;&gt;"",D669*IF(A669="sp",#REF!,#REF!),"")</f>
        <v/>
      </c>
      <c r="C669" s="45" t="str">
        <f>IF(A669&lt;&gt;"",D669*IF(A669="sp",#REF!,#REF!),"")</f>
        <v/>
      </c>
    </row>
    <row r="670" spans="2:3">
      <c r="B670" s="49" t="str">
        <f>IF(A670&lt;&gt;"",D670*IF(A670="sp",#REF!,#REF!),"")</f>
        <v/>
      </c>
      <c r="C670" s="45" t="str">
        <f>IF(A670&lt;&gt;"",D670*IF(A670="sp",#REF!,#REF!),"")</f>
        <v/>
      </c>
    </row>
    <row r="671" spans="2:3">
      <c r="B671" s="49" t="str">
        <f>IF(A671&lt;&gt;"",D671*IF(A671="sp",#REF!,#REF!),"")</f>
        <v/>
      </c>
      <c r="C671" s="45" t="str">
        <f>IF(A671&lt;&gt;"",D671*IF(A671="sp",#REF!,#REF!),"")</f>
        <v/>
      </c>
    </row>
    <row r="672" spans="2:3">
      <c r="B672" s="49" t="str">
        <f>IF(A672&lt;&gt;"",D672*IF(A672="sp",#REF!,#REF!),"")</f>
        <v/>
      </c>
      <c r="C672" s="45" t="str">
        <f>IF(A672&lt;&gt;"",D672*IF(A672="sp",#REF!,#REF!),"")</f>
        <v/>
      </c>
    </row>
    <row r="673" spans="2:3">
      <c r="B673" s="49" t="str">
        <f>IF(A673&lt;&gt;"",D673*IF(A673="sp",#REF!,#REF!),"")</f>
        <v/>
      </c>
      <c r="C673" s="45" t="str">
        <f>IF(A673&lt;&gt;"",D673*IF(A673="sp",#REF!,#REF!),"")</f>
        <v/>
      </c>
    </row>
    <row r="674" spans="2:3">
      <c r="B674" s="49" t="str">
        <f>IF(A674&lt;&gt;"",D674*IF(A674="sp",#REF!,#REF!),"")</f>
        <v/>
      </c>
      <c r="C674" s="45" t="str">
        <f>IF(A674&lt;&gt;"",D674*IF(A674="sp",#REF!,#REF!),"")</f>
        <v/>
      </c>
    </row>
    <row r="675" spans="2:3">
      <c r="B675" s="49" t="str">
        <f>IF(A675&lt;&gt;"",D675*IF(A675="sp",#REF!,#REF!),"")</f>
        <v/>
      </c>
      <c r="C675" s="45" t="str">
        <f>IF(A675&lt;&gt;"",D675*IF(A675="sp",#REF!,#REF!),"")</f>
        <v/>
      </c>
    </row>
    <row r="676" spans="2:3">
      <c r="B676" s="49" t="str">
        <f>IF(A676&lt;&gt;"",D676*IF(A676="sp",#REF!,#REF!),"")</f>
        <v/>
      </c>
      <c r="C676" s="45" t="str">
        <f>IF(A676&lt;&gt;"",D676*IF(A676="sp",#REF!,#REF!),"")</f>
        <v/>
      </c>
    </row>
    <row r="677" spans="2:3">
      <c r="B677" s="49" t="str">
        <f>IF(A677&lt;&gt;"",D677*IF(A677="sp",#REF!,#REF!),"")</f>
        <v/>
      </c>
      <c r="C677" s="45" t="str">
        <f>IF(A677&lt;&gt;"",D677*IF(A677="sp",#REF!,#REF!),"")</f>
        <v/>
      </c>
    </row>
    <row r="678" spans="2:3">
      <c r="B678" s="49" t="str">
        <f>IF(A678&lt;&gt;"",D678*IF(A678="sp",#REF!,#REF!),"")</f>
        <v/>
      </c>
      <c r="C678" s="45" t="str">
        <f>IF(A678&lt;&gt;"",D678*IF(A678="sp",#REF!,#REF!),"")</f>
        <v/>
      </c>
    </row>
    <row r="679" spans="2:3">
      <c r="B679" s="49" t="str">
        <f>IF(A679&lt;&gt;"",D679*IF(A679="sp",#REF!,#REF!),"")</f>
        <v/>
      </c>
      <c r="C679" s="45" t="str">
        <f>IF(A679&lt;&gt;"",D679*IF(A679="sp",#REF!,#REF!),"")</f>
        <v/>
      </c>
    </row>
    <row r="680" spans="2:3">
      <c r="B680" s="49" t="str">
        <f>IF(A680&lt;&gt;"",D680*IF(A680="sp",#REF!,#REF!),"")</f>
        <v/>
      </c>
      <c r="C680" s="45" t="str">
        <f>IF(A680&lt;&gt;"",D680*IF(A680="sp",#REF!,#REF!),"")</f>
        <v/>
      </c>
    </row>
    <row r="681" spans="2:3">
      <c r="B681" s="49" t="str">
        <f>IF(A681&lt;&gt;"",D681*IF(A681="sp",#REF!,#REF!),"")</f>
        <v/>
      </c>
      <c r="C681" s="45" t="str">
        <f>IF(A681&lt;&gt;"",D681*IF(A681="sp",#REF!,#REF!),"")</f>
        <v/>
      </c>
    </row>
    <row r="682" spans="2:3">
      <c r="B682" s="49" t="str">
        <f>IF(A682&lt;&gt;"",D682*IF(A682="sp",#REF!,#REF!),"")</f>
        <v/>
      </c>
      <c r="C682" s="45" t="str">
        <f>IF(A682&lt;&gt;"",D682*IF(A682="sp",#REF!,#REF!),"")</f>
        <v/>
      </c>
    </row>
    <row r="683" spans="2:3">
      <c r="B683" s="49" t="str">
        <f>IF(A683&lt;&gt;"",D683*IF(A683="sp",#REF!,#REF!),"")</f>
        <v/>
      </c>
      <c r="C683" s="45" t="str">
        <f>IF(A683&lt;&gt;"",D683*IF(A683="sp",#REF!,#REF!),"")</f>
        <v/>
      </c>
    </row>
    <row r="684" spans="2:3">
      <c r="B684" s="49" t="str">
        <f>IF(A684&lt;&gt;"",D684*IF(A684="sp",#REF!,#REF!),"")</f>
        <v/>
      </c>
      <c r="C684" s="45" t="str">
        <f>IF(A684&lt;&gt;"",D684*IF(A684="sp",#REF!,#REF!),"")</f>
        <v/>
      </c>
    </row>
    <row r="685" spans="2:3">
      <c r="B685" s="49" t="str">
        <f>IF(A685&lt;&gt;"",D685*IF(A685="sp",#REF!,#REF!),"")</f>
        <v/>
      </c>
      <c r="C685" s="45" t="str">
        <f>IF(A685&lt;&gt;"",D685*IF(A685="sp",#REF!,#REF!),"")</f>
        <v/>
      </c>
    </row>
    <row r="686" spans="2:3">
      <c r="B686" s="49" t="str">
        <f>IF(A686&lt;&gt;"",D686*IF(A686="sp",#REF!,#REF!),"")</f>
        <v/>
      </c>
      <c r="C686" s="45" t="str">
        <f>IF(A686&lt;&gt;"",D686*IF(A686="sp",#REF!,#REF!),"")</f>
        <v/>
      </c>
    </row>
    <row r="687" spans="2:3">
      <c r="B687" s="49" t="str">
        <f>IF(A687&lt;&gt;"",D687*IF(A687="sp",#REF!,#REF!),"")</f>
        <v/>
      </c>
      <c r="C687" s="45" t="str">
        <f>IF(A687&lt;&gt;"",D687*IF(A687="sp",#REF!,#REF!),"")</f>
        <v/>
      </c>
    </row>
    <row r="688" spans="2:3">
      <c r="B688" s="49" t="str">
        <f>IF(A688&lt;&gt;"",D688*IF(A688="sp",#REF!,#REF!),"")</f>
        <v/>
      </c>
      <c r="C688" s="45" t="str">
        <f>IF(A688&lt;&gt;"",D688*IF(A688="sp",#REF!,#REF!),"")</f>
        <v/>
      </c>
    </row>
    <row r="689" spans="2:3">
      <c r="B689" s="49" t="str">
        <f>IF(A689&lt;&gt;"",D689*IF(A689="sp",#REF!,#REF!),"")</f>
        <v/>
      </c>
      <c r="C689" s="45" t="str">
        <f>IF(A689&lt;&gt;"",D689*IF(A689="sp",#REF!,#REF!),"")</f>
        <v/>
      </c>
    </row>
    <row r="690" spans="2:3">
      <c r="B690" s="49" t="str">
        <f>IF(A690&lt;&gt;"",D690*IF(A690="sp",#REF!,#REF!),"")</f>
        <v/>
      </c>
      <c r="C690" s="45" t="str">
        <f>IF(A690&lt;&gt;"",D690*IF(A690="sp",#REF!,#REF!),"")</f>
        <v/>
      </c>
    </row>
    <row r="691" spans="2:3">
      <c r="B691" s="49" t="str">
        <f>IF(A691&lt;&gt;"",D691*IF(A691="sp",#REF!,#REF!),"")</f>
        <v/>
      </c>
      <c r="C691" s="45" t="str">
        <f>IF(A691&lt;&gt;"",D691*IF(A691="sp",#REF!,#REF!),"")</f>
        <v/>
      </c>
    </row>
    <row r="692" spans="2:3">
      <c r="B692" s="49" t="str">
        <f>IF(A692&lt;&gt;"",D692*IF(A692="sp",#REF!,#REF!),"")</f>
        <v/>
      </c>
      <c r="C692" s="45" t="str">
        <f>IF(A692&lt;&gt;"",D692*IF(A692="sp",#REF!,#REF!),"")</f>
        <v/>
      </c>
    </row>
    <row r="693" spans="2:3">
      <c r="B693" s="49" t="str">
        <f>IF(A693&lt;&gt;"",D693*IF(A693="sp",#REF!,#REF!),"")</f>
        <v/>
      </c>
      <c r="C693" s="45" t="str">
        <f>IF(A693&lt;&gt;"",D693*IF(A693="sp",#REF!,#REF!),"")</f>
        <v/>
      </c>
    </row>
    <row r="694" spans="2:3">
      <c r="B694" s="49" t="str">
        <f>IF(A694&lt;&gt;"",D694*IF(A694="sp",#REF!,#REF!),"")</f>
        <v/>
      </c>
      <c r="C694" s="45" t="str">
        <f>IF(A694&lt;&gt;"",D694*IF(A694="sp",#REF!,#REF!),"")</f>
        <v/>
      </c>
    </row>
    <row r="695" spans="2:3">
      <c r="B695" s="49" t="str">
        <f>IF(A695&lt;&gt;"",D695*IF(A695="sp",#REF!,#REF!),"")</f>
        <v/>
      </c>
      <c r="C695" s="45" t="str">
        <f>IF(A695&lt;&gt;"",D695*IF(A695="sp",#REF!,#REF!),"")</f>
        <v/>
      </c>
    </row>
    <row r="696" spans="2:3">
      <c r="B696" s="49" t="str">
        <f>IF(A696&lt;&gt;"",D696*IF(A696="sp",#REF!,#REF!),"")</f>
        <v/>
      </c>
      <c r="C696" s="45" t="str">
        <f>IF(A696&lt;&gt;"",D696*IF(A696="sp",#REF!,#REF!),"")</f>
        <v/>
      </c>
    </row>
    <row r="697" spans="2:3">
      <c r="B697" s="49" t="str">
        <f>IF(A697&lt;&gt;"",D697*IF(A697="sp",#REF!,#REF!),"")</f>
        <v/>
      </c>
      <c r="C697" s="45" t="str">
        <f>IF(A697&lt;&gt;"",D697*IF(A697="sp",#REF!,#REF!),"")</f>
        <v/>
      </c>
    </row>
    <row r="698" spans="2:3">
      <c r="B698" s="49" t="str">
        <f>IF(A698&lt;&gt;"",D698*IF(A698="sp",#REF!,#REF!),"")</f>
        <v/>
      </c>
      <c r="C698" s="45" t="str">
        <f>IF(A698&lt;&gt;"",D698*IF(A698="sp",#REF!,#REF!),"")</f>
        <v/>
      </c>
    </row>
    <row r="699" spans="2:3">
      <c r="B699" s="49" t="str">
        <f>IF(A699&lt;&gt;"",D699*IF(A699="sp",#REF!,#REF!),"")</f>
        <v/>
      </c>
      <c r="C699" s="45" t="str">
        <f>IF(A699&lt;&gt;"",D699*IF(A699="sp",#REF!,#REF!),"")</f>
        <v/>
      </c>
    </row>
    <row r="700" spans="2:3">
      <c r="B700" s="49" t="str">
        <f>IF(A700&lt;&gt;"",D700*IF(A700="sp",#REF!,#REF!),"")</f>
        <v/>
      </c>
      <c r="C700" s="45" t="str">
        <f>IF(A700&lt;&gt;"",D700*IF(A700="sp",#REF!,#REF!),"")</f>
        <v/>
      </c>
    </row>
    <row r="701" spans="2:3">
      <c r="B701" s="49" t="str">
        <f>IF(A701&lt;&gt;"",D701*IF(A701="sp",#REF!,#REF!),"")</f>
        <v/>
      </c>
      <c r="C701" s="45" t="str">
        <f>IF(A701&lt;&gt;"",D701*IF(A701="sp",#REF!,#REF!),"")</f>
        <v/>
      </c>
    </row>
    <row r="702" spans="2:3">
      <c r="B702" s="49" t="str">
        <f>IF(A702&lt;&gt;"",D702*IF(A702="sp",#REF!,#REF!),"")</f>
        <v/>
      </c>
      <c r="C702" s="45" t="str">
        <f>IF(A702&lt;&gt;"",D702*IF(A702="sp",#REF!,#REF!),"")</f>
        <v/>
      </c>
    </row>
    <row r="703" spans="2:3">
      <c r="B703" s="49" t="str">
        <f>IF(A703&lt;&gt;"",D703*IF(A703="sp",#REF!,#REF!),"")</f>
        <v/>
      </c>
      <c r="C703" s="45" t="str">
        <f>IF(A703&lt;&gt;"",D703*IF(A703="sp",#REF!,#REF!),"")</f>
        <v/>
      </c>
    </row>
    <row r="704" spans="2:3">
      <c r="B704" s="49" t="str">
        <f>IF(A704&lt;&gt;"",D704*IF(A704="sp",#REF!,#REF!),"")</f>
        <v/>
      </c>
      <c r="C704" s="45" t="str">
        <f>IF(A704&lt;&gt;"",D704*IF(A704="sp",#REF!,#REF!),"")</f>
        <v/>
      </c>
    </row>
    <row r="705" spans="2:3">
      <c r="B705" s="49" t="str">
        <f>IF(A705&lt;&gt;"",D705*IF(A705="sp",#REF!,#REF!),"")</f>
        <v/>
      </c>
      <c r="C705" s="45" t="str">
        <f>IF(A705&lt;&gt;"",D705*IF(A705="sp",#REF!,#REF!),"")</f>
        <v/>
      </c>
    </row>
    <row r="706" spans="2:3">
      <c r="B706" s="49" t="str">
        <f>IF(A706&lt;&gt;"",D706*IF(A706="sp",#REF!,#REF!),"")</f>
        <v/>
      </c>
      <c r="C706" s="45" t="str">
        <f>IF(A706&lt;&gt;"",D706*IF(A706="sp",#REF!,#REF!),"")</f>
        <v/>
      </c>
    </row>
    <row r="707" spans="2:3">
      <c r="B707" s="49" t="str">
        <f>IF(A707&lt;&gt;"",D707*IF(A707="sp",#REF!,#REF!),"")</f>
        <v/>
      </c>
      <c r="C707" s="45" t="str">
        <f>IF(A707&lt;&gt;"",D707*IF(A707="sp",#REF!,#REF!),"")</f>
        <v/>
      </c>
    </row>
    <row r="708" spans="2:3">
      <c r="B708" s="49" t="str">
        <f>IF(A708&lt;&gt;"",D708*IF(A708="sp",#REF!,#REF!),"")</f>
        <v/>
      </c>
      <c r="C708" s="45" t="str">
        <f>IF(A708&lt;&gt;"",D708*IF(A708="sp",#REF!,#REF!),"")</f>
        <v/>
      </c>
    </row>
    <row r="709" spans="2:3">
      <c r="B709" s="49" t="str">
        <f>IF(A709&lt;&gt;"",D709*IF(A709="sp",#REF!,#REF!),"")</f>
        <v/>
      </c>
      <c r="C709" s="45" t="str">
        <f>IF(A709&lt;&gt;"",D709*IF(A709="sp",#REF!,#REF!),"")</f>
        <v/>
      </c>
    </row>
    <row r="710" spans="2:3">
      <c r="B710" s="49" t="str">
        <f>IF(A710&lt;&gt;"",D710*IF(A710="sp",#REF!,#REF!),"")</f>
        <v/>
      </c>
      <c r="C710" s="45" t="str">
        <f>IF(A710&lt;&gt;"",D710*IF(A710="sp",#REF!,#REF!),"")</f>
        <v/>
      </c>
    </row>
    <row r="711" spans="2:3">
      <c r="B711" s="49" t="str">
        <f>IF(A711&lt;&gt;"",D711*IF(A711="sp",#REF!,#REF!),"")</f>
        <v/>
      </c>
      <c r="C711" s="45" t="str">
        <f>IF(A711&lt;&gt;"",D711*IF(A711="sp",#REF!,#REF!),"")</f>
        <v/>
      </c>
    </row>
    <row r="712" spans="2:3">
      <c r="B712" s="49" t="str">
        <f>IF(A712&lt;&gt;"",D712*IF(A712="sp",#REF!,#REF!),"")</f>
        <v/>
      </c>
      <c r="C712" s="45" t="str">
        <f>IF(A712&lt;&gt;"",D712*IF(A712="sp",#REF!,#REF!),"")</f>
        <v/>
      </c>
    </row>
    <row r="713" spans="2:3">
      <c r="B713" s="49" t="str">
        <f>IF(A713&lt;&gt;"",D713*IF(A713="sp",#REF!,#REF!),"")</f>
        <v/>
      </c>
      <c r="C713" s="45" t="str">
        <f>IF(A713&lt;&gt;"",D713*IF(A713="sp",#REF!,#REF!),"")</f>
        <v/>
      </c>
    </row>
    <row r="714" spans="2:3">
      <c r="B714" s="49" t="str">
        <f>IF(A714&lt;&gt;"",D714*IF(A714="sp",#REF!,#REF!),"")</f>
        <v/>
      </c>
      <c r="C714" s="45" t="str">
        <f>IF(A714&lt;&gt;"",D714*IF(A714="sp",#REF!,#REF!),"")</f>
        <v/>
      </c>
    </row>
    <row r="715" spans="2:3">
      <c r="B715" s="49" t="str">
        <f>IF(A715&lt;&gt;"",D715*IF(A715="sp",#REF!,#REF!),"")</f>
        <v/>
      </c>
      <c r="C715" s="45" t="str">
        <f>IF(A715&lt;&gt;"",D715*IF(A715="sp",#REF!,#REF!),"")</f>
        <v/>
      </c>
    </row>
    <row r="716" spans="2:3">
      <c r="B716" s="49" t="str">
        <f>IF(A716&lt;&gt;"",D716*IF(A716="sp",#REF!,#REF!),"")</f>
        <v/>
      </c>
      <c r="C716" s="45" t="str">
        <f>IF(A716&lt;&gt;"",D716*IF(A716="sp",#REF!,#REF!),"")</f>
        <v/>
      </c>
    </row>
    <row r="717" spans="2:3">
      <c r="B717" s="49" t="str">
        <f>IF(A717&lt;&gt;"",D717*IF(A717="sp",#REF!,#REF!),"")</f>
        <v/>
      </c>
      <c r="C717" s="45" t="str">
        <f>IF(A717&lt;&gt;"",D717*IF(A717="sp",#REF!,#REF!),"")</f>
        <v/>
      </c>
    </row>
    <row r="718" spans="2:3">
      <c r="B718" s="49" t="str">
        <f>IF(A718&lt;&gt;"",D718*IF(A718="sp",#REF!,#REF!),"")</f>
        <v/>
      </c>
      <c r="C718" s="45" t="str">
        <f>IF(A718&lt;&gt;"",D718*IF(A718="sp",#REF!,#REF!),"")</f>
        <v/>
      </c>
    </row>
    <row r="719" spans="2:3">
      <c r="B719" s="49" t="str">
        <f>IF(A719&lt;&gt;"",D719*IF(A719="sp",#REF!,#REF!),"")</f>
        <v/>
      </c>
      <c r="C719" s="45" t="str">
        <f>IF(A719&lt;&gt;"",D719*IF(A719="sp",#REF!,#REF!),"")</f>
        <v/>
      </c>
    </row>
    <row r="720" spans="2:3">
      <c r="B720" s="49" t="str">
        <f>IF(A720&lt;&gt;"",D720*IF(A720="sp",#REF!,#REF!),"")</f>
        <v/>
      </c>
      <c r="C720" s="45" t="str">
        <f>IF(A720&lt;&gt;"",D720*IF(A720="sp",#REF!,#REF!),"")</f>
        <v/>
      </c>
    </row>
    <row r="721" spans="2:3">
      <c r="B721" s="49" t="str">
        <f>IF(A721&lt;&gt;"",D721*IF(A721="sp",#REF!,#REF!),"")</f>
        <v/>
      </c>
      <c r="C721" s="45" t="str">
        <f>IF(A721&lt;&gt;"",D721*IF(A721="sp",#REF!,#REF!),"")</f>
        <v/>
      </c>
    </row>
    <row r="722" spans="2:3">
      <c r="B722" s="49" t="str">
        <f>IF(A722&lt;&gt;"",D722*IF(A722="sp",#REF!,#REF!),"")</f>
        <v/>
      </c>
      <c r="C722" s="45" t="str">
        <f>IF(A722&lt;&gt;"",D722*IF(A722="sp",#REF!,#REF!),"")</f>
        <v/>
      </c>
    </row>
    <row r="723" spans="2:3">
      <c r="B723" s="49" t="str">
        <f>IF(A723&lt;&gt;"",D723*IF(A723="sp",#REF!,#REF!),"")</f>
        <v/>
      </c>
      <c r="C723" s="45" t="str">
        <f>IF(A723&lt;&gt;"",D723*IF(A723="sp",#REF!,#REF!),"")</f>
        <v/>
      </c>
    </row>
    <row r="724" spans="2:3">
      <c r="B724" s="49" t="str">
        <f>IF(A724&lt;&gt;"",D724*IF(A724="sp",#REF!,#REF!),"")</f>
        <v/>
      </c>
      <c r="C724" s="45" t="str">
        <f>IF(A724&lt;&gt;"",D724*IF(A724="sp",#REF!,#REF!),"")</f>
        <v/>
      </c>
    </row>
    <row r="725" spans="2:3">
      <c r="B725" s="49" t="str">
        <f>IF(A725&lt;&gt;"",D725*IF(A725="sp",#REF!,#REF!),"")</f>
        <v/>
      </c>
      <c r="C725" s="45" t="str">
        <f>IF(A725&lt;&gt;"",D725*IF(A725="sp",#REF!,#REF!),"")</f>
        <v/>
      </c>
    </row>
    <row r="726" spans="2:3">
      <c r="B726" s="49" t="str">
        <f>IF(A726&lt;&gt;"",D726*IF(A726="sp",#REF!,#REF!),"")</f>
        <v/>
      </c>
      <c r="C726" s="45" t="str">
        <f>IF(A726&lt;&gt;"",D726*IF(A726="sp",#REF!,#REF!),"")</f>
        <v/>
      </c>
    </row>
    <row r="727" spans="2:3">
      <c r="B727" s="49" t="str">
        <f>IF(A727&lt;&gt;"",D727*IF(A727="sp",#REF!,#REF!),"")</f>
        <v/>
      </c>
      <c r="C727" s="45" t="str">
        <f>IF(A727&lt;&gt;"",D727*IF(A727="sp",#REF!,#REF!),"")</f>
        <v/>
      </c>
    </row>
    <row r="728" spans="2:3">
      <c r="B728" s="49" t="str">
        <f>IF(A728&lt;&gt;"",D728*IF(A728="sp",#REF!,#REF!),"")</f>
        <v/>
      </c>
      <c r="C728" s="45" t="str">
        <f>IF(A728&lt;&gt;"",D728*IF(A728="sp",#REF!,#REF!),"")</f>
        <v/>
      </c>
    </row>
    <row r="729" spans="2:3">
      <c r="B729" s="49" t="str">
        <f>IF(A729&lt;&gt;"",D729*IF(A729="sp",#REF!,#REF!),"")</f>
        <v/>
      </c>
      <c r="C729" s="45" t="str">
        <f>IF(A729&lt;&gt;"",D729*IF(A729="sp",#REF!,#REF!),"")</f>
        <v/>
      </c>
    </row>
    <row r="730" spans="2:3">
      <c r="B730" s="49" t="str">
        <f>IF(A730&lt;&gt;"",D730*IF(A730="sp",#REF!,#REF!),"")</f>
        <v/>
      </c>
      <c r="C730" s="45" t="str">
        <f>IF(A730&lt;&gt;"",D730*IF(A730="sp",#REF!,#REF!),"")</f>
        <v/>
      </c>
    </row>
    <row r="731" spans="2:3">
      <c r="B731" s="49" t="str">
        <f>IF(A731&lt;&gt;"",D731*IF(A731="sp",#REF!,#REF!),"")</f>
        <v/>
      </c>
      <c r="C731" s="45" t="str">
        <f>IF(A731&lt;&gt;"",D731*IF(A731="sp",#REF!,#REF!),"")</f>
        <v/>
      </c>
    </row>
    <row r="732" spans="2:3">
      <c r="B732" s="49" t="str">
        <f>IF(A732&lt;&gt;"",D732*IF(A732="sp",#REF!,#REF!),"")</f>
        <v/>
      </c>
      <c r="C732" s="45" t="str">
        <f>IF(A732&lt;&gt;"",D732*IF(A732="sp",#REF!,#REF!),"")</f>
        <v/>
      </c>
    </row>
    <row r="733" spans="2:3">
      <c r="B733" s="49" t="str">
        <f>IF(A733&lt;&gt;"",D733*IF(A733="sp",#REF!,#REF!),"")</f>
        <v/>
      </c>
      <c r="C733" s="45" t="str">
        <f>IF(A733&lt;&gt;"",D733*IF(A733="sp",#REF!,#REF!),"")</f>
        <v/>
      </c>
    </row>
    <row r="734" spans="2:3">
      <c r="B734" s="49" t="str">
        <f>IF(A734&lt;&gt;"",D734*IF(A734="sp",#REF!,#REF!),"")</f>
        <v/>
      </c>
      <c r="C734" s="45" t="str">
        <f>IF(A734&lt;&gt;"",D734*IF(A734="sp",#REF!,#REF!),"")</f>
        <v/>
      </c>
    </row>
    <row r="735" spans="2:3">
      <c r="B735" s="49" t="str">
        <f>IF(A735&lt;&gt;"",D735*IF(A735="sp",#REF!,#REF!),"")</f>
        <v/>
      </c>
      <c r="C735" s="45" t="str">
        <f>IF(A735&lt;&gt;"",D735*IF(A735="sp",#REF!,#REF!),"")</f>
        <v/>
      </c>
    </row>
    <row r="736" spans="2:3">
      <c r="B736" s="49" t="str">
        <f>IF(A736&lt;&gt;"",D736*IF(A736="sp",#REF!,#REF!),"")</f>
        <v/>
      </c>
      <c r="C736" s="45" t="str">
        <f>IF(A736&lt;&gt;"",D736*IF(A736="sp",#REF!,#REF!),"")</f>
        <v/>
      </c>
    </row>
    <row r="737" spans="2:3">
      <c r="B737" s="49" t="str">
        <f>IF(A737&lt;&gt;"",D737*IF(A737="sp",#REF!,#REF!),"")</f>
        <v/>
      </c>
      <c r="C737" s="45" t="str">
        <f>IF(A737&lt;&gt;"",D737*IF(A737="sp",#REF!,#REF!),"")</f>
        <v/>
      </c>
    </row>
    <row r="738" spans="2:3">
      <c r="B738" s="49" t="str">
        <f>IF(A738&lt;&gt;"",D738*IF(A738="sp",#REF!,#REF!),"")</f>
        <v/>
      </c>
      <c r="C738" s="45" t="str">
        <f>IF(A738&lt;&gt;"",D738*IF(A738="sp",#REF!,#REF!),"")</f>
        <v/>
      </c>
    </row>
    <row r="739" spans="2:3">
      <c r="B739" s="49" t="str">
        <f>IF(A739&lt;&gt;"",D739*IF(A739="sp",#REF!,#REF!),"")</f>
        <v/>
      </c>
      <c r="C739" s="45" t="str">
        <f>IF(A739&lt;&gt;"",D739*IF(A739="sp",#REF!,#REF!),"")</f>
        <v/>
      </c>
    </row>
    <row r="740" spans="2:3">
      <c r="B740" s="49" t="str">
        <f>IF(A740&lt;&gt;"",D740*IF(A740="sp",#REF!,#REF!),"")</f>
        <v/>
      </c>
      <c r="C740" s="45" t="str">
        <f>IF(A740&lt;&gt;"",D740*IF(A740="sp",#REF!,#REF!),"")</f>
        <v/>
      </c>
    </row>
    <row r="741" spans="2:3">
      <c r="B741" s="49" t="str">
        <f>IF(A741&lt;&gt;"",D741*IF(A741="sp",#REF!,#REF!),"")</f>
        <v/>
      </c>
      <c r="C741" s="45" t="str">
        <f>IF(A741&lt;&gt;"",D741*IF(A741="sp",#REF!,#REF!),"")</f>
        <v/>
      </c>
    </row>
    <row r="742" spans="2:3">
      <c r="B742" s="49" t="str">
        <f>IF(A742&lt;&gt;"",D742*IF(A742="sp",#REF!,#REF!),"")</f>
        <v/>
      </c>
      <c r="C742" s="45" t="str">
        <f>IF(A742&lt;&gt;"",D742*IF(A742="sp",#REF!,#REF!),"")</f>
        <v/>
      </c>
    </row>
    <row r="743" spans="2:3">
      <c r="B743" s="49" t="str">
        <f>IF(A743&lt;&gt;"",D743*IF(A743="sp",#REF!,#REF!),"")</f>
        <v/>
      </c>
      <c r="C743" s="45" t="str">
        <f>IF(A743&lt;&gt;"",D743*IF(A743="sp",#REF!,#REF!),"")</f>
        <v/>
      </c>
    </row>
    <row r="744" spans="2:3">
      <c r="B744" s="49" t="str">
        <f>IF(A744&lt;&gt;"",D744*IF(A744="sp",#REF!,#REF!),"")</f>
        <v/>
      </c>
      <c r="C744" s="45" t="str">
        <f>IF(A744&lt;&gt;"",D744*IF(A744="sp",#REF!,#REF!),"")</f>
        <v/>
      </c>
    </row>
    <row r="745" spans="2:3">
      <c r="B745" s="49" t="str">
        <f>IF(A745&lt;&gt;"",D745*IF(A745="sp",#REF!,#REF!),"")</f>
        <v/>
      </c>
      <c r="C745" s="45" t="str">
        <f>IF(A745&lt;&gt;"",D745*IF(A745="sp",#REF!,#REF!),"")</f>
        <v/>
      </c>
    </row>
    <row r="746" spans="2:3">
      <c r="B746" s="49" t="str">
        <f>IF(A746&lt;&gt;"",D746*IF(A746="sp",#REF!,#REF!),"")</f>
        <v/>
      </c>
      <c r="C746" s="45" t="str">
        <f>IF(A746&lt;&gt;"",D746*IF(A746="sp",#REF!,#REF!),"")</f>
        <v/>
      </c>
    </row>
    <row r="747" spans="2:3">
      <c r="B747" s="49" t="str">
        <f>IF(A747&lt;&gt;"",D747*IF(A747="sp",#REF!,#REF!),"")</f>
        <v/>
      </c>
      <c r="C747" s="45" t="str">
        <f>IF(A747&lt;&gt;"",D747*IF(A747="sp",#REF!,#REF!),"")</f>
        <v/>
      </c>
    </row>
    <row r="748" spans="2:3">
      <c r="B748" s="49" t="str">
        <f>IF(A748&lt;&gt;"",D748*IF(A748="sp",#REF!,#REF!),"")</f>
        <v/>
      </c>
      <c r="C748" s="45" t="str">
        <f>IF(A748&lt;&gt;"",D748*IF(A748="sp",#REF!,#REF!),"")</f>
        <v/>
      </c>
    </row>
    <row r="749" spans="2:3">
      <c r="B749" s="49" t="str">
        <f>IF(A749&lt;&gt;"",D749*IF(A749="sp",#REF!,#REF!),"")</f>
        <v/>
      </c>
      <c r="C749" s="45" t="str">
        <f>IF(A749&lt;&gt;"",D749*IF(A749="sp",#REF!,#REF!),"")</f>
        <v/>
      </c>
    </row>
    <row r="750" spans="2:3">
      <c r="B750" s="49" t="str">
        <f>IF(A750&lt;&gt;"",D750*IF(A750="sp",#REF!,#REF!),"")</f>
        <v/>
      </c>
      <c r="C750" s="45" t="str">
        <f>IF(A750&lt;&gt;"",D750*IF(A750="sp",#REF!,#REF!),"")</f>
        <v/>
      </c>
    </row>
    <row r="751" spans="2:3">
      <c r="B751" s="49" t="str">
        <f>IF(A751&lt;&gt;"",D751*IF(A751="sp",#REF!,#REF!),"")</f>
        <v/>
      </c>
      <c r="C751" s="45" t="str">
        <f>IF(A751&lt;&gt;"",D751*IF(A751="sp",#REF!,#REF!),"")</f>
        <v/>
      </c>
    </row>
    <row r="752" spans="2:3">
      <c r="B752" s="49" t="str">
        <f>IF(A752&lt;&gt;"",D752*IF(A752="sp",#REF!,#REF!),"")</f>
        <v/>
      </c>
      <c r="C752" s="45" t="str">
        <f>IF(A752&lt;&gt;"",D752*IF(A752="sp",#REF!,#REF!),"")</f>
        <v/>
      </c>
    </row>
    <row r="753" spans="2:3">
      <c r="B753" s="49" t="str">
        <f>IF(A753&lt;&gt;"",D753*IF(A753="sp",#REF!,#REF!),"")</f>
        <v/>
      </c>
      <c r="C753" s="45" t="str">
        <f>IF(A753&lt;&gt;"",D753*IF(A753="sp",#REF!,#REF!),"")</f>
        <v/>
      </c>
    </row>
    <row r="754" spans="2:3">
      <c r="B754" s="49" t="str">
        <f>IF(A754&lt;&gt;"",D754*IF(A754="sp",#REF!,#REF!),"")</f>
        <v/>
      </c>
      <c r="C754" s="45" t="str">
        <f>IF(A754&lt;&gt;"",D754*IF(A754="sp",#REF!,#REF!),"")</f>
        <v/>
      </c>
    </row>
    <row r="755" spans="2:3">
      <c r="B755" s="49" t="str">
        <f>IF(A755&lt;&gt;"",D755*IF(A755="sp",#REF!,#REF!),"")</f>
        <v/>
      </c>
      <c r="C755" s="45" t="str">
        <f>IF(A755&lt;&gt;"",D755*IF(A755="sp",#REF!,#REF!),"")</f>
        <v/>
      </c>
    </row>
    <row r="756" spans="2:3">
      <c r="B756" s="49" t="str">
        <f>IF(A756&lt;&gt;"",D756*IF(A756="sp",#REF!,#REF!),"")</f>
        <v/>
      </c>
      <c r="C756" s="45" t="str">
        <f>IF(A756&lt;&gt;"",D756*IF(A756="sp",#REF!,#REF!),"")</f>
        <v/>
      </c>
    </row>
    <row r="757" spans="2:3">
      <c r="B757" s="49" t="str">
        <f>IF(A757&lt;&gt;"",D757*IF(A757="sp",#REF!,#REF!),"")</f>
        <v/>
      </c>
      <c r="C757" s="45" t="str">
        <f>IF(A757&lt;&gt;"",D757*IF(A757="sp",#REF!,#REF!),"")</f>
        <v/>
      </c>
    </row>
    <row r="758" spans="2:3">
      <c r="B758" s="49" t="str">
        <f>IF(A758&lt;&gt;"",D758*IF(A758="sp",#REF!,#REF!),"")</f>
        <v/>
      </c>
      <c r="C758" s="45" t="str">
        <f>IF(A758&lt;&gt;"",D758*IF(A758="sp",#REF!,#REF!),"")</f>
        <v/>
      </c>
    </row>
    <row r="759" spans="2:3">
      <c r="B759" s="49" t="str">
        <f>IF(A759&lt;&gt;"",D759*IF(A759="sp",#REF!,#REF!),"")</f>
        <v/>
      </c>
      <c r="C759" s="45" t="str">
        <f>IF(A759&lt;&gt;"",D759*IF(A759="sp",#REF!,#REF!),"")</f>
        <v/>
      </c>
    </row>
    <row r="760" spans="2:3">
      <c r="B760" s="49" t="str">
        <f>IF(A760&lt;&gt;"",D760*IF(A760="sp",#REF!,#REF!),"")</f>
        <v/>
      </c>
      <c r="C760" s="45" t="str">
        <f>IF(A760&lt;&gt;"",D760*IF(A760="sp",#REF!,#REF!),"")</f>
        <v/>
      </c>
    </row>
    <row r="761" spans="2:3">
      <c r="B761" s="49" t="str">
        <f>IF(A761&lt;&gt;"",D761*IF(A761="sp",#REF!,#REF!),"")</f>
        <v/>
      </c>
      <c r="C761" s="45" t="str">
        <f>IF(A761&lt;&gt;"",D761*IF(A761="sp",#REF!,#REF!),"")</f>
        <v/>
      </c>
    </row>
    <row r="762" spans="2:3">
      <c r="B762" s="49" t="str">
        <f>IF(A762&lt;&gt;"",D762*IF(A762="sp",#REF!,#REF!),"")</f>
        <v/>
      </c>
      <c r="C762" s="45" t="str">
        <f>IF(A762&lt;&gt;"",D762*IF(A762="sp",#REF!,#REF!),"")</f>
        <v/>
      </c>
    </row>
    <row r="763" spans="2:3">
      <c r="B763" s="49" t="str">
        <f>IF(A763&lt;&gt;"",D763*IF(A763="sp",#REF!,#REF!),"")</f>
        <v/>
      </c>
      <c r="C763" s="45" t="str">
        <f>IF(A763&lt;&gt;"",D763*IF(A763="sp",#REF!,#REF!),"")</f>
        <v/>
      </c>
    </row>
    <row r="764" spans="2:3">
      <c r="B764" s="49" t="str">
        <f>IF(A764&lt;&gt;"",D764*IF(A764="sp",#REF!,#REF!),"")</f>
        <v/>
      </c>
      <c r="C764" s="45" t="str">
        <f>IF(A764&lt;&gt;"",D764*IF(A764="sp",#REF!,#REF!),"")</f>
        <v/>
      </c>
    </row>
    <row r="765" spans="2:3">
      <c r="B765" s="49" t="str">
        <f>IF(A765&lt;&gt;"",D765*IF(A765="sp",#REF!,#REF!),"")</f>
        <v/>
      </c>
      <c r="C765" s="45" t="str">
        <f>IF(A765&lt;&gt;"",D765*IF(A765="sp",#REF!,#REF!),"")</f>
        <v/>
      </c>
    </row>
    <row r="766" spans="2:3">
      <c r="B766" s="49" t="str">
        <f>IF(A766&lt;&gt;"",D766*IF(A766="sp",#REF!,#REF!),"")</f>
        <v/>
      </c>
      <c r="C766" s="45" t="str">
        <f>IF(A766&lt;&gt;"",D766*IF(A766="sp",#REF!,#REF!),"")</f>
        <v/>
      </c>
    </row>
    <row r="767" spans="2:3">
      <c r="B767" s="49" t="str">
        <f>IF(A767&lt;&gt;"",D767*IF(A767="sp",#REF!,#REF!),"")</f>
        <v/>
      </c>
      <c r="C767" s="45" t="str">
        <f>IF(A767&lt;&gt;"",D767*IF(A767="sp",#REF!,#REF!),"")</f>
        <v/>
      </c>
    </row>
    <row r="768" spans="2:3">
      <c r="B768" s="49" t="str">
        <f>IF(A768&lt;&gt;"",D768*IF(A768="sp",#REF!,#REF!),"")</f>
        <v/>
      </c>
      <c r="C768" s="45" t="str">
        <f>IF(A768&lt;&gt;"",D768*IF(A768="sp",#REF!,#REF!),"")</f>
        <v/>
      </c>
    </row>
    <row r="769" spans="2:3">
      <c r="B769" s="49" t="str">
        <f>IF(A769&lt;&gt;"",D769*IF(A769="sp",#REF!,#REF!),"")</f>
        <v/>
      </c>
      <c r="C769" s="45" t="str">
        <f>IF(A769&lt;&gt;"",D769*IF(A769="sp",#REF!,#REF!),"")</f>
        <v/>
      </c>
    </row>
    <row r="770" spans="2:3">
      <c r="B770" s="49" t="str">
        <f>IF(A770&lt;&gt;"",D770*IF(A770="sp",#REF!,#REF!),"")</f>
        <v/>
      </c>
      <c r="C770" s="45" t="str">
        <f>IF(A770&lt;&gt;"",D770*IF(A770="sp",#REF!,#REF!),"")</f>
        <v/>
      </c>
    </row>
    <row r="771" spans="2:3">
      <c r="B771" s="49" t="str">
        <f>IF(A771&lt;&gt;"",D771*IF(A771="sp",#REF!,#REF!),"")</f>
        <v/>
      </c>
      <c r="C771" s="45" t="str">
        <f>IF(A771&lt;&gt;"",D771*IF(A771="sp",#REF!,#REF!),"")</f>
        <v/>
      </c>
    </row>
    <row r="772" spans="2:3">
      <c r="B772" s="49" t="str">
        <f>IF(A772&lt;&gt;"",D772*IF(A772="sp",#REF!,#REF!),"")</f>
        <v/>
      </c>
      <c r="C772" s="45" t="str">
        <f>IF(A772&lt;&gt;"",D772*IF(A772="sp",#REF!,#REF!),"")</f>
        <v/>
      </c>
    </row>
    <row r="773" spans="2:3">
      <c r="B773" s="49" t="str">
        <f>IF(A773&lt;&gt;"",D773*IF(A773="sp",#REF!,#REF!),"")</f>
        <v/>
      </c>
      <c r="C773" s="45" t="str">
        <f>IF(A773&lt;&gt;"",D773*IF(A773="sp",#REF!,#REF!),"")</f>
        <v/>
      </c>
    </row>
    <row r="774" spans="2:3">
      <c r="B774" s="49" t="str">
        <f>IF(A774&lt;&gt;"",D774*IF(A774="sp",#REF!,#REF!),"")</f>
        <v/>
      </c>
      <c r="C774" s="45" t="str">
        <f>IF(A774&lt;&gt;"",D774*IF(A774="sp",#REF!,#REF!),"")</f>
        <v/>
      </c>
    </row>
    <row r="775" spans="2:3">
      <c r="B775" s="49" t="str">
        <f>IF(A775&lt;&gt;"",D775*IF(A775="sp",#REF!,#REF!),"")</f>
        <v/>
      </c>
      <c r="C775" s="45" t="str">
        <f>IF(A775&lt;&gt;"",D775*IF(A775="sp",#REF!,#REF!),"")</f>
        <v/>
      </c>
    </row>
    <row r="776" spans="2:3">
      <c r="B776" s="49" t="str">
        <f>IF(A776&lt;&gt;"",D776*IF(A776="sp",#REF!,#REF!),"")</f>
        <v/>
      </c>
      <c r="C776" s="45" t="str">
        <f>IF(A776&lt;&gt;"",D776*IF(A776="sp",#REF!,#REF!),"")</f>
        <v/>
      </c>
    </row>
    <row r="777" spans="2:3">
      <c r="B777" s="49" t="str">
        <f>IF(A777&lt;&gt;"",D777*IF(A777="sp",#REF!,#REF!),"")</f>
        <v/>
      </c>
      <c r="C777" s="45" t="str">
        <f>IF(A777&lt;&gt;"",D777*IF(A777="sp",#REF!,#REF!),"")</f>
        <v/>
      </c>
    </row>
    <row r="778" spans="2:3">
      <c r="B778" s="49" t="str">
        <f>IF(A778&lt;&gt;"",D778*IF(A778="sp",#REF!,#REF!),"")</f>
        <v/>
      </c>
      <c r="C778" s="45" t="str">
        <f>IF(A778&lt;&gt;"",D778*IF(A778="sp",#REF!,#REF!),"")</f>
        <v/>
      </c>
    </row>
    <row r="779" spans="2:3">
      <c r="B779" s="49" t="str">
        <f>IF(A779&lt;&gt;"",D779*IF(A779="sp",#REF!,#REF!),"")</f>
        <v/>
      </c>
      <c r="C779" s="45" t="str">
        <f>IF(A779&lt;&gt;"",D779*IF(A779="sp",#REF!,#REF!),"")</f>
        <v/>
      </c>
    </row>
    <row r="780" spans="2:3">
      <c r="B780" s="49" t="str">
        <f>IF(A780&lt;&gt;"",D780*IF(A780="sp",#REF!,#REF!),"")</f>
        <v/>
      </c>
      <c r="C780" s="45" t="str">
        <f>IF(A780&lt;&gt;"",D780*IF(A780="sp",#REF!,#REF!),"")</f>
        <v/>
      </c>
    </row>
    <row r="781" spans="2:3">
      <c r="B781" s="49" t="str">
        <f>IF(A781&lt;&gt;"",D781*IF(A781="sp",#REF!,#REF!),"")</f>
        <v/>
      </c>
      <c r="C781" s="45" t="str">
        <f>IF(A781&lt;&gt;"",D781*IF(A781="sp",#REF!,#REF!),"")</f>
        <v/>
      </c>
    </row>
    <row r="782" spans="2:3">
      <c r="B782" s="49" t="str">
        <f>IF(A782&lt;&gt;"",D782*IF(A782="sp",#REF!,#REF!),"")</f>
        <v/>
      </c>
      <c r="C782" s="45" t="str">
        <f>IF(A782&lt;&gt;"",D782*IF(A782="sp",#REF!,#REF!),"")</f>
        <v/>
      </c>
    </row>
    <row r="783" spans="2:3">
      <c r="B783" s="49" t="str">
        <f>IF(A783&lt;&gt;"",D783*IF(A783="sp",#REF!,#REF!),"")</f>
        <v/>
      </c>
      <c r="C783" s="45" t="str">
        <f>IF(A783&lt;&gt;"",D783*IF(A783="sp",#REF!,#REF!),"")</f>
        <v/>
      </c>
    </row>
    <row r="784" spans="2:3">
      <c r="B784" s="49" t="str">
        <f>IF(A784&lt;&gt;"",D784*IF(A784="sp",#REF!,#REF!),"")</f>
        <v/>
      </c>
      <c r="C784" s="45" t="str">
        <f>IF(A784&lt;&gt;"",D784*IF(A784="sp",#REF!,#REF!),"")</f>
        <v/>
      </c>
    </row>
    <row r="785" spans="3:3">
      <c r="C785" s="45" t="str">
        <f>IF(A785&lt;&gt;"",D785*IF(A785="sp",#REF!,#REF!),"")</f>
        <v/>
      </c>
    </row>
    <row r="786" spans="3:3">
      <c r="C786" s="45" t="str">
        <f>IF(A786&lt;&gt;"",D786*IF(A786="sp",#REF!,#REF!),"")</f>
        <v/>
      </c>
    </row>
    <row r="787" spans="3:3">
      <c r="C787" s="45" t="str">
        <f>IF(A787&lt;&gt;"",D787*IF(A787="sp",#REF!,#REF!),"")</f>
        <v/>
      </c>
    </row>
    <row r="788" spans="3:3">
      <c r="C788" s="45" t="str">
        <f>IF(A788&lt;&gt;"",D788*IF(A788="sp",#REF!,#REF!),"")</f>
        <v/>
      </c>
    </row>
    <row r="789" spans="3:3">
      <c r="C789" s="45" t="str">
        <f>IF(A789&lt;&gt;"",D789*IF(A789="sp",#REF!,#REF!),"")</f>
        <v/>
      </c>
    </row>
    <row r="790" spans="3:3">
      <c r="C790" s="45" t="str">
        <f>IF(A790&lt;&gt;"",D790*IF(A790="sp",#REF!,#REF!),"")</f>
        <v/>
      </c>
    </row>
    <row r="791" spans="3:3">
      <c r="C791" s="45" t="str">
        <f>IF(A791&lt;&gt;"",D791*IF(A791="sp",#REF!,#REF!),"")</f>
        <v/>
      </c>
    </row>
    <row r="792" spans="3:3">
      <c r="C792" s="45" t="str">
        <f>IF(A792&lt;&gt;"",D792*IF(A792="sp",#REF!,#REF!),"")</f>
        <v/>
      </c>
    </row>
    <row r="793" spans="3:3">
      <c r="C793" s="45" t="str">
        <f>IF(A793&lt;&gt;"",D793*IF(A793="sp",#REF!,#REF!),"")</f>
        <v/>
      </c>
    </row>
    <row r="794" spans="3:3">
      <c r="C794" s="45" t="str">
        <f>IF(A794&lt;&gt;"",D794*IF(A794="sp",#REF!,#REF!),"")</f>
        <v/>
      </c>
    </row>
    <row r="795" spans="3:3">
      <c r="C795" s="45" t="str">
        <f>IF(A795&lt;&gt;"",D795*IF(A795="sp",#REF!,#REF!),"")</f>
        <v/>
      </c>
    </row>
    <row r="796" spans="3:3">
      <c r="C796" s="45" t="str">
        <f>IF(A796&lt;&gt;"",D796*IF(A796="sp",#REF!,#REF!),"")</f>
        <v/>
      </c>
    </row>
    <row r="797" spans="3:3">
      <c r="C797" s="45" t="str">
        <f>IF(A797&lt;&gt;"",D797*IF(A797="sp",#REF!,#REF!),"")</f>
        <v/>
      </c>
    </row>
    <row r="798" spans="3:3">
      <c r="C798" s="45" t="str">
        <f>IF(A798&lt;&gt;"",D798*IF(A798="sp",#REF!,#REF!),"")</f>
        <v/>
      </c>
    </row>
    <row r="799" spans="3:3">
      <c r="C799" s="45" t="str">
        <f>IF(A799&lt;&gt;"",D799*IF(A799="sp",#REF!,#REF!),"")</f>
        <v/>
      </c>
    </row>
    <row r="800" spans="3:3">
      <c r="C800" s="45" t="str">
        <f>IF(A800&lt;&gt;"",D800*IF(A800="sp",#REF!,#REF!),"")</f>
        <v/>
      </c>
    </row>
    <row r="801" spans="3:3">
      <c r="C801" s="45" t="str">
        <f>IF(A801&lt;&gt;"",D801*IF(A801="sp",#REF!,#REF!),"")</f>
        <v/>
      </c>
    </row>
    <row r="802" spans="3:3">
      <c r="C802" s="45" t="str">
        <f>IF(A802&lt;&gt;"",D802*IF(A802="sp",#REF!,#REF!),"")</f>
        <v/>
      </c>
    </row>
    <row r="803" spans="3:3">
      <c r="C803" s="45" t="str">
        <f>IF(A803&lt;&gt;"",D803*IF(A803="sp",#REF!,#REF!),"")</f>
        <v/>
      </c>
    </row>
    <row r="804" spans="3:3">
      <c r="C804" s="45" t="str">
        <f>IF(A804&lt;&gt;"",D804*IF(A804="sp",#REF!,#REF!),"")</f>
        <v/>
      </c>
    </row>
    <row r="805" spans="3:3">
      <c r="C805" s="45" t="str">
        <f>IF(A805&lt;&gt;"",D805*IF(A805="sp",#REF!,#REF!),"")</f>
        <v/>
      </c>
    </row>
    <row r="806" spans="3:3">
      <c r="C806" s="45" t="str">
        <f>IF(A806&lt;&gt;"",D806*IF(A806="sp",#REF!,#REF!),"")</f>
        <v/>
      </c>
    </row>
    <row r="807" spans="3:3">
      <c r="C807" s="45" t="str">
        <f>IF(A807&lt;&gt;"",D807*IF(A807="sp",#REF!,#REF!),"")</f>
        <v/>
      </c>
    </row>
    <row r="808" spans="3:3">
      <c r="C808" s="45" t="str">
        <f>IF(A808&lt;&gt;"",D808*IF(A808="sp",#REF!,#REF!),"")</f>
        <v/>
      </c>
    </row>
    <row r="809" spans="3:3">
      <c r="C809" s="45" t="str">
        <f>IF(A809&lt;&gt;"",D809*IF(A809="sp",#REF!,#REF!),"")</f>
        <v/>
      </c>
    </row>
    <row r="810" spans="3:3">
      <c r="C810" s="45" t="str">
        <f>IF(A810&lt;&gt;"",D810*IF(A810="sp",#REF!,#REF!),"")</f>
        <v/>
      </c>
    </row>
    <row r="811" spans="3:3">
      <c r="C811" s="45" t="str">
        <f>IF(A811&lt;&gt;"",D811*IF(A811="sp",#REF!,#REF!),"")</f>
        <v/>
      </c>
    </row>
    <row r="812" spans="3:3">
      <c r="C812" s="45" t="str">
        <f>IF(A812&lt;&gt;"",D812*IF(A812="sp",#REF!,#REF!),"")</f>
        <v/>
      </c>
    </row>
    <row r="813" spans="3:3">
      <c r="C813" s="45" t="str">
        <f>IF(A813&lt;&gt;"",D813*IF(A813="sp",#REF!,#REF!),"")</f>
        <v/>
      </c>
    </row>
    <row r="814" spans="3:3">
      <c r="C814" s="45" t="str">
        <f>IF(A814&lt;&gt;"",D814*IF(A814="sp",#REF!,#REF!),"")</f>
        <v/>
      </c>
    </row>
    <row r="815" spans="3:3">
      <c r="C815" s="45" t="str">
        <f>IF(A815&lt;&gt;"",D815*IF(A815="sp",#REF!,#REF!),"")</f>
        <v/>
      </c>
    </row>
    <row r="816" spans="3:3">
      <c r="C816" s="45" t="str">
        <f>IF(A816&lt;&gt;"",D816*IF(A816="sp",#REF!,#REF!),"")</f>
        <v/>
      </c>
    </row>
    <row r="817" spans="3:3">
      <c r="C817" s="45" t="str">
        <f>IF(A817&lt;&gt;"",D817*IF(A817="sp",#REF!,#REF!),"")</f>
        <v/>
      </c>
    </row>
    <row r="818" spans="3:3">
      <c r="C818" s="45" t="str">
        <f>IF(A818&lt;&gt;"",D818*IF(A818="sp",#REF!,#REF!),"")</f>
        <v/>
      </c>
    </row>
    <row r="819" spans="3:3">
      <c r="C819" s="45" t="str">
        <f>IF(A819&lt;&gt;"",D819*IF(A819="sp",#REF!,#REF!),"")</f>
        <v/>
      </c>
    </row>
    <row r="820" spans="3:3">
      <c r="C820" s="45" t="str">
        <f>IF(A820&lt;&gt;"",D820*IF(A820="sp",#REF!,#REF!),"")</f>
        <v/>
      </c>
    </row>
    <row r="821" spans="3:3">
      <c r="C821" s="45" t="str">
        <f>IF(A821&lt;&gt;"",D821*IF(A821="sp",#REF!,#REF!),"")</f>
        <v/>
      </c>
    </row>
    <row r="822" spans="3:3">
      <c r="C822" s="45" t="str">
        <f>IF(A822&lt;&gt;"",D822*IF(A822="sp",#REF!,#REF!),"")</f>
        <v/>
      </c>
    </row>
    <row r="823" spans="3:3">
      <c r="C823" s="45" t="str">
        <f>IF(A823&lt;&gt;"",D823*IF(A823="sp",#REF!,#REF!),"")</f>
        <v/>
      </c>
    </row>
    <row r="824" spans="3:3">
      <c r="C824" s="45" t="str">
        <f>IF(A824&lt;&gt;"",D824*IF(A824="sp",#REF!,#REF!),"")</f>
        <v/>
      </c>
    </row>
    <row r="825" spans="3:3">
      <c r="C825" s="45" t="str">
        <f>IF(A825&lt;&gt;"",D825*IF(A825="sp",#REF!,#REF!),"")</f>
        <v/>
      </c>
    </row>
    <row r="826" spans="3:3">
      <c r="C826" s="45" t="str">
        <f>IF(A826&lt;&gt;"",D826*IF(A826="sp",#REF!,#REF!),"")</f>
        <v/>
      </c>
    </row>
    <row r="827" spans="3:3">
      <c r="C827" s="45" t="str">
        <f>IF(A827&lt;&gt;"",D827*IF(A827="sp",#REF!,#REF!),"")</f>
        <v/>
      </c>
    </row>
    <row r="828" spans="3:3">
      <c r="C828" s="45" t="str">
        <f>IF(A828&lt;&gt;"",D828*IF(A828="sp",#REF!,#REF!),"")</f>
        <v/>
      </c>
    </row>
    <row r="829" spans="3:3">
      <c r="C829" s="45" t="str">
        <f>IF(A829&lt;&gt;"",D829*IF(A829="sp",#REF!,#REF!),"")</f>
        <v/>
      </c>
    </row>
    <row r="830" spans="3:3">
      <c r="C830" s="45" t="str">
        <f>IF(A830&lt;&gt;"",D830*IF(A830="sp",#REF!,#REF!),"")</f>
        <v/>
      </c>
    </row>
    <row r="831" spans="3:3">
      <c r="C831" s="45" t="str">
        <f>IF(A831&lt;&gt;"",D831*IF(A831="sp",#REF!,#REF!),"")</f>
        <v/>
      </c>
    </row>
    <row r="832" spans="3:3">
      <c r="C832" s="45" t="str">
        <f>IF(A832&lt;&gt;"",D832*IF(A832="sp",#REF!,#REF!),"")</f>
        <v/>
      </c>
    </row>
    <row r="833" spans="3:3">
      <c r="C833" s="45" t="str">
        <f>IF(A833&lt;&gt;"",D833*IF(A833="sp",#REF!,#REF!),"")</f>
        <v/>
      </c>
    </row>
    <row r="834" spans="3:3">
      <c r="C834" s="45" t="str">
        <f>IF(A834&lt;&gt;"",D834*IF(A834="sp",#REF!,#REF!),"")</f>
        <v/>
      </c>
    </row>
    <row r="835" spans="3:3">
      <c r="C835" s="45" t="str">
        <f>IF(A835&lt;&gt;"",D835*IF(A835="sp",#REF!,#REF!),"")</f>
        <v/>
      </c>
    </row>
    <row r="836" spans="3:3">
      <c r="C836" s="45" t="str">
        <f>IF(A836&lt;&gt;"",D836*IF(A836="sp",#REF!,#REF!),"")</f>
        <v/>
      </c>
    </row>
    <row r="837" spans="3:3">
      <c r="C837" s="45" t="str">
        <f>IF(A837&lt;&gt;"",D837*IF(A837="sp",#REF!,#REF!),"")</f>
        <v/>
      </c>
    </row>
    <row r="838" spans="3:3">
      <c r="C838" s="45" t="str">
        <f>IF(A838&lt;&gt;"",D838*IF(A838="sp",#REF!,#REF!),"")</f>
        <v/>
      </c>
    </row>
    <row r="839" spans="3:3">
      <c r="C839" s="45" t="str">
        <f>IF(A839&lt;&gt;"",D839*IF(A839="sp",#REF!,#REF!),"")</f>
        <v/>
      </c>
    </row>
    <row r="840" spans="3:3">
      <c r="C840" s="45" t="str">
        <f>IF(A840&lt;&gt;"",D840*IF(A840="sp",#REF!,#REF!),"")</f>
        <v/>
      </c>
    </row>
    <row r="841" spans="3:3">
      <c r="C841" s="45" t="str">
        <f>IF(A841&lt;&gt;"",D841*IF(A841="sp",#REF!,#REF!),"")</f>
        <v/>
      </c>
    </row>
    <row r="842" spans="3:3">
      <c r="C842" s="45" t="str">
        <f>IF(A842&lt;&gt;"",D842*IF(A842="sp",#REF!,#REF!),"")</f>
        <v/>
      </c>
    </row>
    <row r="843" spans="3:3">
      <c r="C843" s="45" t="str">
        <f>IF(A843&lt;&gt;"",D843*IF(A843="sp",#REF!,#REF!),"")</f>
        <v/>
      </c>
    </row>
    <row r="844" spans="3:3">
      <c r="C844" s="45" t="str">
        <f>IF(A844&lt;&gt;"",D844*IF(A844="sp",#REF!,#REF!),"")</f>
        <v/>
      </c>
    </row>
    <row r="845" spans="3:3">
      <c r="C845" s="45" t="str">
        <f>IF(A845&lt;&gt;"",D845*IF(A845="sp",#REF!,#REF!),"")</f>
        <v/>
      </c>
    </row>
    <row r="846" spans="3:3">
      <c r="C846" s="45" t="str">
        <f>IF(A846&lt;&gt;"",D846*IF(A846="sp",#REF!,#REF!),"")</f>
        <v/>
      </c>
    </row>
    <row r="847" spans="3:3">
      <c r="C847" s="45" t="str">
        <f>IF(A847&lt;&gt;"",D847*IF(A847="sp",#REF!,#REF!),"")</f>
        <v/>
      </c>
    </row>
    <row r="848" spans="3:3">
      <c r="C848" s="45" t="str">
        <f>IF(A848&lt;&gt;"",D848*IF(A848="sp",#REF!,#REF!),"")</f>
        <v/>
      </c>
    </row>
    <row r="849" spans="3:3">
      <c r="C849" s="45" t="str">
        <f>IF(A849&lt;&gt;"",D849*IF(A849="sp",#REF!,#REF!),"")</f>
        <v/>
      </c>
    </row>
    <row r="850" spans="3:3">
      <c r="C850" s="45" t="str">
        <f>IF(A850&lt;&gt;"",D850*IF(A850="sp",#REF!,#REF!),"")</f>
        <v/>
      </c>
    </row>
    <row r="851" spans="3:3">
      <c r="C851" s="45" t="str">
        <f>IF(A851&lt;&gt;"",D851*IF(A851="sp",#REF!,#REF!),"")</f>
        <v/>
      </c>
    </row>
    <row r="852" spans="3:3">
      <c r="C852" s="45" t="str">
        <f>IF(A852&lt;&gt;"",D852*IF(A852="sp",#REF!,#REF!),"")</f>
        <v/>
      </c>
    </row>
    <row r="853" spans="3:3">
      <c r="C853" s="45" t="str">
        <f>IF(A853&lt;&gt;"",D853*IF(A853="sp",#REF!,#REF!),"")</f>
        <v/>
      </c>
    </row>
    <row r="854" spans="3:3">
      <c r="C854" s="45" t="str">
        <f>IF(A854&lt;&gt;"",D854*IF(A854="sp",#REF!,#REF!),"")</f>
        <v/>
      </c>
    </row>
    <row r="855" spans="3:3">
      <c r="C855" s="45" t="str">
        <f>IF(A855&lt;&gt;"",D855*IF(A855="sp",#REF!,#REF!),"")</f>
        <v/>
      </c>
    </row>
    <row r="856" spans="3:3">
      <c r="C856" s="45" t="str">
        <f>IF(A856&lt;&gt;"",D856*IF(A856="sp",#REF!,#REF!),"")</f>
        <v/>
      </c>
    </row>
    <row r="857" spans="3:3">
      <c r="C857" s="45" t="str">
        <f>IF(A857&lt;&gt;"",D857*IF(A857="sp",#REF!,#REF!),"")</f>
        <v/>
      </c>
    </row>
    <row r="858" spans="3:3">
      <c r="C858" s="45" t="str">
        <f>IF(A858&lt;&gt;"",D858*IF(A858="sp",#REF!,#REF!),"")</f>
        <v/>
      </c>
    </row>
    <row r="859" spans="3:3">
      <c r="C859" s="45" t="str">
        <f>IF(A859&lt;&gt;"",D859*IF(A859="sp",#REF!,#REF!),"")</f>
        <v/>
      </c>
    </row>
    <row r="860" spans="3:3">
      <c r="C860" s="45" t="str">
        <f>IF(A860&lt;&gt;"",D860*IF(A860="sp",#REF!,#REF!),"")</f>
        <v/>
      </c>
    </row>
    <row r="861" spans="3:3">
      <c r="C861" s="45" t="str">
        <f>IF(A861&lt;&gt;"",D861*IF(A861="sp",#REF!,#REF!),"")</f>
        <v/>
      </c>
    </row>
    <row r="862" spans="3:3">
      <c r="C862" s="45" t="str">
        <f>IF(A862&lt;&gt;"",D862*IF(A862="sp",#REF!,#REF!),"")</f>
        <v/>
      </c>
    </row>
    <row r="863" spans="3:3">
      <c r="C863" s="45" t="str">
        <f>IF(A863&lt;&gt;"",D863*IF(A863="sp",#REF!,#REF!),"")</f>
        <v/>
      </c>
    </row>
  </sheetData>
  <mergeCells count="1">
    <mergeCell ref="L44:M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D1ED-DE5D-4504-9DE6-A1531A0AEB9A}">
  <sheetPr>
    <tabColor rgb="FF254AA5"/>
  </sheetPr>
  <dimension ref="A1:S1164"/>
  <sheetViews>
    <sheetView workbookViewId="0">
      <selection activeCell="D24" sqref="D24"/>
    </sheetView>
  </sheetViews>
  <sheetFormatPr defaultColWidth="9.09765625" defaultRowHeight="13.8"/>
  <cols>
    <col min="1" max="1" width="2.796875" style="79" customWidth="1"/>
    <col min="2" max="2" width="9.09765625" style="79" customWidth="1"/>
    <col min="3" max="3" width="9.09765625" style="79"/>
    <col min="4" max="4" width="10.69921875" style="79" customWidth="1"/>
    <col min="5" max="5" width="11.09765625" style="79" bestFit="1" customWidth="1"/>
    <col min="6" max="6" width="9.3984375" style="79" bestFit="1" customWidth="1"/>
    <col min="7" max="10" width="10.69921875" style="79" customWidth="1"/>
    <col min="11" max="11" width="9.09765625" style="79" customWidth="1"/>
    <col min="12" max="15" width="10.69921875" style="79" customWidth="1"/>
    <col min="16" max="16384" width="9.09765625" style="79"/>
  </cols>
  <sheetData>
    <row r="1" spans="1:19">
      <c r="A1" s="78" t="str">
        <f>IF(A26&lt;&gt;"",#REF!*IF(A26="sp",#REF!,#REF!),"")</f>
        <v/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1:19" ht="13.8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3.8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3.8" customHeight="1"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</row>
    <row r="6" spans="1:19" ht="13.8" customHeight="1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</row>
    <row r="7" spans="1:19">
      <c r="A7" s="78"/>
      <c r="B7" s="78"/>
      <c r="C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</row>
    <row r="8" spans="1:19">
      <c r="A8" s="78"/>
      <c r="B8" s="78"/>
      <c r="C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" ht="17.399999999999999" customHeight="1">
      <c r="A9" s="78"/>
      <c r="B9" s="78"/>
      <c r="C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</row>
    <row r="10" spans="1:19">
      <c r="A10" s="78"/>
      <c r="B10" s="78"/>
      <c r="C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</row>
    <row r="11" spans="1:19">
      <c r="A11" s="78"/>
      <c r="B11" s="78"/>
      <c r="C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</row>
    <row r="12" spans="1:19">
      <c r="A12" s="78"/>
      <c r="B12" s="78"/>
      <c r="C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</row>
    <row r="13" spans="1:19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</row>
    <row r="14" spans="1:19">
      <c r="A14" s="78"/>
      <c r="B14" s="78"/>
      <c r="C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</row>
    <row r="15" spans="1:19" ht="15.6" customHeight="1">
      <c r="A15" s="78"/>
      <c r="B15" s="78"/>
      <c r="C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</row>
    <row r="16" spans="1:19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</row>
    <row r="17" spans="1:19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</row>
    <row r="18" spans="1:19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</row>
    <row r="19" spans="1: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</row>
    <row r="20" spans="1:19" ht="14.4" thickBot="1">
      <c r="A20" s="78"/>
      <c r="B20" s="98">
        <f>D25</f>
        <v>610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</row>
    <row r="21" spans="1:19" ht="20.399999999999999">
      <c r="A21" s="78"/>
      <c r="B21" s="111" t="s">
        <v>30</v>
      </c>
      <c r="C21" s="112"/>
      <c r="D21" s="113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</row>
    <row r="22" spans="1:19" ht="16.2">
      <c r="A22" s="78"/>
      <c r="B22" s="80" t="str">
        <f>IF(C6&lt;&gt;"",D22*IF(C6="sp",#REF!,#REF!),"")</f>
        <v/>
      </c>
      <c r="C22" s="81" t="str">
        <f>IF(C6&lt;&gt;"",D22*IF(C6="sp",#REF!,#REF!),"")</f>
        <v/>
      </c>
      <c r="D22" s="82" t="s">
        <v>37</v>
      </c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</row>
    <row r="23" spans="1:19" ht="16.2">
      <c r="A23" s="78"/>
      <c r="B23" s="114" t="s">
        <v>33</v>
      </c>
      <c r="C23" s="115"/>
      <c r="D23" s="83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</row>
    <row r="24" spans="1:19" ht="16.2">
      <c r="A24" s="78"/>
      <c r="B24" s="114" t="s">
        <v>34</v>
      </c>
      <c r="C24" s="115"/>
      <c r="D24" s="83">
        <f>GETPIVOTDATA("Montant",pivot_table!$F$1)</f>
        <v>1000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</row>
    <row r="25" spans="1:19" ht="16.2">
      <c r="A25" s="78"/>
      <c r="B25" s="114" t="s">
        <v>53</v>
      </c>
      <c r="C25" s="115"/>
      <c r="D25" s="83">
        <f>GETPIVOTDATA("Somme de Montant",pivot_table!$B$1)</f>
        <v>610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</row>
    <row r="26" spans="1:19" ht="16.8" thickBot="1">
      <c r="A26" s="78"/>
      <c r="B26" s="116" t="s">
        <v>35</v>
      </c>
      <c r="C26" s="117"/>
      <c r="D26" s="84">
        <f>-GETPIVOTDATA("Somme de Montant",pivot_table!$B$1)+GETPIVOTDATA("Montant",pivot_table!$F$1)</f>
        <v>390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</row>
    <row r="27" spans="1:19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</row>
    <row r="28" spans="1:19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</row>
    <row r="29" spans="1:1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</row>
    <row r="30" spans="1:19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</row>
    <row r="31" spans="1:19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</row>
    <row r="32" spans="1:19">
      <c r="A32" s="74"/>
      <c r="B32" s="75" t="str">
        <f>IF(A32&lt;&gt;"",D32*IF(A32="sp",#REF!,#REF!),"")</f>
        <v/>
      </c>
      <c r="C32" s="75" t="str">
        <f>IF(A32&lt;&gt;"",D32*IF(A32="sp",#REF!,#REF!),"")</f>
        <v/>
      </c>
      <c r="D32" s="74"/>
      <c r="E32" s="74"/>
      <c r="F32" s="74"/>
      <c r="G32" s="75" t="str">
        <f>IF(A32&lt;&gt;"",G31+D32*IF(A32="sp",#REF!,#REF!),"")</f>
        <v/>
      </c>
      <c r="H32" s="75" t="str">
        <f>IF(A32&lt;&gt;"",H31+D32*IF(A32="sp",#REF!,#REF!),"")</f>
        <v/>
      </c>
      <c r="I32" s="74"/>
      <c r="J32" s="74"/>
      <c r="K32" s="74"/>
      <c r="L32" s="74"/>
      <c r="M32" s="74"/>
      <c r="N32" s="74"/>
      <c r="O32" s="74"/>
    </row>
    <row r="33" spans="1:15">
      <c r="A33" s="74"/>
      <c r="B33" s="75" t="str">
        <f>IF(A33&lt;&gt;"",D33*IF(A33="sp",#REF!,#REF!),"")</f>
        <v/>
      </c>
      <c r="C33" s="75" t="str">
        <f>IF(A33&lt;&gt;"",D33*IF(A33="sp",#REF!,#REF!),"")</f>
        <v/>
      </c>
      <c r="D33" s="74"/>
      <c r="E33" s="74"/>
      <c r="F33" s="74"/>
      <c r="G33" s="75" t="str">
        <f>IF(A33&lt;&gt;"",G32+D33*IF(A33="sp",#REF!,#REF!),"")</f>
        <v/>
      </c>
      <c r="H33" s="75" t="str">
        <f>IF(A33&lt;&gt;"",H32+D33*IF(A33="sp",#REF!,#REF!),"")</f>
        <v/>
      </c>
      <c r="I33" s="74"/>
      <c r="J33" s="74"/>
      <c r="K33" s="74"/>
      <c r="L33" s="74"/>
      <c r="M33" s="74"/>
      <c r="N33" s="74"/>
      <c r="O33" s="74"/>
    </row>
    <row r="34" spans="1:15">
      <c r="A34" s="74"/>
      <c r="B34" s="75" t="str">
        <f>IF(A34&lt;&gt;"",D34*IF(A34="sp",#REF!,#REF!),"")</f>
        <v/>
      </c>
      <c r="C34" s="75" t="str">
        <f>IF(A34&lt;&gt;"",D34*IF(A34="sp",#REF!,#REF!),"")</f>
        <v/>
      </c>
      <c r="D34" s="74"/>
      <c r="E34" s="74"/>
      <c r="F34" s="74"/>
      <c r="G34" s="75" t="str">
        <f>IF(A34&lt;&gt;"",G33+D34*IF(A34="sp",#REF!,#REF!),"")</f>
        <v/>
      </c>
      <c r="H34" s="75" t="str">
        <f>IF(A34&lt;&gt;"",H33+D34*IF(A34="sp",#REF!,#REF!),"")</f>
        <v/>
      </c>
      <c r="I34" s="74"/>
      <c r="J34" s="74"/>
      <c r="K34" s="74"/>
      <c r="L34" s="74"/>
      <c r="M34" s="74"/>
      <c r="N34" s="74"/>
      <c r="O34" s="74"/>
    </row>
    <row r="35" spans="1:15">
      <c r="A35" s="74"/>
      <c r="B35" s="75" t="str">
        <f>IF(A35&lt;&gt;"",D35*IF(A35="sp",#REF!,#REF!),"")</f>
        <v/>
      </c>
      <c r="C35" s="75" t="str">
        <f>IF(A35&lt;&gt;"",D35*IF(A35="sp",#REF!,#REF!),"")</f>
        <v/>
      </c>
      <c r="D35" s="74"/>
      <c r="E35" s="74"/>
      <c r="F35" s="74"/>
      <c r="G35" s="75" t="str">
        <f>IF(A35&lt;&gt;"",G34+D35*IF(A35="sp",#REF!,#REF!),"")</f>
        <v/>
      </c>
      <c r="H35" s="75" t="str">
        <f>IF(A35&lt;&gt;"",H34+D35*IF(A35="sp",#REF!,#REF!),"")</f>
        <v/>
      </c>
      <c r="I35" s="74"/>
      <c r="J35" s="74"/>
      <c r="K35" s="74"/>
      <c r="L35" s="74"/>
      <c r="M35" s="74"/>
      <c r="N35" s="74"/>
      <c r="O35" s="74"/>
    </row>
    <row r="36" spans="1:15">
      <c r="A36" s="74"/>
      <c r="B36" s="75" t="str">
        <f>IF(A36&lt;&gt;"",D36*IF(A36="sp",#REF!,#REF!),"")</f>
        <v/>
      </c>
      <c r="C36" s="75" t="str">
        <f>IF(A36&lt;&gt;"",D36*IF(A36="sp",#REF!,#REF!),"")</f>
        <v/>
      </c>
      <c r="D36" s="74"/>
      <c r="E36" s="74"/>
      <c r="F36" s="74"/>
      <c r="G36" s="75" t="str">
        <f>IF(A36&lt;&gt;"",G35+D36*IF(A36="sp",#REF!,#REF!),"")</f>
        <v/>
      </c>
      <c r="H36" s="75" t="str">
        <f>IF(A36&lt;&gt;"",H35+D36*IF(A36="sp",#REF!,#REF!),"")</f>
        <v/>
      </c>
      <c r="I36" s="74"/>
      <c r="J36" s="74"/>
      <c r="K36" s="74"/>
      <c r="L36" s="74"/>
      <c r="M36" s="74"/>
      <c r="N36" s="74"/>
      <c r="O36" s="74"/>
    </row>
    <row r="37" spans="1:15">
      <c r="A37" s="74"/>
      <c r="B37" s="75" t="str">
        <f>IF(A37&lt;&gt;"",D37*IF(A37="sp",#REF!,#REF!),"")</f>
        <v/>
      </c>
      <c r="C37" s="75" t="str">
        <f>IF(A37&lt;&gt;"",D37*IF(A37="sp",#REF!,#REF!),"")</f>
        <v/>
      </c>
      <c r="D37" s="74"/>
      <c r="E37" s="74"/>
      <c r="F37" s="74"/>
      <c r="G37" s="75" t="str">
        <f>IF(A37&lt;&gt;"",G36+D37*IF(A37="sp",#REF!,#REF!),"")</f>
        <v/>
      </c>
      <c r="H37" s="75" t="str">
        <f>IF(A37&lt;&gt;"",H36+D37*IF(A37="sp",#REF!,#REF!),"")</f>
        <v/>
      </c>
      <c r="I37" s="74"/>
      <c r="J37" s="74"/>
      <c r="K37" s="74"/>
      <c r="L37" s="74"/>
      <c r="M37" s="74"/>
      <c r="N37" s="74"/>
      <c r="O37" s="74"/>
    </row>
    <row r="38" spans="1:15">
      <c r="A38" s="74"/>
      <c r="B38" s="75" t="str">
        <f>IF(A38&lt;&gt;"",D38*IF(A38="sp",#REF!,#REF!),"")</f>
        <v/>
      </c>
      <c r="C38" s="75" t="str">
        <f>IF(A38&lt;&gt;"",D38*IF(A38="sp",#REF!,#REF!),"")</f>
        <v/>
      </c>
      <c r="D38" s="74"/>
      <c r="E38" s="74"/>
      <c r="F38" s="74"/>
      <c r="G38" s="75" t="str">
        <f>IF(A38&lt;&gt;"",G37+D38*IF(A38="sp",#REF!,#REF!),"")</f>
        <v/>
      </c>
      <c r="H38" s="75" t="str">
        <f>IF(A38&lt;&gt;"",H37+D38*IF(A38="sp",#REF!,#REF!),"")</f>
        <v/>
      </c>
      <c r="I38" s="74"/>
      <c r="J38" s="74"/>
      <c r="K38" s="74"/>
      <c r="L38" s="74"/>
      <c r="M38" s="74"/>
      <c r="N38" s="74"/>
      <c r="O38" s="74"/>
    </row>
    <row r="39" spans="1:15">
      <c r="A39" s="74"/>
      <c r="B39" s="75" t="str">
        <f>IF(A39&lt;&gt;"",D39*IF(A39="sp",#REF!,#REF!),"")</f>
        <v/>
      </c>
      <c r="C39" s="75" t="str">
        <f>IF(A39&lt;&gt;"",D39*IF(A39="sp",#REF!,#REF!),"")</f>
        <v/>
      </c>
      <c r="D39" s="74"/>
      <c r="E39" s="74"/>
      <c r="F39" s="74"/>
      <c r="G39" s="75" t="str">
        <f>IF(A39&lt;&gt;"",G38+D39*IF(A39="sp",#REF!,#REF!),"")</f>
        <v/>
      </c>
      <c r="H39" s="75" t="str">
        <f>IF(A39&lt;&gt;"",H38+D39*IF(A39="sp",#REF!,#REF!),"")</f>
        <v/>
      </c>
      <c r="I39" s="74"/>
      <c r="J39" s="74"/>
      <c r="K39" s="74"/>
      <c r="L39" s="74"/>
      <c r="M39" s="74"/>
      <c r="N39" s="74"/>
      <c r="O39" s="74"/>
    </row>
    <row r="40" spans="1:15">
      <c r="A40" s="74"/>
      <c r="B40" s="75" t="str">
        <f>IF(A40&lt;&gt;"",D40*IF(A40="sp",#REF!,#REF!),"")</f>
        <v/>
      </c>
      <c r="C40" s="75" t="str">
        <f>IF(A40&lt;&gt;"",D40*IF(A40="sp",#REF!,#REF!),"")</f>
        <v/>
      </c>
      <c r="D40" s="74"/>
      <c r="E40" s="74"/>
      <c r="F40" s="74"/>
      <c r="G40" s="75" t="str">
        <f>IF(A40&lt;&gt;"",G39+D40*IF(A40="sp",#REF!,#REF!),"")</f>
        <v/>
      </c>
      <c r="H40" s="75" t="str">
        <f>IF(A40&lt;&gt;"",H39+D40*IF(A40="sp",#REF!,#REF!),"")</f>
        <v/>
      </c>
      <c r="I40" s="74"/>
      <c r="J40" s="74"/>
      <c r="K40" s="74"/>
      <c r="L40" s="74"/>
      <c r="M40" s="74"/>
      <c r="N40" s="74"/>
      <c r="O40" s="74"/>
    </row>
    <row r="41" spans="1:15">
      <c r="A41" s="74"/>
      <c r="B41" s="75" t="str">
        <f>IF(A41&lt;&gt;"",D41*IF(A41="sp",#REF!,#REF!),"")</f>
        <v/>
      </c>
      <c r="C41" s="75" t="str">
        <f>IF(A41&lt;&gt;"",D41*IF(A41="sp",#REF!,#REF!),"")</f>
        <v/>
      </c>
      <c r="D41" s="74"/>
      <c r="E41" s="74"/>
      <c r="F41" s="74"/>
      <c r="G41" s="75" t="str">
        <f>IF(A41&lt;&gt;"",G40+D41*IF(A41="sp",#REF!,#REF!),"")</f>
        <v/>
      </c>
      <c r="H41" s="75" t="str">
        <f>IF(A41&lt;&gt;"",H40+D41*IF(A41="sp",#REF!,#REF!),"")</f>
        <v/>
      </c>
      <c r="I41" s="74"/>
      <c r="J41" s="74"/>
      <c r="K41" s="74"/>
      <c r="L41" s="74"/>
      <c r="M41" s="74"/>
      <c r="N41" s="74"/>
      <c r="O41" s="74"/>
    </row>
    <row r="42" spans="1:15">
      <c r="A42" s="74"/>
      <c r="B42" s="75" t="str">
        <f>IF(A42&lt;&gt;"",D42*IF(A42="sp",#REF!,#REF!),"")</f>
        <v/>
      </c>
      <c r="C42" s="75" t="str">
        <f>IF(A42&lt;&gt;"",D42*IF(A42="sp",#REF!,#REF!),"")</f>
        <v/>
      </c>
      <c r="D42" s="74"/>
      <c r="E42" s="74"/>
      <c r="F42" s="74"/>
      <c r="G42" s="75" t="str">
        <f>IF(A42&lt;&gt;"",G41+D42*IF(A42="sp",#REF!,#REF!),"")</f>
        <v/>
      </c>
      <c r="H42" s="75" t="str">
        <f>IF(A42&lt;&gt;"",H41+D42*IF(A42="sp",#REF!,#REF!),"")</f>
        <v/>
      </c>
      <c r="I42" s="74"/>
      <c r="J42" s="74"/>
      <c r="K42" s="74"/>
      <c r="L42" s="74"/>
      <c r="M42" s="74"/>
      <c r="N42" s="74"/>
      <c r="O42" s="74"/>
    </row>
    <row r="43" spans="1:15">
      <c r="A43" s="74"/>
      <c r="B43" s="75" t="str">
        <f>IF(A43&lt;&gt;"",D43*IF(A43="sp",#REF!,#REF!),"")</f>
        <v/>
      </c>
      <c r="C43" s="75" t="str">
        <f>IF(A43&lt;&gt;"",D43*IF(A43="sp",#REF!,#REF!),"")</f>
        <v/>
      </c>
      <c r="D43" s="74"/>
      <c r="E43" s="74"/>
      <c r="F43" s="74"/>
      <c r="G43" s="75" t="str">
        <f>IF(A43&lt;&gt;"",G42+D43*IF(A43="sp",#REF!,#REF!),"")</f>
        <v/>
      </c>
      <c r="H43" s="75" t="str">
        <f>IF(A43&lt;&gt;"",H42+D43*IF(A43="sp",#REF!,#REF!),"")</f>
        <v/>
      </c>
      <c r="I43" s="74"/>
      <c r="J43" s="74"/>
      <c r="K43" s="74"/>
      <c r="L43" s="74"/>
      <c r="M43" s="74"/>
      <c r="N43" s="74"/>
      <c r="O43" s="74"/>
    </row>
    <row r="44" spans="1:15">
      <c r="A44" s="74"/>
      <c r="B44" s="75" t="str">
        <f>IF(A44&lt;&gt;"",D44*IF(A44="sp",#REF!,#REF!),"")</f>
        <v/>
      </c>
      <c r="C44" s="75" t="str">
        <f>IF(A44&lt;&gt;"",D44*IF(A44="sp",#REF!,#REF!),"")</f>
        <v/>
      </c>
      <c r="D44" s="74"/>
      <c r="E44" s="74"/>
      <c r="F44" s="74"/>
      <c r="G44" s="75" t="str">
        <f>IF(A44&lt;&gt;"",G43+D44*IF(A44="sp",#REF!,#REF!),"")</f>
        <v/>
      </c>
      <c r="H44" s="75" t="str">
        <f>IF(A44&lt;&gt;"",H43+D44*IF(A44="sp",#REF!,#REF!),"")</f>
        <v/>
      </c>
      <c r="I44" s="74"/>
      <c r="J44" s="74"/>
      <c r="K44" s="74"/>
      <c r="L44" s="74"/>
      <c r="M44" s="74"/>
      <c r="N44" s="74"/>
      <c r="O44" s="74"/>
    </row>
    <row r="45" spans="1:15">
      <c r="A45" s="74"/>
      <c r="B45" s="75" t="str">
        <f>IF(A45&lt;&gt;"",D45*IF(A45="sp",#REF!,#REF!),"")</f>
        <v/>
      </c>
      <c r="C45" s="75" t="str">
        <f>IF(A45&lt;&gt;"",D45*IF(A45="sp",#REF!,#REF!),"")</f>
        <v/>
      </c>
      <c r="D45" s="74"/>
      <c r="E45" s="74"/>
      <c r="F45" s="74"/>
      <c r="G45" s="75" t="str">
        <f>IF(A45&lt;&gt;"",G44+D45*IF(A45="sp",#REF!,#REF!),"")</f>
        <v/>
      </c>
      <c r="H45" s="75" t="str">
        <f>IF(A45&lt;&gt;"",H44+D45*IF(A45="sp",#REF!,#REF!),"")</f>
        <v/>
      </c>
      <c r="I45" s="74"/>
      <c r="J45" s="74"/>
      <c r="K45" s="74"/>
      <c r="L45" s="74"/>
      <c r="M45" s="74"/>
      <c r="N45" s="74"/>
      <c r="O45" s="74"/>
    </row>
    <row r="46" spans="1:15">
      <c r="A46" s="74"/>
      <c r="B46" s="75" t="str">
        <f>IF(A46&lt;&gt;"",D46*IF(A46="sp",#REF!,#REF!),"")</f>
        <v/>
      </c>
      <c r="C46" s="75" t="str">
        <f>IF(A46&lt;&gt;"",D46*IF(A46="sp",#REF!,#REF!),"")</f>
        <v/>
      </c>
      <c r="D46" s="74"/>
      <c r="E46" s="74"/>
      <c r="F46" s="74"/>
      <c r="G46" s="75" t="str">
        <f>IF(A46&lt;&gt;"",G45+D46*IF(A46="sp",#REF!,#REF!),"")</f>
        <v/>
      </c>
      <c r="H46" s="75" t="str">
        <f>IF(A46&lt;&gt;"",H45+D46*IF(A46="sp",#REF!,#REF!),"")</f>
        <v/>
      </c>
      <c r="I46" s="74"/>
      <c r="J46" s="74"/>
      <c r="K46" s="74"/>
      <c r="L46" s="74"/>
      <c r="M46" s="74"/>
      <c r="N46" s="74"/>
      <c r="O46" s="74"/>
    </row>
    <row r="47" spans="1:15">
      <c r="A47" s="74"/>
      <c r="B47" s="75" t="str">
        <f>IF(A47&lt;&gt;"",D47*IF(A47="sp",#REF!,#REF!),"")</f>
        <v/>
      </c>
      <c r="C47" s="75" t="str">
        <f>IF(A47&lt;&gt;"",D47*IF(A47="sp",#REF!,#REF!),"")</f>
        <v/>
      </c>
      <c r="D47" s="74"/>
      <c r="E47" s="74"/>
      <c r="F47" s="74"/>
      <c r="G47" s="75" t="str">
        <f>IF(A47&lt;&gt;"",G46+D47*IF(A47="sp",#REF!,#REF!),"")</f>
        <v/>
      </c>
      <c r="H47" s="75" t="str">
        <f>IF(A47&lt;&gt;"",H46+D47*IF(A47="sp",#REF!,#REF!),"")</f>
        <v/>
      </c>
      <c r="I47" s="74"/>
      <c r="J47" s="74"/>
      <c r="K47" s="74"/>
      <c r="L47" s="74"/>
      <c r="M47" s="74"/>
      <c r="N47" s="74"/>
      <c r="O47" s="74"/>
    </row>
    <row r="48" spans="1:15">
      <c r="A48" s="74"/>
      <c r="B48" s="75" t="str">
        <f>IF(A48&lt;&gt;"",D48*IF(A48="sp",#REF!,#REF!),"")</f>
        <v/>
      </c>
      <c r="C48" s="75" t="str">
        <f>IF(A48&lt;&gt;"",D48*IF(A48="sp",#REF!,#REF!),"")</f>
        <v/>
      </c>
      <c r="D48" s="74"/>
      <c r="E48" s="74"/>
      <c r="F48" s="74"/>
      <c r="G48" s="75" t="str">
        <f>IF(A48&lt;&gt;"",G47+D48*IF(A48="sp",#REF!,#REF!),"")</f>
        <v/>
      </c>
      <c r="H48" s="75" t="str">
        <f>IF(A48&lt;&gt;"",H47+D48*IF(A48="sp",#REF!,#REF!),"")</f>
        <v/>
      </c>
      <c r="I48" s="74"/>
      <c r="J48" s="74"/>
      <c r="K48" s="74"/>
      <c r="L48" s="74"/>
      <c r="M48" s="74"/>
      <c r="N48" s="74"/>
      <c r="O48" s="74"/>
    </row>
    <row r="49" spans="1:15">
      <c r="A49" s="74"/>
      <c r="B49" s="75" t="str">
        <f>IF(A49&lt;&gt;"",D49*IF(A49="sp",#REF!,#REF!),"")</f>
        <v/>
      </c>
      <c r="C49" s="75" t="str">
        <f>IF(A49&lt;&gt;"",D49*IF(A49="sp",#REF!,#REF!),"")</f>
        <v/>
      </c>
      <c r="D49" s="74"/>
      <c r="E49" s="74"/>
      <c r="F49" s="74"/>
      <c r="G49" s="75" t="str">
        <f>IF(A49&lt;&gt;"",G48+D49*IF(A49="sp",#REF!,#REF!),"")</f>
        <v/>
      </c>
      <c r="H49" s="75" t="str">
        <f>IF(A49&lt;&gt;"",H48+D49*IF(A49="sp",#REF!,#REF!),"")</f>
        <v/>
      </c>
      <c r="I49" s="74"/>
      <c r="J49" s="74"/>
      <c r="K49" s="74"/>
      <c r="L49" s="74"/>
      <c r="M49" s="74"/>
      <c r="N49" s="74"/>
      <c r="O49" s="74"/>
    </row>
    <row r="50" spans="1:15">
      <c r="A50" s="74"/>
      <c r="B50" s="75" t="str">
        <f>IF(A50&lt;&gt;"",D50*IF(A50="sp",#REF!,#REF!),"")</f>
        <v/>
      </c>
      <c r="C50" s="75" t="str">
        <f>IF(A50&lt;&gt;"",D50*IF(A50="sp",#REF!,#REF!),"")</f>
        <v/>
      </c>
      <c r="D50" s="74"/>
      <c r="E50" s="74"/>
      <c r="F50" s="74"/>
      <c r="G50" s="75" t="str">
        <f>IF(A50&lt;&gt;"",G49+D50*IF(A50="sp",#REF!,#REF!),"")</f>
        <v/>
      </c>
      <c r="H50" s="75" t="str">
        <f>IF(A50&lt;&gt;"",H49+D50*IF(A50="sp",#REF!,#REF!),"")</f>
        <v/>
      </c>
      <c r="I50" s="74"/>
      <c r="J50" s="74"/>
      <c r="K50" s="74"/>
      <c r="L50" s="74"/>
      <c r="M50" s="74"/>
      <c r="N50" s="74"/>
      <c r="O50" s="74"/>
    </row>
    <row r="51" spans="1:15">
      <c r="A51" s="74"/>
      <c r="B51" s="75" t="str">
        <f>IF(A51&lt;&gt;"",D51*IF(A51="sp",#REF!,#REF!),"")</f>
        <v/>
      </c>
      <c r="C51" s="75" t="str">
        <f>IF(A51&lt;&gt;"",D51*IF(A51="sp",#REF!,#REF!),"")</f>
        <v/>
      </c>
      <c r="D51" s="74"/>
      <c r="E51" s="74"/>
      <c r="F51" s="74"/>
      <c r="G51" s="75" t="str">
        <f>IF(A51&lt;&gt;"",G50+D51*IF(A51="sp",#REF!,#REF!),"")</f>
        <v/>
      </c>
      <c r="H51" s="75" t="str">
        <f>IF(A51&lt;&gt;"",H50+D51*IF(A51="sp",#REF!,#REF!),"")</f>
        <v/>
      </c>
      <c r="I51" s="74"/>
      <c r="J51" s="74"/>
      <c r="K51" s="74"/>
      <c r="L51" s="74"/>
      <c r="M51" s="74"/>
      <c r="N51" s="74"/>
      <c r="O51" s="74"/>
    </row>
    <row r="52" spans="1:15">
      <c r="A52" s="74"/>
      <c r="B52" s="75" t="str">
        <f>IF(A52&lt;&gt;"",D52*IF(A52="sp",#REF!,#REF!),"")</f>
        <v/>
      </c>
      <c r="C52" s="75" t="str">
        <f>IF(A52&lt;&gt;"",D52*IF(A52="sp",#REF!,#REF!),"")</f>
        <v/>
      </c>
      <c r="D52" s="74"/>
      <c r="E52" s="74"/>
      <c r="F52" s="74"/>
      <c r="G52" s="75" t="str">
        <f>IF(A52&lt;&gt;"",G51+D52*IF(A52="sp",#REF!,#REF!),"")</f>
        <v/>
      </c>
      <c r="H52" s="75" t="str">
        <f>IF(A52&lt;&gt;"",H51+D52*IF(A52="sp",#REF!,#REF!),"")</f>
        <v/>
      </c>
      <c r="I52" s="74"/>
      <c r="J52" s="74"/>
      <c r="K52" s="74"/>
      <c r="L52" s="74"/>
      <c r="M52" s="74"/>
      <c r="N52" s="74"/>
      <c r="O52" s="74"/>
    </row>
    <row r="53" spans="1:15">
      <c r="A53" s="74"/>
      <c r="B53" s="75" t="str">
        <f>IF(A53&lt;&gt;"",D53*IF(A53="sp",#REF!,#REF!),"")</f>
        <v/>
      </c>
      <c r="C53" s="75" t="str">
        <f>IF(A53&lt;&gt;"",D53*IF(A53="sp",#REF!,#REF!),"")</f>
        <v/>
      </c>
      <c r="D53" s="74"/>
      <c r="E53" s="74"/>
      <c r="F53" s="74"/>
      <c r="G53" s="75" t="str">
        <f>IF(A53&lt;&gt;"",G52+D53*IF(A53="sp",#REF!,#REF!),"")</f>
        <v/>
      </c>
      <c r="H53" s="75" t="str">
        <f>IF(A53&lt;&gt;"",H52+D53*IF(A53="sp",#REF!,#REF!),"")</f>
        <v/>
      </c>
      <c r="I53" s="74"/>
      <c r="J53" s="74"/>
      <c r="K53" s="74"/>
      <c r="L53" s="74"/>
      <c r="M53" s="74"/>
      <c r="N53" s="74"/>
      <c r="O53" s="74"/>
    </row>
    <row r="54" spans="1:15">
      <c r="A54" s="74"/>
      <c r="B54" s="75" t="str">
        <f>IF(A54&lt;&gt;"",D54*IF(A54="sp",#REF!,#REF!),"")</f>
        <v/>
      </c>
      <c r="C54" s="75" t="str">
        <f>IF(A54&lt;&gt;"",D54*IF(A54="sp",#REF!,#REF!),"")</f>
        <v/>
      </c>
      <c r="D54" s="74"/>
      <c r="E54" s="74"/>
      <c r="F54" s="74"/>
      <c r="G54" s="75" t="str">
        <f>IF(A54&lt;&gt;"",G53+D54*IF(A54="sp",#REF!,#REF!),"")</f>
        <v/>
      </c>
      <c r="H54" s="75" t="str">
        <f>IF(A54&lt;&gt;"",H53+D54*IF(A54="sp",#REF!,#REF!),"")</f>
        <v/>
      </c>
      <c r="I54" s="74"/>
      <c r="J54" s="74"/>
      <c r="K54" s="74"/>
      <c r="L54" s="74"/>
      <c r="M54" s="74"/>
      <c r="N54" s="74"/>
      <c r="O54" s="74"/>
    </row>
    <row r="55" spans="1:15">
      <c r="A55" s="74"/>
      <c r="B55" s="75" t="str">
        <f>IF(A55&lt;&gt;"",D55*IF(A55="sp",#REF!,#REF!),"")</f>
        <v/>
      </c>
      <c r="C55" s="75" t="str">
        <f>IF(A55&lt;&gt;"",D55*IF(A55="sp",#REF!,#REF!),"")</f>
        <v/>
      </c>
      <c r="D55" s="74"/>
      <c r="E55" s="74"/>
      <c r="F55" s="74"/>
      <c r="G55" s="75" t="str">
        <f>IF(A55&lt;&gt;"",G54+D55*IF(A55="sp",#REF!,#REF!),"")</f>
        <v/>
      </c>
      <c r="H55" s="75" t="str">
        <f>IF(A55&lt;&gt;"",H54+D55*IF(A55="sp",#REF!,#REF!),"")</f>
        <v/>
      </c>
      <c r="I55" s="74"/>
      <c r="J55" s="74"/>
      <c r="K55" s="74"/>
      <c r="L55" s="74"/>
      <c r="M55" s="74"/>
      <c r="N55" s="74"/>
      <c r="O55" s="74"/>
    </row>
    <row r="56" spans="1:15">
      <c r="A56" s="74"/>
      <c r="B56" s="75" t="str">
        <f>IF(A56&lt;&gt;"",D56*IF(A56="sp",#REF!,#REF!),"")</f>
        <v/>
      </c>
      <c r="C56" s="75" t="str">
        <f>IF(A56&lt;&gt;"",D56*IF(A56="sp",#REF!,#REF!),"")</f>
        <v/>
      </c>
      <c r="D56" s="74"/>
      <c r="E56" s="74"/>
      <c r="F56" s="74"/>
      <c r="G56" s="75" t="str">
        <f>IF(A56&lt;&gt;"",G55+D56*IF(A56="sp",#REF!,#REF!),"")</f>
        <v/>
      </c>
      <c r="H56" s="75" t="str">
        <f>IF(A56&lt;&gt;"",H55+D56*IF(A56="sp",#REF!,#REF!),"")</f>
        <v/>
      </c>
      <c r="I56" s="74"/>
      <c r="J56" s="74"/>
      <c r="K56" s="74"/>
      <c r="L56" s="74"/>
      <c r="M56" s="74"/>
      <c r="N56" s="74"/>
      <c r="O56" s="74"/>
    </row>
    <row r="57" spans="1:15">
      <c r="A57" s="74"/>
      <c r="B57" s="75" t="str">
        <f>IF(A57&lt;&gt;"",D57*IF(A57="sp",#REF!,#REF!),"")</f>
        <v/>
      </c>
      <c r="C57" s="75" t="str">
        <f>IF(A57&lt;&gt;"",D57*IF(A57="sp",#REF!,#REF!),"")</f>
        <v/>
      </c>
      <c r="D57" s="74"/>
      <c r="E57" s="74"/>
      <c r="F57" s="74"/>
      <c r="G57" s="75" t="str">
        <f>IF(A57&lt;&gt;"",G56+D57*IF(A57="sp",#REF!,#REF!),"")</f>
        <v/>
      </c>
      <c r="H57" s="75" t="str">
        <f>IF(A57&lt;&gt;"",H56+D57*IF(A57="sp",#REF!,#REF!),"")</f>
        <v/>
      </c>
      <c r="I57" s="74"/>
      <c r="J57" s="74"/>
      <c r="K57" s="74"/>
      <c r="L57" s="74"/>
      <c r="M57" s="74"/>
      <c r="N57" s="74"/>
      <c r="O57" s="74"/>
    </row>
    <row r="58" spans="1:15">
      <c r="A58" s="74"/>
      <c r="B58" s="75" t="str">
        <f>IF(A58&lt;&gt;"",D58*IF(A58="sp",#REF!,#REF!),"")</f>
        <v/>
      </c>
      <c r="C58" s="75" t="str">
        <f>IF(A58&lt;&gt;"",D58*IF(A58="sp",#REF!,#REF!),"")</f>
        <v/>
      </c>
      <c r="D58" s="74"/>
      <c r="E58" s="74"/>
      <c r="F58" s="74"/>
      <c r="G58" s="75" t="str">
        <f>IF(A58&lt;&gt;"",G57+D58*IF(A58="sp",#REF!,#REF!),"")</f>
        <v/>
      </c>
      <c r="H58" s="75" t="str">
        <f>IF(A58&lt;&gt;"",H57+D58*IF(A58="sp",#REF!,#REF!),"")</f>
        <v/>
      </c>
      <c r="I58" s="74"/>
      <c r="J58" s="74"/>
      <c r="K58" s="74"/>
      <c r="L58" s="74"/>
      <c r="M58" s="74"/>
      <c r="N58" s="74"/>
      <c r="O58" s="74"/>
    </row>
    <row r="59" spans="1:15">
      <c r="A59" s="74"/>
      <c r="B59" s="75" t="str">
        <f>IF(A59&lt;&gt;"",D59*IF(A59="sp",#REF!,#REF!),"")</f>
        <v/>
      </c>
      <c r="C59" s="75" t="str">
        <f>IF(A59&lt;&gt;"",D59*IF(A59="sp",#REF!,#REF!),"")</f>
        <v/>
      </c>
      <c r="D59" s="74"/>
      <c r="E59" s="74"/>
      <c r="F59" s="74"/>
      <c r="G59" s="75" t="str">
        <f>IF(A59&lt;&gt;"",G58+D59*IF(A59="sp",#REF!,#REF!),"")</f>
        <v/>
      </c>
      <c r="H59" s="75" t="str">
        <f>IF(A59&lt;&gt;"",H58+D59*IF(A59="sp",#REF!,#REF!),"")</f>
        <v/>
      </c>
      <c r="I59" s="74"/>
      <c r="J59" s="74"/>
      <c r="K59" s="74"/>
      <c r="L59" s="74"/>
      <c r="M59" s="74"/>
      <c r="N59" s="74"/>
      <c r="O59" s="74"/>
    </row>
    <row r="60" spans="1:15">
      <c r="A60" s="74"/>
      <c r="B60" s="75" t="str">
        <f>IF(A60&lt;&gt;"",D60*IF(A60="sp",#REF!,#REF!),"")</f>
        <v/>
      </c>
      <c r="C60" s="75" t="str">
        <f>IF(A60&lt;&gt;"",D60*IF(A60="sp",#REF!,#REF!),"")</f>
        <v/>
      </c>
      <c r="D60" s="74"/>
      <c r="E60" s="74"/>
      <c r="F60" s="74"/>
      <c r="G60" s="75" t="str">
        <f>IF(A60&lt;&gt;"",G59+D60*IF(A60="sp",#REF!,#REF!),"")</f>
        <v/>
      </c>
      <c r="H60" s="75" t="str">
        <f>IF(A60&lt;&gt;"",H59+D60*IF(A60="sp",#REF!,#REF!),"")</f>
        <v/>
      </c>
      <c r="I60" s="74"/>
      <c r="J60" s="74"/>
      <c r="K60" s="74"/>
      <c r="L60" s="74"/>
      <c r="M60" s="74"/>
      <c r="N60" s="74"/>
      <c r="O60" s="74"/>
    </row>
    <row r="61" spans="1:15">
      <c r="A61" s="74"/>
      <c r="B61" s="75" t="str">
        <f>IF(A61&lt;&gt;"",D61*IF(A61="sp",#REF!,#REF!),"")</f>
        <v/>
      </c>
      <c r="C61" s="75" t="str">
        <f>IF(A61&lt;&gt;"",D61*IF(A61="sp",#REF!,#REF!),"")</f>
        <v/>
      </c>
      <c r="D61" s="74"/>
      <c r="E61" s="74"/>
      <c r="F61" s="74"/>
      <c r="G61" s="75" t="str">
        <f>IF(A61&lt;&gt;"",G60+D61*IF(A61="sp",#REF!,#REF!),"")</f>
        <v/>
      </c>
      <c r="H61" s="75" t="str">
        <f>IF(A61&lt;&gt;"",H60+D61*IF(A61="sp",#REF!,#REF!),"")</f>
        <v/>
      </c>
      <c r="I61" s="74"/>
      <c r="J61" s="74"/>
      <c r="K61" s="74"/>
      <c r="L61" s="74"/>
      <c r="M61" s="74"/>
      <c r="N61" s="74"/>
      <c r="O61" s="74"/>
    </row>
    <row r="62" spans="1:15">
      <c r="A62" s="74"/>
      <c r="B62" s="75" t="str">
        <f>IF(A62&lt;&gt;"",D62*IF(A62="sp",#REF!,#REF!),"")</f>
        <v/>
      </c>
      <c r="C62" s="75" t="str">
        <f>IF(A62&lt;&gt;"",D62*IF(A62="sp",#REF!,#REF!),"")</f>
        <v/>
      </c>
      <c r="D62" s="74"/>
      <c r="E62" s="74"/>
      <c r="F62" s="74"/>
      <c r="G62" s="75" t="str">
        <f>IF(A62&lt;&gt;"",G61+D62*IF(A62="sp",#REF!,#REF!),"")</f>
        <v/>
      </c>
      <c r="H62" s="75" t="str">
        <f>IF(A62&lt;&gt;"",H61+D62*IF(A62="sp",#REF!,#REF!),"")</f>
        <v/>
      </c>
      <c r="I62" s="74"/>
      <c r="J62" s="74"/>
      <c r="K62" s="74"/>
      <c r="L62" s="74"/>
      <c r="M62" s="74"/>
      <c r="N62" s="74"/>
      <c r="O62" s="74"/>
    </row>
    <row r="63" spans="1:15">
      <c r="A63" s="74"/>
      <c r="B63" s="75" t="str">
        <f>IF(A63&lt;&gt;"",D63*IF(A63="sp",#REF!,#REF!),"")</f>
        <v/>
      </c>
      <c r="C63" s="75" t="str">
        <f>IF(A63&lt;&gt;"",D63*IF(A63="sp",#REF!,#REF!),"")</f>
        <v/>
      </c>
      <c r="D63" s="74"/>
      <c r="E63" s="74"/>
      <c r="F63" s="74"/>
      <c r="G63" s="75" t="str">
        <f>IF(A63&lt;&gt;"",G62+D63*IF(A63="sp",#REF!,#REF!),"")</f>
        <v/>
      </c>
      <c r="H63" s="75" t="str">
        <f>IF(A63&lt;&gt;"",H62+D63*IF(A63="sp",#REF!,#REF!),"")</f>
        <v/>
      </c>
      <c r="I63" s="74"/>
      <c r="J63" s="74"/>
      <c r="K63" s="74"/>
      <c r="L63" s="74"/>
      <c r="M63" s="74"/>
      <c r="N63" s="74"/>
      <c r="O63" s="74"/>
    </row>
    <row r="64" spans="1:15">
      <c r="A64" s="74"/>
      <c r="B64" s="75" t="str">
        <f>IF(A64&lt;&gt;"",D64*IF(A64="sp",#REF!,#REF!),"")</f>
        <v/>
      </c>
      <c r="C64" s="75" t="str">
        <f>IF(A64&lt;&gt;"",D64*IF(A64="sp",#REF!,#REF!),"")</f>
        <v/>
      </c>
      <c r="D64" s="74"/>
      <c r="E64" s="74"/>
      <c r="F64" s="74"/>
      <c r="G64" s="75" t="str">
        <f>IF(A64&lt;&gt;"",G63+D64*IF(A64="sp",#REF!,#REF!),"")</f>
        <v/>
      </c>
      <c r="H64" s="75" t="str">
        <f>IF(A64&lt;&gt;"",H63+D64*IF(A64="sp",#REF!,#REF!),"")</f>
        <v/>
      </c>
      <c r="I64" s="74"/>
      <c r="J64" s="74"/>
      <c r="K64" s="74"/>
      <c r="L64" s="74"/>
      <c r="M64" s="74"/>
      <c r="N64" s="74"/>
      <c r="O64" s="74"/>
    </row>
    <row r="65" spans="1:15">
      <c r="A65" s="74"/>
      <c r="B65" s="75" t="str">
        <f>IF(A65&lt;&gt;"",D65*IF(A65="sp",#REF!,#REF!),"")</f>
        <v/>
      </c>
      <c r="C65" s="75" t="str">
        <f>IF(A65&lt;&gt;"",D65*IF(A65="sp",#REF!,#REF!),"")</f>
        <v/>
      </c>
      <c r="D65" s="74"/>
      <c r="E65" s="74"/>
      <c r="F65" s="74"/>
      <c r="G65" s="75" t="str">
        <f>IF(A65&lt;&gt;"",G64+D65*IF(A65="sp",#REF!,#REF!),"")</f>
        <v/>
      </c>
      <c r="H65" s="75" t="str">
        <f>IF(A65&lt;&gt;"",H64+D65*IF(A65="sp",#REF!,#REF!),"")</f>
        <v/>
      </c>
      <c r="I65" s="74"/>
      <c r="J65" s="74"/>
      <c r="K65" s="74"/>
      <c r="L65" s="74"/>
      <c r="M65" s="74"/>
      <c r="N65" s="74"/>
      <c r="O65" s="74"/>
    </row>
    <row r="66" spans="1:15">
      <c r="A66" s="74"/>
      <c r="B66" s="75" t="str">
        <f>IF(A66&lt;&gt;"",D66*IF(A66="sp",#REF!,#REF!),"")</f>
        <v/>
      </c>
      <c r="C66" s="75" t="str">
        <f>IF(A66&lt;&gt;"",D66*IF(A66="sp",#REF!,#REF!),"")</f>
        <v/>
      </c>
      <c r="D66" s="74"/>
      <c r="E66" s="74"/>
      <c r="F66" s="74"/>
      <c r="G66" s="75" t="str">
        <f>IF(A66&lt;&gt;"",G65+D66*IF(A66="sp",#REF!,#REF!),"")</f>
        <v/>
      </c>
      <c r="H66" s="75" t="str">
        <f>IF(A66&lt;&gt;"",H65+D66*IF(A66="sp",#REF!,#REF!),"")</f>
        <v/>
      </c>
      <c r="I66" s="74"/>
      <c r="J66" s="74"/>
      <c r="K66" s="74"/>
      <c r="L66" s="74"/>
      <c r="M66" s="74"/>
      <c r="N66" s="74"/>
      <c r="O66" s="74"/>
    </row>
    <row r="67" spans="1:15">
      <c r="A67" s="74"/>
      <c r="B67" s="75" t="str">
        <f>IF(A67&lt;&gt;"",D67*IF(A67="sp",#REF!,#REF!),"")</f>
        <v/>
      </c>
      <c r="C67" s="75" t="str">
        <f>IF(A67&lt;&gt;"",D67*IF(A67="sp",#REF!,#REF!),"")</f>
        <v/>
      </c>
      <c r="D67" s="74"/>
      <c r="E67" s="74"/>
      <c r="F67" s="74"/>
      <c r="G67" s="75" t="str">
        <f>IF(A67&lt;&gt;"",G66+D67*IF(A67="sp",#REF!,#REF!),"")</f>
        <v/>
      </c>
      <c r="H67" s="75" t="str">
        <f>IF(A67&lt;&gt;"",H66+D67*IF(A67="sp",#REF!,#REF!),"")</f>
        <v/>
      </c>
      <c r="I67" s="74"/>
      <c r="J67" s="74"/>
      <c r="K67" s="74"/>
      <c r="L67" s="74"/>
      <c r="M67" s="74"/>
      <c r="N67" s="74"/>
      <c r="O67" s="74"/>
    </row>
    <row r="68" spans="1:15">
      <c r="A68" s="74"/>
      <c r="B68" s="75" t="str">
        <f>IF(A68&lt;&gt;"",D68*IF(A68="sp",#REF!,#REF!),"")</f>
        <v/>
      </c>
      <c r="C68" s="75" t="str">
        <f>IF(A68&lt;&gt;"",D68*IF(A68="sp",#REF!,#REF!),"")</f>
        <v/>
      </c>
      <c r="D68" s="74"/>
      <c r="E68" s="74"/>
      <c r="F68" s="74"/>
      <c r="G68" s="75" t="str">
        <f>IF(A68&lt;&gt;"",G67+D68*IF(A68="sp",#REF!,#REF!),"")</f>
        <v/>
      </c>
      <c r="H68" s="75" t="str">
        <f>IF(A68&lt;&gt;"",H67+D68*IF(A68="sp",#REF!,#REF!),"")</f>
        <v/>
      </c>
      <c r="I68" s="74"/>
      <c r="J68" s="74"/>
      <c r="K68" s="74"/>
      <c r="L68" s="74"/>
      <c r="M68" s="74"/>
      <c r="N68" s="74"/>
      <c r="O68" s="74"/>
    </row>
    <row r="69" spans="1:15">
      <c r="A69" s="74"/>
      <c r="B69" s="75" t="str">
        <f>IF(A69&lt;&gt;"",D69*IF(A69="sp",#REF!,#REF!),"")</f>
        <v/>
      </c>
      <c r="C69" s="75" t="str">
        <f>IF(A69&lt;&gt;"",D69*IF(A69="sp",#REF!,#REF!),"")</f>
        <v/>
      </c>
      <c r="D69" s="74"/>
      <c r="E69" s="74"/>
      <c r="F69" s="74"/>
      <c r="G69" s="75" t="str">
        <f>IF(A69&lt;&gt;"",G68+D69*IF(A69="sp",#REF!,#REF!),"")</f>
        <v/>
      </c>
      <c r="H69" s="75" t="str">
        <f>IF(A69&lt;&gt;"",H68+D69*IF(A69="sp",#REF!,#REF!),"")</f>
        <v/>
      </c>
      <c r="I69" s="74"/>
      <c r="J69" s="74"/>
      <c r="K69" s="74"/>
      <c r="L69" s="74"/>
      <c r="M69" s="74"/>
      <c r="N69" s="74"/>
      <c r="O69" s="74"/>
    </row>
    <row r="70" spans="1:15">
      <c r="A70" s="74"/>
      <c r="B70" s="75" t="str">
        <f>IF(A70&lt;&gt;"",D70*IF(A70="sp",#REF!,#REF!),"")</f>
        <v/>
      </c>
      <c r="C70" s="75" t="str">
        <f>IF(A70&lt;&gt;"",D70*IF(A70="sp",#REF!,#REF!),"")</f>
        <v/>
      </c>
      <c r="D70" s="74"/>
      <c r="E70" s="74"/>
      <c r="F70" s="74"/>
      <c r="G70" s="75" t="str">
        <f>IF(A70&lt;&gt;"",G69+D70*IF(A70="sp",#REF!,#REF!),"")</f>
        <v/>
      </c>
      <c r="H70" s="75" t="str">
        <f>IF(A70&lt;&gt;"",H69+D70*IF(A70="sp",#REF!,#REF!),"")</f>
        <v/>
      </c>
      <c r="I70" s="74"/>
      <c r="J70" s="74"/>
      <c r="K70" s="74"/>
      <c r="L70" s="74"/>
      <c r="M70" s="74"/>
      <c r="N70" s="74"/>
      <c r="O70" s="74"/>
    </row>
    <row r="71" spans="1:15">
      <c r="A71" s="74"/>
      <c r="B71" s="75" t="str">
        <f>IF(A71&lt;&gt;"",D71*IF(A71="sp",#REF!,#REF!),"")</f>
        <v/>
      </c>
      <c r="C71" s="75" t="str">
        <f>IF(A71&lt;&gt;"",D71*IF(A71="sp",#REF!,#REF!),"")</f>
        <v/>
      </c>
      <c r="D71" s="74"/>
      <c r="E71" s="74"/>
      <c r="F71" s="74"/>
      <c r="G71" s="75" t="str">
        <f>IF(A71&lt;&gt;"",G70+D71*IF(A71="sp",#REF!,#REF!),"")</f>
        <v/>
      </c>
      <c r="H71" s="75" t="str">
        <f>IF(A71&lt;&gt;"",H70+D71*IF(A71="sp",#REF!,#REF!),"")</f>
        <v/>
      </c>
      <c r="I71" s="74"/>
      <c r="J71" s="74"/>
      <c r="K71" s="74"/>
      <c r="L71" s="74"/>
      <c r="M71" s="74"/>
      <c r="N71" s="74"/>
      <c r="O71" s="74"/>
    </row>
    <row r="72" spans="1:15">
      <c r="A72" s="74"/>
      <c r="B72" s="75" t="str">
        <f>IF(A72&lt;&gt;"",D72*IF(A72="sp",#REF!,#REF!),"")</f>
        <v/>
      </c>
      <c r="C72" s="75" t="str">
        <f>IF(A72&lt;&gt;"",D72*IF(A72="sp",#REF!,#REF!),"")</f>
        <v/>
      </c>
      <c r="D72" s="74"/>
      <c r="E72" s="74"/>
      <c r="F72" s="74"/>
      <c r="G72" s="75" t="str">
        <f>IF(A72&lt;&gt;"",G71+D72*IF(A72="sp",#REF!,#REF!),"")</f>
        <v/>
      </c>
      <c r="H72" s="75" t="str">
        <f>IF(A72&lt;&gt;"",H71+D72*IF(A72="sp",#REF!,#REF!),"")</f>
        <v/>
      </c>
      <c r="I72" s="74"/>
      <c r="J72" s="74"/>
      <c r="K72" s="74"/>
      <c r="L72" s="74"/>
      <c r="M72" s="74"/>
      <c r="N72" s="74"/>
      <c r="O72" s="74"/>
    </row>
    <row r="73" spans="1:15">
      <c r="A73" s="74"/>
      <c r="B73" s="75" t="str">
        <f>IF(A73&lt;&gt;"",D73*IF(A73="sp",#REF!,#REF!),"")</f>
        <v/>
      </c>
      <c r="C73" s="75" t="str">
        <f>IF(A73&lt;&gt;"",D73*IF(A73="sp",#REF!,#REF!),"")</f>
        <v/>
      </c>
      <c r="D73" s="74"/>
      <c r="E73" s="74"/>
      <c r="F73" s="74"/>
      <c r="G73" s="75" t="str">
        <f>IF(A73&lt;&gt;"",G72+D73*IF(A73="sp",#REF!,#REF!),"")</f>
        <v/>
      </c>
      <c r="H73" s="75" t="str">
        <f>IF(A73&lt;&gt;"",H72+D73*IF(A73="sp",#REF!,#REF!),"")</f>
        <v/>
      </c>
      <c r="I73" s="74"/>
      <c r="J73" s="74"/>
      <c r="K73" s="74"/>
      <c r="L73" s="74"/>
      <c r="M73" s="74"/>
      <c r="N73" s="74"/>
      <c r="O73" s="74"/>
    </row>
    <row r="74" spans="1:15">
      <c r="A74" s="74"/>
      <c r="B74" s="75" t="str">
        <f>IF(A74&lt;&gt;"",D74*IF(A74="sp",#REF!,#REF!),"")</f>
        <v/>
      </c>
      <c r="C74" s="75" t="str">
        <f>IF(A74&lt;&gt;"",D74*IF(A74="sp",#REF!,#REF!),"")</f>
        <v/>
      </c>
      <c r="D74" s="74"/>
      <c r="E74" s="74"/>
      <c r="F74" s="74"/>
      <c r="G74" s="75" t="str">
        <f>IF(A74&lt;&gt;"",G73+D74*IF(A74="sp",#REF!,#REF!),"")</f>
        <v/>
      </c>
      <c r="H74" s="75" t="str">
        <f>IF(A74&lt;&gt;"",H73+D74*IF(A74="sp",#REF!,#REF!),"")</f>
        <v/>
      </c>
      <c r="I74" s="74"/>
      <c r="J74" s="74"/>
      <c r="K74" s="74"/>
      <c r="L74" s="74"/>
      <c r="M74" s="74"/>
      <c r="N74" s="74"/>
      <c r="O74" s="74"/>
    </row>
    <row r="75" spans="1:15">
      <c r="A75" s="74"/>
      <c r="B75" s="75" t="str">
        <f>IF(A75&lt;&gt;"",D75*IF(A75="sp",#REF!,#REF!),"")</f>
        <v/>
      </c>
      <c r="C75" s="75" t="str">
        <f>IF(A75&lt;&gt;"",D75*IF(A75="sp",#REF!,#REF!),"")</f>
        <v/>
      </c>
      <c r="D75" s="74"/>
      <c r="E75" s="74"/>
      <c r="F75" s="74"/>
      <c r="G75" s="75" t="str">
        <f>IF(A75&lt;&gt;"",G74+D75*IF(A75="sp",#REF!,#REF!),"")</f>
        <v/>
      </c>
      <c r="H75" s="75" t="str">
        <f>IF(A75&lt;&gt;"",H74+D75*IF(A75="sp",#REF!,#REF!),"")</f>
        <v/>
      </c>
      <c r="I75" s="74"/>
      <c r="J75" s="74"/>
      <c r="K75" s="74"/>
      <c r="L75" s="74"/>
      <c r="M75" s="74"/>
      <c r="N75" s="74"/>
      <c r="O75" s="74"/>
    </row>
    <row r="76" spans="1:15">
      <c r="A76" s="74"/>
      <c r="B76" s="75" t="str">
        <f>IF(A76&lt;&gt;"",D76*IF(A76="sp",#REF!,#REF!),"")</f>
        <v/>
      </c>
      <c r="C76" s="75" t="str">
        <f>IF(A76&lt;&gt;"",D76*IF(A76="sp",#REF!,#REF!),"")</f>
        <v/>
      </c>
      <c r="D76" s="74"/>
      <c r="E76" s="74"/>
      <c r="F76" s="74"/>
      <c r="G76" s="75" t="str">
        <f>IF(A76&lt;&gt;"",G75+D76*IF(A76="sp",#REF!,#REF!),"")</f>
        <v/>
      </c>
      <c r="H76" s="75" t="str">
        <f>IF(A76&lt;&gt;"",H75+D76*IF(A76="sp",#REF!,#REF!),"")</f>
        <v/>
      </c>
      <c r="I76" s="74"/>
      <c r="J76" s="74"/>
      <c r="K76" s="74"/>
      <c r="L76" s="74"/>
      <c r="M76" s="74"/>
      <c r="N76" s="74"/>
      <c r="O76" s="74"/>
    </row>
    <row r="77" spans="1:15">
      <c r="A77" s="74"/>
      <c r="B77" s="75" t="str">
        <f>IF(A77&lt;&gt;"",D77*IF(A77="sp",#REF!,#REF!),"")</f>
        <v/>
      </c>
      <c r="C77" s="75" t="str">
        <f>IF(A77&lt;&gt;"",D77*IF(A77="sp",#REF!,#REF!),"")</f>
        <v/>
      </c>
      <c r="D77" s="74"/>
      <c r="E77" s="74"/>
      <c r="F77" s="74"/>
      <c r="G77" s="75" t="str">
        <f>IF(A77&lt;&gt;"",G76+D77*IF(A77="sp",#REF!,#REF!),"")</f>
        <v/>
      </c>
      <c r="H77" s="75" t="str">
        <f>IF(A77&lt;&gt;"",H76+D77*IF(A77="sp",#REF!,#REF!),"")</f>
        <v/>
      </c>
      <c r="I77" s="74"/>
      <c r="J77" s="74"/>
      <c r="K77" s="74"/>
      <c r="L77" s="74"/>
      <c r="M77" s="74"/>
      <c r="N77" s="74"/>
      <c r="O77" s="74"/>
    </row>
    <row r="78" spans="1:15">
      <c r="A78" s="74"/>
      <c r="B78" s="75" t="str">
        <f>IF(A78&lt;&gt;"",D78*IF(A78="sp",#REF!,#REF!),"")</f>
        <v/>
      </c>
      <c r="C78" s="75" t="str">
        <f>IF(A78&lt;&gt;"",D78*IF(A78="sp",#REF!,#REF!),"")</f>
        <v/>
      </c>
      <c r="D78" s="74"/>
      <c r="E78" s="74"/>
      <c r="F78" s="74"/>
      <c r="G78" s="75" t="str">
        <f>IF(A78&lt;&gt;"",G77+D78*IF(A78="sp",#REF!,#REF!),"")</f>
        <v/>
      </c>
      <c r="H78" s="75" t="str">
        <f>IF(A78&lt;&gt;"",H77+D78*IF(A78="sp",#REF!,#REF!),"")</f>
        <v/>
      </c>
      <c r="I78" s="74"/>
      <c r="J78" s="74"/>
      <c r="K78" s="74"/>
      <c r="L78" s="74"/>
      <c r="M78" s="74"/>
      <c r="N78" s="74"/>
      <c r="O78" s="74"/>
    </row>
    <row r="79" spans="1:15">
      <c r="A79" s="74"/>
      <c r="B79" s="75" t="str">
        <f>IF(A79&lt;&gt;"",D79*IF(A79="sp",#REF!,#REF!),"")</f>
        <v/>
      </c>
      <c r="C79" s="75" t="str">
        <f>IF(A79&lt;&gt;"",D79*IF(A79="sp",#REF!,#REF!),"")</f>
        <v/>
      </c>
      <c r="D79" s="74"/>
      <c r="E79" s="74"/>
      <c r="F79" s="74"/>
      <c r="G79" s="75" t="str">
        <f>IF(A79&lt;&gt;"",G78+D79*IF(A79="sp",#REF!,#REF!),"")</f>
        <v/>
      </c>
      <c r="H79" s="75" t="str">
        <f>IF(A79&lt;&gt;"",H78+D79*IF(A79="sp",#REF!,#REF!),"")</f>
        <v/>
      </c>
      <c r="I79" s="74"/>
      <c r="J79" s="74"/>
      <c r="K79" s="74"/>
      <c r="L79" s="74"/>
      <c r="M79" s="74"/>
      <c r="N79" s="74"/>
      <c r="O79" s="74"/>
    </row>
    <row r="80" spans="1:15">
      <c r="A80" s="74"/>
      <c r="B80" s="75" t="str">
        <f>IF(A80&lt;&gt;"",D80*IF(A80="sp",#REF!,#REF!),"")</f>
        <v/>
      </c>
      <c r="C80" s="75" t="str">
        <f>IF(A80&lt;&gt;"",D80*IF(A80="sp",#REF!,#REF!),"")</f>
        <v/>
      </c>
      <c r="D80" s="74"/>
      <c r="E80" s="74"/>
      <c r="F80" s="74"/>
      <c r="G80" s="75" t="str">
        <f>IF(A80&lt;&gt;"",G79+D80*IF(A80="sp",#REF!,#REF!),"")</f>
        <v/>
      </c>
      <c r="H80" s="75" t="str">
        <f>IF(A80&lt;&gt;"",H79+D80*IF(A80="sp",#REF!,#REF!),"")</f>
        <v/>
      </c>
      <c r="I80" s="74"/>
      <c r="J80" s="74"/>
      <c r="K80" s="74"/>
      <c r="L80" s="74"/>
      <c r="M80" s="74"/>
      <c r="N80" s="74"/>
      <c r="O80" s="74"/>
    </row>
    <row r="81" spans="1:15">
      <c r="A81" s="74"/>
      <c r="B81" s="75" t="str">
        <f>IF(A81&lt;&gt;"",D81*IF(A81="sp",#REF!,#REF!),"")</f>
        <v/>
      </c>
      <c r="C81" s="75" t="str">
        <f>IF(A81&lt;&gt;"",D81*IF(A81="sp",#REF!,#REF!),"")</f>
        <v/>
      </c>
      <c r="D81" s="74"/>
      <c r="E81" s="74"/>
      <c r="F81" s="74"/>
      <c r="G81" s="75" t="str">
        <f>IF(A81&lt;&gt;"",G80+D81*IF(A81="sp",#REF!,#REF!),"")</f>
        <v/>
      </c>
      <c r="H81" s="75" t="str">
        <f>IF(A81&lt;&gt;"",H80+D81*IF(A81="sp",#REF!,#REF!),"")</f>
        <v/>
      </c>
      <c r="I81" s="74"/>
      <c r="J81" s="74"/>
      <c r="K81" s="74"/>
      <c r="L81" s="74"/>
      <c r="M81" s="74"/>
      <c r="N81" s="74"/>
      <c r="O81" s="74"/>
    </row>
    <row r="82" spans="1:15">
      <c r="A82" s="74"/>
      <c r="B82" s="75" t="str">
        <f>IF(A82&lt;&gt;"",D82*IF(A82="sp",#REF!,#REF!),"")</f>
        <v/>
      </c>
      <c r="C82" s="75" t="str">
        <f>IF(A82&lt;&gt;"",D82*IF(A82="sp",#REF!,#REF!),"")</f>
        <v/>
      </c>
      <c r="D82" s="74"/>
      <c r="E82" s="74"/>
      <c r="F82" s="74"/>
      <c r="G82" s="75" t="str">
        <f>IF(A82&lt;&gt;"",G81+D82*IF(A82="sp",#REF!,#REF!),"")</f>
        <v/>
      </c>
      <c r="H82" s="75" t="str">
        <f>IF(A82&lt;&gt;"",H81+D82*IF(A82="sp",#REF!,#REF!),"")</f>
        <v/>
      </c>
      <c r="I82" s="74"/>
      <c r="J82" s="74"/>
      <c r="K82" s="74"/>
      <c r="L82" s="74"/>
      <c r="M82" s="74"/>
      <c r="N82" s="74"/>
      <c r="O82" s="74"/>
    </row>
    <row r="83" spans="1:15">
      <c r="A83" s="74"/>
      <c r="B83" s="75" t="str">
        <f>IF(A83&lt;&gt;"",D83*IF(A83="sp",#REF!,#REF!),"")</f>
        <v/>
      </c>
      <c r="C83" s="75" t="str">
        <f>IF(A83&lt;&gt;"",D83*IF(A83="sp",#REF!,#REF!),"")</f>
        <v/>
      </c>
      <c r="D83" s="74"/>
      <c r="E83" s="74"/>
      <c r="F83" s="74"/>
      <c r="G83" s="75" t="str">
        <f>IF(A83&lt;&gt;"",G82+D83*IF(A83="sp",#REF!,#REF!),"")</f>
        <v/>
      </c>
      <c r="H83" s="75" t="str">
        <f>IF(A83&lt;&gt;"",H82+D83*IF(A83="sp",#REF!,#REF!),"")</f>
        <v/>
      </c>
      <c r="I83" s="74"/>
      <c r="J83" s="74"/>
      <c r="K83" s="74"/>
      <c r="L83" s="74"/>
      <c r="M83" s="74"/>
      <c r="N83" s="74"/>
      <c r="O83" s="74"/>
    </row>
    <row r="84" spans="1:15">
      <c r="A84" s="74"/>
      <c r="B84" s="75" t="str">
        <f>IF(A84&lt;&gt;"",D84*IF(A84="sp",#REF!,#REF!),"")</f>
        <v/>
      </c>
      <c r="C84" s="75" t="str">
        <f>IF(A84&lt;&gt;"",D84*IF(A84="sp",#REF!,#REF!),"")</f>
        <v/>
      </c>
      <c r="D84" s="74"/>
      <c r="E84" s="74"/>
      <c r="F84" s="74"/>
      <c r="G84" s="75" t="str">
        <f>IF(A84&lt;&gt;"",G83+D84*IF(A84="sp",#REF!,#REF!),"")</f>
        <v/>
      </c>
      <c r="H84" s="75" t="str">
        <f>IF(A84&lt;&gt;"",H83+D84*IF(A84="sp",#REF!,#REF!),"")</f>
        <v/>
      </c>
      <c r="I84" s="74"/>
      <c r="J84" s="74"/>
      <c r="K84" s="74"/>
      <c r="L84" s="74"/>
      <c r="M84" s="74"/>
      <c r="N84" s="74"/>
      <c r="O84" s="74"/>
    </row>
    <row r="85" spans="1:15">
      <c r="A85" s="74"/>
      <c r="B85" s="75" t="str">
        <f>IF(A85&lt;&gt;"",D85*IF(A85="sp",#REF!,#REF!),"")</f>
        <v/>
      </c>
      <c r="C85" s="75" t="str">
        <f>IF(A85&lt;&gt;"",D85*IF(A85="sp",#REF!,#REF!),"")</f>
        <v/>
      </c>
      <c r="D85" s="74"/>
      <c r="E85" s="74"/>
      <c r="F85" s="74"/>
      <c r="G85" s="75" t="str">
        <f>IF(A85&lt;&gt;"",G84+D85*IF(A85="sp",#REF!,#REF!),"")</f>
        <v/>
      </c>
      <c r="H85" s="75" t="str">
        <f>IF(A85&lt;&gt;"",H84+D85*IF(A85="sp",#REF!,#REF!),"")</f>
        <v/>
      </c>
      <c r="I85" s="74"/>
      <c r="J85" s="74"/>
      <c r="K85" s="74"/>
      <c r="L85" s="74"/>
      <c r="M85" s="74"/>
      <c r="N85" s="74"/>
      <c r="O85" s="74"/>
    </row>
    <row r="86" spans="1:15">
      <c r="A86" s="74"/>
      <c r="B86" s="75" t="str">
        <f>IF(A86&lt;&gt;"",D86*IF(A86="sp",#REF!,#REF!),"")</f>
        <v/>
      </c>
      <c r="C86" s="75" t="str">
        <f>IF(A86&lt;&gt;"",D86*IF(A86="sp",#REF!,#REF!),"")</f>
        <v/>
      </c>
      <c r="D86" s="74"/>
      <c r="E86" s="74"/>
      <c r="F86" s="74"/>
      <c r="G86" s="75" t="str">
        <f>IF(A86&lt;&gt;"",G85+D86*IF(A86="sp",#REF!,#REF!),"")</f>
        <v/>
      </c>
      <c r="H86" s="75" t="str">
        <f>IF(A86&lt;&gt;"",H85+D86*IF(A86="sp",#REF!,#REF!),"")</f>
        <v/>
      </c>
      <c r="I86" s="74"/>
      <c r="J86" s="74"/>
      <c r="K86" s="74"/>
      <c r="L86" s="74"/>
      <c r="M86" s="74"/>
      <c r="N86" s="74"/>
      <c r="O86" s="74"/>
    </row>
    <row r="87" spans="1:15">
      <c r="A87" s="74"/>
      <c r="B87" s="75" t="str">
        <f>IF(A87&lt;&gt;"",D87*IF(A87="sp",#REF!,#REF!),"")</f>
        <v/>
      </c>
      <c r="C87" s="75" t="str">
        <f>IF(A87&lt;&gt;"",D87*IF(A87="sp",#REF!,#REF!),"")</f>
        <v/>
      </c>
      <c r="D87" s="74"/>
      <c r="E87" s="74"/>
      <c r="F87" s="74"/>
      <c r="G87" s="75" t="str">
        <f>IF(A87&lt;&gt;"",G86+D87*IF(A87="sp",#REF!,#REF!),"")</f>
        <v/>
      </c>
      <c r="H87" s="75" t="str">
        <f>IF(A87&lt;&gt;"",H86+D87*IF(A87="sp",#REF!,#REF!),"")</f>
        <v/>
      </c>
      <c r="I87" s="74"/>
      <c r="J87" s="74"/>
      <c r="K87" s="74"/>
      <c r="L87" s="74"/>
      <c r="M87" s="74"/>
      <c r="N87" s="74"/>
      <c r="O87" s="74"/>
    </row>
    <row r="88" spans="1:15">
      <c r="A88" s="74"/>
      <c r="B88" s="75" t="str">
        <f>IF(A88&lt;&gt;"",D88*IF(A88="sp",#REF!,#REF!),"")</f>
        <v/>
      </c>
      <c r="C88" s="75" t="str">
        <f>IF(A88&lt;&gt;"",D88*IF(A88="sp",#REF!,#REF!),"")</f>
        <v/>
      </c>
      <c r="D88" s="74"/>
      <c r="E88" s="74"/>
      <c r="F88" s="74"/>
      <c r="G88" s="75" t="str">
        <f>IF(A88&lt;&gt;"",G87+D88*IF(A88="sp",#REF!,#REF!),"")</f>
        <v/>
      </c>
      <c r="H88" s="75" t="str">
        <f>IF(A88&lt;&gt;"",H87+D88*IF(A88="sp",#REF!,#REF!),"")</f>
        <v/>
      </c>
      <c r="I88" s="74"/>
      <c r="J88" s="74"/>
      <c r="K88" s="74"/>
      <c r="L88" s="74"/>
      <c r="M88" s="74"/>
      <c r="N88" s="74"/>
      <c r="O88" s="74"/>
    </row>
    <row r="89" spans="1:15">
      <c r="A89" s="74"/>
      <c r="B89" s="75" t="str">
        <f>IF(A89&lt;&gt;"",D89*IF(A89="sp",#REF!,#REF!),"")</f>
        <v/>
      </c>
      <c r="C89" s="75" t="str">
        <f>IF(A89&lt;&gt;"",D89*IF(A89="sp",#REF!,#REF!),"")</f>
        <v/>
      </c>
      <c r="D89" s="74"/>
      <c r="E89" s="74"/>
      <c r="F89" s="74"/>
      <c r="G89" s="75" t="str">
        <f>IF(A89&lt;&gt;"",G88+D89*IF(A89="sp",#REF!,#REF!),"")</f>
        <v/>
      </c>
      <c r="H89" s="75" t="str">
        <f>IF(A89&lt;&gt;"",H88+D89*IF(A89="sp",#REF!,#REF!),"")</f>
        <v/>
      </c>
      <c r="I89" s="74"/>
      <c r="J89" s="74"/>
      <c r="K89" s="74"/>
      <c r="L89" s="74"/>
      <c r="M89" s="74"/>
      <c r="N89" s="74"/>
      <c r="O89" s="74"/>
    </row>
    <row r="90" spans="1:15">
      <c r="A90" s="74"/>
      <c r="B90" s="75" t="str">
        <f>IF(A90&lt;&gt;"",D90*IF(A90="sp",#REF!,#REF!),"")</f>
        <v/>
      </c>
      <c r="C90" s="75" t="str">
        <f>IF(A90&lt;&gt;"",D90*IF(A90="sp",#REF!,#REF!),"")</f>
        <v/>
      </c>
      <c r="D90" s="74"/>
      <c r="E90" s="74"/>
      <c r="F90" s="74"/>
      <c r="G90" s="75" t="str">
        <f>IF(A90&lt;&gt;"",G89+D90*IF(A90="sp",#REF!,#REF!),"")</f>
        <v/>
      </c>
      <c r="H90" s="75" t="str">
        <f>IF(A90&lt;&gt;"",H89+D90*IF(A90="sp",#REF!,#REF!),"")</f>
        <v/>
      </c>
      <c r="I90" s="74"/>
      <c r="J90" s="74"/>
      <c r="K90" s="74"/>
      <c r="L90" s="74"/>
      <c r="M90" s="74"/>
      <c r="N90" s="74"/>
      <c r="O90" s="74"/>
    </row>
    <row r="91" spans="1:15">
      <c r="A91" s="74"/>
      <c r="B91" s="75" t="str">
        <f>IF(A91&lt;&gt;"",D91*IF(A91="sp",#REF!,#REF!),"")</f>
        <v/>
      </c>
      <c r="C91" s="75" t="str">
        <f>IF(A91&lt;&gt;"",D91*IF(A91="sp",#REF!,#REF!),"")</f>
        <v/>
      </c>
      <c r="D91" s="74"/>
      <c r="E91" s="74"/>
      <c r="F91" s="74"/>
      <c r="G91" s="75" t="str">
        <f>IF(A91&lt;&gt;"",G90+D91*IF(A91="sp",#REF!,#REF!),"")</f>
        <v/>
      </c>
      <c r="H91" s="75" t="str">
        <f>IF(A91&lt;&gt;"",H90+D91*IF(A91="sp",#REF!,#REF!),"")</f>
        <v/>
      </c>
      <c r="I91" s="74"/>
      <c r="J91" s="74"/>
      <c r="K91" s="74"/>
      <c r="L91" s="74"/>
      <c r="M91" s="74"/>
      <c r="N91" s="74"/>
      <c r="O91" s="74"/>
    </row>
    <row r="92" spans="1:15">
      <c r="A92" s="74"/>
      <c r="B92" s="75" t="str">
        <f>IF(A92&lt;&gt;"",D92*IF(A92="sp",#REF!,#REF!),"")</f>
        <v/>
      </c>
      <c r="C92" s="75" t="str">
        <f>IF(A92&lt;&gt;"",D92*IF(A92="sp",#REF!,#REF!),"")</f>
        <v/>
      </c>
      <c r="D92" s="74"/>
      <c r="E92" s="74"/>
      <c r="F92" s="74"/>
      <c r="G92" s="75" t="str">
        <f>IF(A92&lt;&gt;"",G91+D92*IF(A92="sp",#REF!,#REF!),"")</f>
        <v/>
      </c>
      <c r="H92" s="75" t="str">
        <f>IF(A92&lt;&gt;"",H91+D92*IF(A92="sp",#REF!,#REF!),"")</f>
        <v/>
      </c>
      <c r="I92" s="74"/>
      <c r="J92" s="74"/>
      <c r="K92" s="74"/>
      <c r="L92" s="74"/>
      <c r="M92" s="74"/>
      <c r="N92" s="74"/>
      <c r="O92" s="74"/>
    </row>
    <row r="93" spans="1:15">
      <c r="A93" s="74"/>
      <c r="B93" s="75" t="str">
        <f>IF(A93&lt;&gt;"",D93*IF(A93="sp",#REF!,#REF!),"")</f>
        <v/>
      </c>
      <c r="C93" s="75" t="str">
        <f>IF(A93&lt;&gt;"",D93*IF(A93="sp",#REF!,#REF!),"")</f>
        <v/>
      </c>
      <c r="D93" s="74"/>
      <c r="E93" s="74"/>
      <c r="F93" s="74"/>
      <c r="G93" s="75" t="str">
        <f>IF(A93&lt;&gt;"",G92+D93*IF(A93="sp",#REF!,#REF!),"")</f>
        <v/>
      </c>
      <c r="H93" s="75" t="str">
        <f>IF(A93&lt;&gt;"",H92+D93*IF(A93="sp",#REF!,#REF!),"")</f>
        <v/>
      </c>
      <c r="I93" s="74"/>
      <c r="J93" s="74"/>
      <c r="K93" s="74"/>
      <c r="L93" s="74"/>
      <c r="M93" s="74"/>
      <c r="N93" s="74"/>
      <c r="O93" s="74"/>
    </row>
    <row r="94" spans="1:15">
      <c r="A94" s="74"/>
      <c r="B94" s="75" t="str">
        <f>IF(A94&lt;&gt;"",D94*IF(A94="sp",#REF!,#REF!),"")</f>
        <v/>
      </c>
      <c r="C94" s="75" t="str">
        <f>IF(A94&lt;&gt;"",D94*IF(A94="sp",#REF!,#REF!),"")</f>
        <v/>
      </c>
      <c r="D94" s="74"/>
      <c r="E94" s="74"/>
      <c r="F94" s="74"/>
      <c r="G94" s="75" t="str">
        <f>IF(A94&lt;&gt;"",G93+D94*IF(A94="sp",#REF!,#REF!),"")</f>
        <v/>
      </c>
      <c r="H94" s="75" t="str">
        <f>IF(A94&lt;&gt;"",H93+D94*IF(A94="sp",#REF!,#REF!),"")</f>
        <v/>
      </c>
      <c r="I94" s="74"/>
      <c r="J94" s="74"/>
      <c r="K94" s="74"/>
      <c r="L94" s="74"/>
      <c r="M94" s="74"/>
      <c r="N94" s="74"/>
      <c r="O94" s="74"/>
    </row>
    <row r="95" spans="1:15">
      <c r="A95" s="74"/>
      <c r="B95" s="75" t="str">
        <f>IF(A95&lt;&gt;"",D95*IF(A95="sp",#REF!,#REF!),"")</f>
        <v/>
      </c>
      <c r="C95" s="75" t="str">
        <f>IF(A95&lt;&gt;"",D95*IF(A95="sp",#REF!,#REF!),"")</f>
        <v/>
      </c>
      <c r="D95" s="74"/>
      <c r="E95" s="74"/>
      <c r="F95" s="74"/>
      <c r="G95" s="75" t="str">
        <f>IF(A95&lt;&gt;"",G94+D95*IF(A95="sp",#REF!,#REF!),"")</f>
        <v/>
      </c>
      <c r="H95" s="75" t="str">
        <f>IF(A95&lt;&gt;"",H94+D95*IF(A95="sp",#REF!,#REF!),"")</f>
        <v/>
      </c>
      <c r="I95" s="74"/>
      <c r="J95" s="74"/>
      <c r="K95" s="74"/>
      <c r="L95" s="74"/>
      <c r="M95" s="74"/>
      <c r="N95" s="74"/>
      <c r="O95" s="74"/>
    </row>
    <row r="96" spans="1:15">
      <c r="A96" s="74"/>
      <c r="B96" s="75" t="str">
        <f>IF(A96&lt;&gt;"",D96*IF(A96="sp",#REF!,#REF!),"")</f>
        <v/>
      </c>
      <c r="C96" s="75" t="str">
        <f>IF(A96&lt;&gt;"",D96*IF(A96="sp",#REF!,#REF!),"")</f>
        <v/>
      </c>
      <c r="D96" s="74"/>
      <c r="E96" s="74"/>
      <c r="F96" s="74"/>
      <c r="G96" s="75" t="str">
        <f>IF(A96&lt;&gt;"",G95+D96*IF(A96="sp",#REF!,#REF!),"")</f>
        <v/>
      </c>
      <c r="H96" s="75" t="str">
        <f>IF(A96&lt;&gt;"",H95+D96*IF(A96="sp",#REF!,#REF!),"")</f>
        <v/>
      </c>
      <c r="I96" s="74"/>
      <c r="J96" s="74"/>
      <c r="K96" s="74"/>
      <c r="L96" s="74"/>
      <c r="M96" s="74"/>
      <c r="N96" s="74"/>
      <c r="O96" s="74"/>
    </row>
    <row r="97" spans="1:15">
      <c r="A97" s="74"/>
      <c r="B97" s="75" t="str">
        <f>IF(A97&lt;&gt;"",D97*IF(A97="sp",#REF!,#REF!),"")</f>
        <v/>
      </c>
      <c r="C97" s="75" t="str">
        <f>IF(A97&lt;&gt;"",D97*IF(A97="sp",#REF!,#REF!),"")</f>
        <v/>
      </c>
      <c r="D97" s="74"/>
      <c r="E97" s="74"/>
      <c r="F97" s="74"/>
      <c r="G97" s="75" t="str">
        <f>IF(A97&lt;&gt;"",G96+D97*IF(A97="sp",#REF!,#REF!),"")</f>
        <v/>
      </c>
      <c r="H97" s="75" t="str">
        <f>IF(A97&lt;&gt;"",H96+D97*IF(A97="sp",#REF!,#REF!),"")</f>
        <v/>
      </c>
      <c r="I97" s="74"/>
      <c r="J97" s="74"/>
      <c r="K97" s="74"/>
      <c r="L97" s="74"/>
      <c r="M97" s="74"/>
      <c r="N97" s="74"/>
      <c r="O97" s="74"/>
    </row>
    <row r="98" spans="1:15">
      <c r="A98" s="74"/>
      <c r="B98" s="75" t="str">
        <f>IF(A98&lt;&gt;"",D98*IF(A98="sp",#REF!,#REF!),"")</f>
        <v/>
      </c>
      <c r="C98" s="75" t="str">
        <f>IF(A98&lt;&gt;"",D98*IF(A98="sp",#REF!,#REF!),"")</f>
        <v/>
      </c>
      <c r="D98" s="74"/>
      <c r="E98" s="74"/>
      <c r="F98" s="74"/>
      <c r="G98" s="75" t="str">
        <f>IF(A98&lt;&gt;"",G97+D98*IF(A98="sp",#REF!,#REF!),"")</f>
        <v/>
      </c>
      <c r="H98" s="75" t="str">
        <f>IF(A98&lt;&gt;"",H97+D98*IF(A98="sp",#REF!,#REF!),"")</f>
        <v/>
      </c>
      <c r="I98" s="74"/>
      <c r="J98" s="74"/>
      <c r="K98" s="74"/>
      <c r="L98" s="74"/>
      <c r="M98" s="74"/>
      <c r="N98" s="74"/>
      <c r="O98" s="74"/>
    </row>
    <row r="99" spans="1:15">
      <c r="A99" s="74"/>
      <c r="B99" s="75" t="str">
        <f>IF(A99&lt;&gt;"",D99*IF(A99="sp",#REF!,#REF!),"")</f>
        <v/>
      </c>
      <c r="C99" s="75" t="str">
        <f>IF(A99&lt;&gt;"",D99*IF(A99="sp",#REF!,#REF!),"")</f>
        <v/>
      </c>
      <c r="D99" s="74"/>
      <c r="E99" s="74"/>
      <c r="F99" s="74"/>
      <c r="G99" s="75" t="str">
        <f>IF(A99&lt;&gt;"",G98+D99*IF(A99="sp",#REF!,#REF!),"")</f>
        <v/>
      </c>
      <c r="H99" s="75" t="str">
        <f>IF(A99&lt;&gt;"",H98+D99*IF(A99="sp",#REF!,#REF!),"")</f>
        <v/>
      </c>
      <c r="I99" s="74"/>
      <c r="J99" s="74"/>
      <c r="K99" s="74"/>
      <c r="L99" s="74"/>
      <c r="M99" s="74"/>
      <c r="N99" s="74"/>
      <c r="O99" s="74"/>
    </row>
    <row r="100" spans="1:15">
      <c r="A100" s="74"/>
      <c r="B100" s="75" t="str">
        <f>IF(A100&lt;&gt;"",D100*IF(A100="sp",#REF!,#REF!),"")</f>
        <v/>
      </c>
      <c r="C100" s="75" t="str">
        <f>IF(A100&lt;&gt;"",D100*IF(A100="sp",#REF!,#REF!),"")</f>
        <v/>
      </c>
      <c r="D100" s="74"/>
      <c r="E100" s="74"/>
      <c r="F100" s="74"/>
      <c r="G100" s="75" t="str">
        <f>IF(A100&lt;&gt;"",G99+D100*IF(A100="sp",#REF!,#REF!),"")</f>
        <v/>
      </c>
      <c r="H100" s="75" t="str">
        <f>IF(A100&lt;&gt;"",H99+D100*IF(A100="sp",#REF!,#REF!),"")</f>
        <v/>
      </c>
      <c r="I100" s="74"/>
      <c r="J100" s="74"/>
      <c r="K100" s="74"/>
      <c r="L100" s="74"/>
      <c r="M100" s="74"/>
      <c r="N100" s="74"/>
      <c r="O100" s="74"/>
    </row>
    <row r="101" spans="1:15">
      <c r="A101" s="74"/>
      <c r="B101" s="75" t="str">
        <f>IF(A101&lt;&gt;"",D101*IF(A101="sp",#REF!,#REF!),"")</f>
        <v/>
      </c>
      <c r="C101" s="75" t="str">
        <f>IF(A101&lt;&gt;"",D101*IF(A101="sp",#REF!,#REF!),"")</f>
        <v/>
      </c>
      <c r="D101" s="74"/>
      <c r="E101" s="74"/>
      <c r="F101" s="74"/>
      <c r="G101" s="75" t="str">
        <f>IF(A101&lt;&gt;"",G100+D101*IF(A101="sp",#REF!,#REF!),"")</f>
        <v/>
      </c>
      <c r="H101" s="75" t="str">
        <f>IF(A101&lt;&gt;"",H100+D101*IF(A101="sp",#REF!,#REF!),"")</f>
        <v/>
      </c>
      <c r="I101" s="74"/>
      <c r="J101" s="74"/>
      <c r="K101" s="74"/>
      <c r="L101" s="74"/>
      <c r="M101" s="74"/>
      <c r="N101" s="74"/>
      <c r="O101" s="74"/>
    </row>
    <row r="102" spans="1:15">
      <c r="A102" s="74"/>
      <c r="B102" s="75" t="str">
        <f>IF(A102&lt;&gt;"",D102*IF(A102="sp",#REF!,#REF!),"")</f>
        <v/>
      </c>
      <c r="C102" s="75" t="str">
        <f>IF(A102&lt;&gt;"",D102*IF(A102="sp",#REF!,#REF!),"")</f>
        <v/>
      </c>
      <c r="D102" s="74"/>
      <c r="E102" s="74"/>
      <c r="F102" s="74"/>
      <c r="G102" s="75" t="str">
        <f>IF(A102&lt;&gt;"",G101+D102*IF(A102="sp",#REF!,#REF!),"")</f>
        <v/>
      </c>
      <c r="H102" s="75" t="str">
        <f>IF(A102&lt;&gt;"",H101+D102*IF(A102="sp",#REF!,#REF!),"")</f>
        <v/>
      </c>
      <c r="I102" s="74"/>
      <c r="J102" s="74"/>
      <c r="K102" s="74"/>
      <c r="L102" s="74"/>
      <c r="M102" s="74"/>
      <c r="N102" s="74"/>
      <c r="O102" s="74"/>
    </row>
    <row r="103" spans="1:15">
      <c r="A103" s="74"/>
      <c r="B103" s="75" t="str">
        <f>IF(A103&lt;&gt;"",D103*IF(A103="sp",#REF!,#REF!),"")</f>
        <v/>
      </c>
      <c r="C103" s="75" t="str">
        <f>IF(A103&lt;&gt;"",D103*IF(A103="sp",#REF!,#REF!),"")</f>
        <v/>
      </c>
      <c r="D103" s="74"/>
      <c r="E103" s="74"/>
      <c r="F103" s="74"/>
      <c r="G103" s="75" t="str">
        <f>IF(A103&lt;&gt;"",G102+D103*IF(A103="sp",#REF!,#REF!),"")</f>
        <v/>
      </c>
      <c r="H103" s="75" t="str">
        <f>IF(A103&lt;&gt;"",H102+D103*IF(A103="sp",#REF!,#REF!),"")</f>
        <v/>
      </c>
      <c r="I103" s="74"/>
      <c r="J103" s="74"/>
      <c r="K103" s="74"/>
      <c r="L103" s="74"/>
      <c r="M103" s="74"/>
      <c r="N103" s="74"/>
      <c r="O103" s="74"/>
    </row>
    <row r="104" spans="1:15">
      <c r="A104" s="74"/>
      <c r="B104" s="75" t="str">
        <f>IF(A104&lt;&gt;"",D104*IF(A104="sp",#REF!,#REF!),"")</f>
        <v/>
      </c>
      <c r="C104" s="75" t="str">
        <f>IF(A104&lt;&gt;"",D104*IF(A104="sp",#REF!,#REF!),"")</f>
        <v/>
      </c>
      <c r="D104" s="74"/>
      <c r="E104" s="74"/>
      <c r="F104" s="74"/>
      <c r="G104" s="75" t="str">
        <f>IF(A104&lt;&gt;"",G103+D104*IF(A104="sp",#REF!,#REF!),"")</f>
        <v/>
      </c>
      <c r="H104" s="75" t="str">
        <f>IF(A104&lt;&gt;"",H103+D104*IF(A104="sp",#REF!,#REF!),"")</f>
        <v/>
      </c>
      <c r="I104" s="74"/>
      <c r="J104" s="74"/>
      <c r="K104" s="74"/>
      <c r="L104" s="74"/>
      <c r="M104" s="74"/>
      <c r="N104" s="74"/>
      <c r="O104" s="74"/>
    </row>
    <row r="105" spans="1:15">
      <c r="A105" s="74"/>
      <c r="B105" s="75" t="str">
        <f>IF(A105&lt;&gt;"",D105*IF(A105="sp",#REF!,#REF!),"")</f>
        <v/>
      </c>
      <c r="C105" s="75" t="str">
        <f>IF(A105&lt;&gt;"",D105*IF(A105="sp",#REF!,#REF!),"")</f>
        <v/>
      </c>
      <c r="D105" s="74"/>
      <c r="E105" s="74"/>
      <c r="F105" s="74"/>
      <c r="G105" s="75" t="str">
        <f>IF(A105&lt;&gt;"",G104+D105*IF(A105="sp",#REF!,#REF!),"")</f>
        <v/>
      </c>
      <c r="H105" s="75" t="str">
        <f>IF(A105&lt;&gt;"",H104+D105*IF(A105="sp",#REF!,#REF!),"")</f>
        <v/>
      </c>
      <c r="I105" s="74"/>
      <c r="J105" s="74"/>
      <c r="K105" s="74"/>
      <c r="L105" s="74"/>
      <c r="M105" s="74"/>
      <c r="N105" s="74"/>
      <c r="O105" s="74"/>
    </row>
    <row r="106" spans="1:15">
      <c r="A106" s="74"/>
      <c r="B106" s="75" t="str">
        <f>IF(A106&lt;&gt;"",D106*IF(A106="sp",#REF!,#REF!),"")</f>
        <v/>
      </c>
      <c r="C106" s="75" t="str">
        <f>IF(A106&lt;&gt;"",D106*IF(A106="sp",#REF!,#REF!),"")</f>
        <v/>
      </c>
      <c r="D106" s="74"/>
      <c r="E106" s="74"/>
      <c r="F106" s="74"/>
      <c r="G106" s="75" t="str">
        <f>IF(A106&lt;&gt;"",G105+D106*IF(A106="sp",#REF!,#REF!),"")</f>
        <v/>
      </c>
      <c r="H106" s="75" t="str">
        <f>IF(A106&lt;&gt;"",H105+D106*IF(A106="sp",#REF!,#REF!),"")</f>
        <v/>
      </c>
      <c r="I106" s="74"/>
      <c r="J106" s="74"/>
      <c r="K106" s="74"/>
      <c r="L106" s="74"/>
      <c r="M106" s="74"/>
      <c r="N106" s="74"/>
      <c r="O106" s="74"/>
    </row>
    <row r="107" spans="1:15">
      <c r="A107" s="74"/>
      <c r="B107" s="75" t="str">
        <f>IF(A107&lt;&gt;"",D107*IF(A107="sp",#REF!,#REF!),"")</f>
        <v/>
      </c>
      <c r="C107" s="75" t="str">
        <f>IF(A107&lt;&gt;"",D107*IF(A107="sp",#REF!,#REF!),"")</f>
        <v/>
      </c>
      <c r="D107" s="74"/>
      <c r="E107" s="74"/>
      <c r="F107" s="74"/>
      <c r="G107" s="75" t="str">
        <f>IF(A107&lt;&gt;"",G106+D107*IF(A107="sp",#REF!,#REF!),"")</f>
        <v/>
      </c>
      <c r="H107" s="75" t="str">
        <f>IF(A107&lt;&gt;"",H106+D107*IF(A107="sp",#REF!,#REF!),"")</f>
        <v/>
      </c>
      <c r="I107" s="74"/>
      <c r="J107" s="74"/>
      <c r="K107" s="74"/>
      <c r="L107" s="74"/>
      <c r="M107" s="74"/>
      <c r="N107" s="74"/>
      <c r="O107" s="74"/>
    </row>
    <row r="108" spans="1:15">
      <c r="A108" s="74"/>
      <c r="B108" s="75" t="str">
        <f>IF(A108&lt;&gt;"",D108*IF(A108="sp",#REF!,#REF!),"")</f>
        <v/>
      </c>
      <c r="C108" s="75" t="str">
        <f>IF(A108&lt;&gt;"",D108*IF(A108="sp",#REF!,#REF!),"")</f>
        <v/>
      </c>
      <c r="D108" s="74"/>
      <c r="E108" s="74"/>
      <c r="F108" s="74"/>
      <c r="G108" s="75" t="str">
        <f>IF(A108&lt;&gt;"",G107+D108*IF(A108="sp",#REF!,#REF!),"")</f>
        <v/>
      </c>
      <c r="H108" s="75" t="str">
        <f>IF(A108&lt;&gt;"",H107+D108*IF(A108="sp",#REF!,#REF!),"")</f>
        <v/>
      </c>
      <c r="I108" s="74"/>
      <c r="J108" s="74"/>
      <c r="K108" s="74"/>
      <c r="L108" s="74"/>
      <c r="M108" s="74"/>
      <c r="N108" s="74"/>
      <c r="O108" s="74"/>
    </row>
    <row r="109" spans="1:15">
      <c r="A109" s="74"/>
      <c r="B109" s="75" t="str">
        <f>IF(A109&lt;&gt;"",D109*IF(A109="sp",#REF!,#REF!),"")</f>
        <v/>
      </c>
      <c r="C109" s="75" t="str">
        <f>IF(A109&lt;&gt;"",D109*IF(A109="sp",#REF!,#REF!),"")</f>
        <v/>
      </c>
      <c r="D109" s="74"/>
      <c r="E109" s="74"/>
      <c r="F109" s="74"/>
      <c r="G109" s="75" t="str">
        <f>IF(A109&lt;&gt;"",G108+D109*IF(A109="sp",#REF!,#REF!),"")</f>
        <v/>
      </c>
      <c r="H109" s="75" t="str">
        <f>IF(A109&lt;&gt;"",H108+D109*IF(A109="sp",#REF!,#REF!),"")</f>
        <v/>
      </c>
      <c r="I109" s="74"/>
      <c r="J109" s="74"/>
      <c r="K109" s="74"/>
      <c r="L109" s="74"/>
      <c r="M109" s="74"/>
      <c r="N109" s="74"/>
      <c r="O109" s="74"/>
    </row>
    <row r="110" spans="1:15">
      <c r="A110" s="74"/>
      <c r="B110" s="75" t="str">
        <f>IF(A110&lt;&gt;"",D110*IF(A110="sp",#REF!,#REF!),"")</f>
        <v/>
      </c>
      <c r="C110" s="75" t="str">
        <f>IF(A110&lt;&gt;"",D110*IF(A110="sp",#REF!,#REF!),"")</f>
        <v/>
      </c>
      <c r="D110" s="74"/>
      <c r="E110" s="74"/>
      <c r="F110" s="74"/>
      <c r="G110" s="75" t="str">
        <f>IF(A110&lt;&gt;"",G109+D110*IF(A110="sp",#REF!,#REF!),"")</f>
        <v/>
      </c>
      <c r="H110" s="75" t="str">
        <f>IF(A110&lt;&gt;"",H109+D110*IF(A110="sp",#REF!,#REF!),"")</f>
        <v/>
      </c>
      <c r="I110" s="74"/>
      <c r="J110" s="74"/>
      <c r="K110" s="74"/>
      <c r="L110" s="74"/>
      <c r="M110" s="74"/>
      <c r="N110" s="74"/>
      <c r="O110" s="74"/>
    </row>
    <row r="111" spans="1:15">
      <c r="A111" s="74"/>
      <c r="B111" s="75" t="str">
        <f>IF(A111&lt;&gt;"",D111*IF(A111="sp",#REF!,#REF!),"")</f>
        <v/>
      </c>
      <c r="C111" s="75" t="str">
        <f>IF(A111&lt;&gt;"",D111*IF(A111="sp",#REF!,#REF!),"")</f>
        <v/>
      </c>
      <c r="D111" s="74"/>
      <c r="E111" s="74"/>
      <c r="F111" s="74"/>
      <c r="G111" s="75" t="str">
        <f>IF(A111&lt;&gt;"",G110+D111*IF(A111="sp",#REF!,#REF!),"")</f>
        <v/>
      </c>
      <c r="H111" s="75" t="str">
        <f>IF(A111&lt;&gt;"",H110+D111*IF(A111="sp",#REF!,#REF!),"")</f>
        <v/>
      </c>
      <c r="I111" s="74"/>
      <c r="J111" s="74"/>
      <c r="K111" s="74"/>
      <c r="L111" s="74"/>
      <c r="M111" s="74"/>
      <c r="N111" s="74"/>
      <c r="O111" s="74"/>
    </row>
    <row r="112" spans="1:15">
      <c r="A112" s="74"/>
      <c r="B112" s="75" t="str">
        <f>IF(A112&lt;&gt;"",D112*IF(A112="sp",#REF!,#REF!),"")</f>
        <v/>
      </c>
      <c r="C112" s="75" t="str">
        <f>IF(A112&lt;&gt;"",D112*IF(A112="sp",#REF!,#REF!),"")</f>
        <v/>
      </c>
      <c r="D112" s="74"/>
      <c r="E112" s="74"/>
      <c r="F112" s="74"/>
      <c r="G112" s="75" t="str">
        <f>IF(A112&lt;&gt;"",G111+D112*IF(A112="sp",#REF!,#REF!),"")</f>
        <v/>
      </c>
      <c r="H112" s="75" t="str">
        <f>IF(A112&lt;&gt;"",H111+D112*IF(A112="sp",#REF!,#REF!),"")</f>
        <v/>
      </c>
      <c r="I112" s="74"/>
      <c r="J112" s="74"/>
      <c r="K112" s="74"/>
      <c r="L112" s="74"/>
      <c r="M112" s="74"/>
      <c r="N112" s="74"/>
      <c r="O112" s="74"/>
    </row>
    <row r="113" spans="1:15">
      <c r="A113" s="74"/>
      <c r="B113" s="75" t="str">
        <f>IF(A113&lt;&gt;"",D113*IF(A113="sp",#REF!,#REF!),"")</f>
        <v/>
      </c>
      <c r="C113" s="75" t="str">
        <f>IF(A113&lt;&gt;"",D113*IF(A113="sp",#REF!,#REF!),"")</f>
        <v/>
      </c>
      <c r="D113" s="74"/>
      <c r="E113" s="74"/>
      <c r="F113" s="74"/>
      <c r="G113" s="75" t="str">
        <f>IF(A113&lt;&gt;"",G112+D113*IF(A113="sp",#REF!,#REF!),"")</f>
        <v/>
      </c>
      <c r="H113" s="75" t="str">
        <f>IF(A113&lt;&gt;"",H112+D113*IF(A113="sp",#REF!,#REF!),"")</f>
        <v/>
      </c>
      <c r="I113" s="74"/>
      <c r="J113" s="74"/>
      <c r="K113" s="74"/>
      <c r="L113" s="74"/>
      <c r="M113" s="74"/>
      <c r="N113" s="74"/>
      <c r="O113" s="74"/>
    </row>
    <row r="114" spans="1:15">
      <c r="A114" s="74"/>
      <c r="B114" s="75" t="str">
        <f>IF(A114&lt;&gt;"",D114*IF(A114="sp",#REF!,#REF!),"")</f>
        <v/>
      </c>
      <c r="C114" s="75" t="str">
        <f>IF(A114&lt;&gt;"",D114*IF(A114="sp",#REF!,#REF!),"")</f>
        <v/>
      </c>
      <c r="D114" s="74"/>
      <c r="E114" s="74"/>
      <c r="F114" s="74"/>
      <c r="G114" s="75" t="str">
        <f>IF(A114&lt;&gt;"",G113+D114*IF(A114="sp",#REF!,#REF!),"")</f>
        <v/>
      </c>
      <c r="H114" s="75" t="str">
        <f>IF(A114&lt;&gt;"",H113+D114*IF(A114="sp",#REF!,#REF!),"")</f>
        <v/>
      </c>
      <c r="I114" s="74"/>
      <c r="J114" s="74"/>
      <c r="K114" s="74"/>
      <c r="L114" s="74"/>
      <c r="M114" s="74"/>
      <c r="N114" s="74"/>
      <c r="O114" s="74"/>
    </row>
    <row r="115" spans="1:15">
      <c r="A115" s="74"/>
      <c r="B115" s="75" t="str">
        <f>IF(A115&lt;&gt;"",D115*IF(A115="sp",#REF!,#REF!),"")</f>
        <v/>
      </c>
      <c r="C115" s="75" t="str">
        <f>IF(A115&lt;&gt;"",D115*IF(A115="sp",#REF!,#REF!),"")</f>
        <v/>
      </c>
      <c r="D115" s="74"/>
      <c r="E115" s="74"/>
      <c r="F115" s="74"/>
      <c r="G115" s="75" t="str">
        <f>IF(A115&lt;&gt;"",G114+D115*IF(A115="sp",#REF!,#REF!),"")</f>
        <v/>
      </c>
      <c r="H115" s="75" t="str">
        <f>IF(A115&lt;&gt;"",H114+D115*IF(A115="sp",#REF!,#REF!),"")</f>
        <v/>
      </c>
      <c r="I115" s="74"/>
      <c r="J115" s="74"/>
      <c r="K115" s="74"/>
      <c r="L115" s="74"/>
      <c r="M115" s="74"/>
      <c r="N115" s="74"/>
      <c r="O115" s="74"/>
    </row>
    <row r="116" spans="1:15">
      <c r="A116" s="74"/>
      <c r="B116" s="75" t="str">
        <f>IF(A116&lt;&gt;"",D116*IF(A116="sp",#REF!,#REF!),"")</f>
        <v/>
      </c>
      <c r="C116" s="75" t="str">
        <f>IF(A116&lt;&gt;"",D116*IF(A116="sp",#REF!,#REF!),"")</f>
        <v/>
      </c>
      <c r="D116" s="74"/>
      <c r="E116" s="74"/>
      <c r="F116" s="74"/>
      <c r="G116" s="75" t="str">
        <f>IF(A116&lt;&gt;"",G115+D116*IF(A116="sp",#REF!,#REF!),"")</f>
        <v/>
      </c>
      <c r="H116" s="75" t="str">
        <f>IF(A116&lt;&gt;"",H115+D116*IF(A116="sp",#REF!,#REF!),"")</f>
        <v/>
      </c>
      <c r="I116" s="74"/>
      <c r="J116" s="74"/>
      <c r="K116" s="74"/>
      <c r="L116" s="74"/>
      <c r="M116" s="74"/>
      <c r="N116" s="74"/>
      <c r="O116" s="74"/>
    </row>
    <row r="117" spans="1:15">
      <c r="A117" s="74"/>
      <c r="B117" s="75" t="str">
        <f>IF(A117&lt;&gt;"",D117*IF(A117="sp",#REF!,#REF!),"")</f>
        <v/>
      </c>
      <c r="C117" s="75" t="str">
        <f>IF(A117&lt;&gt;"",D117*IF(A117="sp",#REF!,#REF!),"")</f>
        <v/>
      </c>
      <c r="D117" s="74"/>
      <c r="E117" s="74"/>
      <c r="F117" s="74"/>
      <c r="G117" s="75" t="str">
        <f>IF(A117&lt;&gt;"",G116+D117*IF(A117="sp",#REF!,#REF!),"")</f>
        <v/>
      </c>
      <c r="H117" s="75" t="str">
        <f>IF(A117&lt;&gt;"",H116+D117*IF(A117="sp",#REF!,#REF!),"")</f>
        <v/>
      </c>
      <c r="I117" s="74"/>
      <c r="J117" s="74"/>
      <c r="K117" s="74"/>
      <c r="L117" s="74"/>
      <c r="M117" s="74"/>
      <c r="N117" s="74"/>
      <c r="O117" s="74"/>
    </row>
    <row r="118" spans="1:15">
      <c r="A118" s="74"/>
      <c r="B118" s="75" t="str">
        <f>IF(A118&lt;&gt;"",D118*IF(A118="sp",#REF!,#REF!),"")</f>
        <v/>
      </c>
      <c r="C118" s="75" t="str">
        <f>IF(A118&lt;&gt;"",D118*IF(A118="sp",#REF!,#REF!),"")</f>
        <v/>
      </c>
      <c r="D118" s="74"/>
      <c r="E118" s="74"/>
      <c r="F118" s="74"/>
      <c r="G118" s="75" t="str">
        <f>IF(A118&lt;&gt;"",G117+D118*IF(A118="sp",#REF!,#REF!),"")</f>
        <v/>
      </c>
      <c r="H118" s="75" t="str">
        <f>IF(A118&lt;&gt;"",H117+D118*IF(A118="sp",#REF!,#REF!),"")</f>
        <v/>
      </c>
      <c r="I118" s="74"/>
      <c r="J118" s="74"/>
      <c r="K118" s="74"/>
      <c r="L118" s="74"/>
      <c r="M118" s="74"/>
      <c r="N118" s="74"/>
      <c r="O118" s="74"/>
    </row>
    <row r="119" spans="1:15">
      <c r="A119" s="74"/>
      <c r="B119" s="75" t="str">
        <f>IF(A119&lt;&gt;"",D119*IF(A119="sp",#REF!,#REF!),"")</f>
        <v/>
      </c>
      <c r="C119" s="75" t="str">
        <f>IF(A119&lt;&gt;"",D119*IF(A119="sp",#REF!,#REF!),"")</f>
        <v/>
      </c>
      <c r="D119" s="74"/>
      <c r="E119" s="74"/>
      <c r="F119" s="74"/>
      <c r="G119" s="75" t="str">
        <f>IF(A119&lt;&gt;"",G118+D119*IF(A119="sp",#REF!,#REF!),"")</f>
        <v/>
      </c>
      <c r="H119" s="75" t="str">
        <f>IF(A119&lt;&gt;"",H118+D119*IF(A119="sp",#REF!,#REF!),"")</f>
        <v/>
      </c>
      <c r="I119" s="74"/>
      <c r="J119" s="74"/>
      <c r="K119" s="74"/>
      <c r="L119" s="74"/>
      <c r="M119" s="74"/>
      <c r="N119" s="74"/>
      <c r="O119" s="74"/>
    </row>
    <row r="120" spans="1:15">
      <c r="A120" s="74"/>
      <c r="B120" s="75" t="str">
        <f>IF(A120&lt;&gt;"",D120*IF(A120="sp",#REF!,#REF!),"")</f>
        <v/>
      </c>
      <c r="C120" s="75" t="str">
        <f>IF(A120&lt;&gt;"",D120*IF(A120="sp",#REF!,#REF!),"")</f>
        <v/>
      </c>
      <c r="D120" s="74"/>
      <c r="E120" s="74"/>
      <c r="F120" s="74"/>
      <c r="G120" s="75" t="str">
        <f>IF(A120&lt;&gt;"",G119+D120*IF(A120="sp",#REF!,#REF!),"")</f>
        <v/>
      </c>
      <c r="H120" s="75" t="str">
        <f>IF(A120&lt;&gt;"",H119+D120*IF(A120="sp",#REF!,#REF!),"")</f>
        <v/>
      </c>
      <c r="I120" s="74"/>
      <c r="J120" s="74"/>
      <c r="K120" s="74"/>
      <c r="L120" s="74"/>
      <c r="M120" s="74"/>
      <c r="N120" s="74"/>
      <c r="O120" s="74"/>
    </row>
    <row r="121" spans="1:15">
      <c r="A121" s="74"/>
      <c r="B121" s="75" t="str">
        <f>IF(A121&lt;&gt;"",D121*IF(A121="sp",#REF!,#REF!),"")</f>
        <v/>
      </c>
      <c r="C121" s="75" t="str">
        <f>IF(A121&lt;&gt;"",D121*IF(A121="sp",#REF!,#REF!),"")</f>
        <v/>
      </c>
      <c r="D121" s="74"/>
      <c r="E121" s="74"/>
      <c r="F121" s="74"/>
      <c r="G121" s="75" t="str">
        <f>IF(A121&lt;&gt;"",G120+D121*IF(A121="sp",#REF!,#REF!),"")</f>
        <v/>
      </c>
      <c r="H121" s="75" t="str">
        <f>IF(A121&lt;&gt;"",H120+D121*IF(A121="sp",#REF!,#REF!),"")</f>
        <v/>
      </c>
      <c r="I121" s="74"/>
      <c r="J121" s="74"/>
      <c r="K121" s="74"/>
      <c r="L121" s="74"/>
      <c r="M121" s="74"/>
      <c r="N121" s="74"/>
      <c r="O121" s="74"/>
    </row>
    <row r="122" spans="1:15">
      <c r="A122" s="74"/>
      <c r="B122" s="75" t="str">
        <f>IF(A122&lt;&gt;"",D122*IF(A122="sp",#REF!,#REF!),"")</f>
        <v/>
      </c>
      <c r="C122" s="75" t="str">
        <f>IF(A122&lt;&gt;"",D122*IF(A122="sp",#REF!,#REF!),"")</f>
        <v/>
      </c>
      <c r="D122" s="74"/>
      <c r="E122" s="74"/>
      <c r="F122" s="74"/>
      <c r="G122" s="75" t="str">
        <f>IF(A122&lt;&gt;"",G121+D122*IF(A122="sp",#REF!,#REF!),"")</f>
        <v/>
      </c>
      <c r="H122" s="75" t="str">
        <f>IF(A122&lt;&gt;"",H121+D122*IF(A122="sp",#REF!,#REF!),"")</f>
        <v/>
      </c>
      <c r="I122" s="74"/>
      <c r="J122" s="74"/>
      <c r="K122" s="74"/>
      <c r="L122" s="74"/>
      <c r="M122" s="74"/>
      <c r="N122" s="74"/>
      <c r="O122" s="74"/>
    </row>
    <row r="123" spans="1:15">
      <c r="A123" s="74"/>
      <c r="B123" s="75" t="str">
        <f>IF(A123&lt;&gt;"",D123*IF(A123="sp",#REF!,#REF!),"")</f>
        <v/>
      </c>
      <c r="C123" s="75" t="str">
        <f>IF(A123&lt;&gt;"",D123*IF(A123="sp",#REF!,#REF!),"")</f>
        <v/>
      </c>
      <c r="D123" s="74"/>
      <c r="E123" s="74"/>
      <c r="F123" s="74"/>
      <c r="G123" s="75" t="str">
        <f>IF(A123&lt;&gt;"",G122+D123*IF(A123="sp",#REF!,#REF!),"")</f>
        <v/>
      </c>
      <c r="H123" s="75" t="str">
        <f>IF(A123&lt;&gt;"",H122+D123*IF(A123="sp",#REF!,#REF!),"")</f>
        <v/>
      </c>
      <c r="I123" s="74"/>
      <c r="J123" s="74"/>
      <c r="K123" s="74"/>
      <c r="L123" s="74"/>
      <c r="M123" s="74"/>
      <c r="N123" s="74"/>
      <c r="O123" s="74"/>
    </row>
    <row r="124" spans="1:15">
      <c r="A124" s="74"/>
      <c r="B124" s="75" t="str">
        <f>IF(A124&lt;&gt;"",D124*IF(A124="sp",#REF!,#REF!),"")</f>
        <v/>
      </c>
      <c r="C124" s="75" t="str">
        <f>IF(A124&lt;&gt;"",D124*IF(A124="sp",#REF!,#REF!),"")</f>
        <v/>
      </c>
      <c r="D124" s="74"/>
      <c r="E124" s="74"/>
      <c r="F124" s="74"/>
      <c r="G124" s="75" t="str">
        <f>IF(A124&lt;&gt;"",G123+D124*IF(A124="sp",#REF!,#REF!),"")</f>
        <v/>
      </c>
      <c r="H124" s="75" t="str">
        <f>IF(A124&lt;&gt;"",H123+D124*IF(A124="sp",#REF!,#REF!),"")</f>
        <v/>
      </c>
      <c r="I124" s="74"/>
      <c r="J124" s="74"/>
      <c r="K124" s="74"/>
      <c r="L124" s="74"/>
      <c r="M124" s="74"/>
      <c r="N124" s="74"/>
      <c r="O124" s="74"/>
    </row>
    <row r="125" spans="1:15">
      <c r="A125" s="74"/>
      <c r="B125" s="75" t="str">
        <f>IF(A125&lt;&gt;"",D125*IF(A125="sp",#REF!,#REF!),"")</f>
        <v/>
      </c>
      <c r="C125" s="75" t="str">
        <f>IF(A125&lt;&gt;"",D125*IF(A125="sp",#REF!,#REF!),"")</f>
        <v/>
      </c>
      <c r="D125" s="74"/>
      <c r="E125" s="74"/>
      <c r="F125" s="74"/>
      <c r="G125" s="75" t="str">
        <f>IF(A125&lt;&gt;"",G124+D125*IF(A125="sp",#REF!,#REF!),"")</f>
        <v/>
      </c>
      <c r="H125" s="75" t="str">
        <f>IF(A125&lt;&gt;"",H124+D125*IF(A125="sp",#REF!,#REF!),"")</f>
        <v/>
      </c>
      <c r="I125" s="74"/>
      <c r="J125" s="74"/>
      <c r="K125" s="74"/>
      <c r="L125" s="74"/>
      <c r="M125" s="74"/>
      <c r="N125" s="74"/>
      <c r="O125" s="74"/>
    </row>
    <row r="126" spans="1:15">
      <c r="A126" s="74"/>
      <c r="B126" s="75" t="str">
        <f>IF(A126&lt;&gt;"",D126*IF(A126="sp",#REF!,#REF!),"")</f>
        <v/>
      </c>
      <c r="C126" s="75" t="str">
        <f>IF(A126&lt;&gt;"",D126*IF(A126="sp",#REF!,#REF!),"")</f>
        <v/>
      </c>
      <c r="D126" s="74"/>
      <c r="E126" s="74"/>
      <c r="F126" s="74"/>
      <c r="G126" s="75" t="str">
        <f>IF(A126&lt;&gt;"",G125+D126*IF(A126="sp",#REF!,#REF!),"")</f>
        <v/>
      </c>
      <c r="H126" s="75" t="str">
        <f>IF(A126&lt;&gt;"",H125+D126*IF(A126="sp",#REF!,#REF!),"")</f>
        <v/>
      </c>
      <c r="I126" s="74"/>
      <c r="J126" s="74"/>
      <c r="K126" s="74"/>
      <c r="L126" s="74"/>
      <c r="M126" s="74"/>
      <c r="N126" s="74"/>
      <c r="O126" s="74"/>
    </row>
    <row r="127" spans="1:15">
      <c r="A127" s="74"/>
      <c r="B127" s="75" t="str">
        <f>IF(A127&lt;&gt;"",D127*IF(A127="sp",#REF!,#REF!),"")</f>
        <v/>
      </c>
      <c r="C127" s="75" t="str">
        <f>IF(A127&lt;&gt;"",D127*IF(A127="sp",#REF!,#REF!),"")</f>
        <v/>
      </c>
      <c r="D127" s="74"/>
      <c r="E127" s="74"/>
      <c r="F127" s="74"/>
      <c r="G127" s="75" t="str">
        <f>IF(A127&lt;&gt;"",G126+D127*IF(A127="sp",#REF!,#REF!),"")</f>
        <v/>
      </c>
      <c r="H127" s="75" t="str">
        <f>IF(A127&lt;&gt;"",H126+D127*IF(A127="sp",#REF!,#REF!),"")</f>
        <v/>
      </c>
      <c r="I127" s="74"/>
      <c r="J127" s="74"/>
      <c r="K127" s="74"/>
      <c r="L127" s="74"/>
      <c r="M127" s="74"/>
      <c r="N127" s="74"/>
      <c r="O127" s="74"/>
    </row>
    <row r="128" spans="1:15">
      <c r="A128" s="74"/>
      <c r="B128" s="75" t="str">
        <f>IF(A128&lt;&gt;"",D128*IF(A128="sp",#REF!,#REF!),"")</f>
        <v/>
      </c>
      <c r="C128" s="75" t="str">
        <f>IF(A128&lt;&gt;"",D128*IF(A128="sp",#REF!,#REF!),"")</f>
        <v/>
      </c>
      <c r="D128" s="74"/>
      <c r="E128" s="74"/>
      <c r="F128" s="74"/>
      <c r="G128" s="75" t="str">
        <f>IF(A128&lt;&gt;"",G127+D128*IF(A128="sp",#REF!,#REF!),"")</f>
        <v/>
      </c>
      <c r="H128" s="75" t="str">
        <f>IF(A128&lt;&gt;"",H127+D128*IF(A128="sp",#REF!,#REF!),"")</f>
        <v/>
      </c>
      <c r="I128" s="74"/>
      <c r="J128" s="74"/>
      <c r="K128" s="74"/>
      <c r="L128" s="74"/>
      <c r="M128" s="74"/>
      <c r="N128" s="74"/>
      <c r="O128" s="74"/>
    </row>
    <row r="129" spans="1:15">
      <c r="A129" s="74"/>
      <c r="B129" s="75" t="str">
        <f>IF(A129&lt;&gt;"",D129*IF(A129="sp",#REF!,#REF!),"")</f>
        <v/>
      </c>
      <c r="C129" s="75" t="str">
        <f>IF(A129&lt;&gt;"",D129*IF(A129="sp",#REF!,#REF!),"")</f>
        <v/>
      </c>
      <c r="D129" s="74"/>
      <c r="E129" s="74"/>
      <c r="F129" s="74"/>
      <c r="G129" s="75" t="str">
        <f>IF(A129&lt;&gt;"",G128+D129*IF(A129="sp",#REF!,#REF!),"")</f>
        <v/>
      </c>
      <c r="H129" s="75" t="str">
        <f>IF(A129&lt;&gt;"",H128+D129*IF(A129="sp",#REF!,#REF!),"")</f>
        <v/>
      </c>
      <c r="I129" s="74"/>
      <c r="J129" s="74"/>
      <c r="K129" s="74"/>
      <c r="L129" s="74"/>
      <c r="M129" s="74"/>
      <c r="N129" s="74"/>
      <c r="O129" s="74"/>
    </row>
    <row r="130" spans="1:15">
      <c r="A130" s="74"/>
      <c r="B130" s="75" t="str">
        <f>IF(A130&lt;&gt;"",D130*IF(A130="sp",#REF!,#REF!),"")</f>
        <v/>
      </c>
      <c r="C130" s="75" t="str">
        <f>IF(A130&lt;&gt;"",D130*IF(A130="sp",#REF!,#REF!),"")</f>
        <v/>
      </c>
      <c r="D130" s="74"/>
      <c r="E130" s="74"/>
      <c r="F130" s="74"/>
      <c r="G130" s="75" t="str">
        <f>IF(A130&lt;&gt;"",G129+D130*IF(A130="sp",#REF!,#REF!),"")</f>
        <v/>
      </c>
      <c r="H130" s="75" t="str">
        <f>IF(A130&lt;&gt;"",H129+D130*IF(A130="sp",#REF!,#REF!),"")</f>
        <v/>
      </c>
      <c r="I130" s="74"/>
      <c r="J130" s="74"/>
      <c r="K130" s="74"/>
      <c r="L130" s="74"/>
      <c r="M130" s="74"/>
      <c r="N130" s="74"/>
      <c r="O130" s="74"/>
    </row>
    <row r="131" spans="1:15">
      <c r="A131" s="74"/>
      <c r="B131" s="75" t="str">
        <f>IF(A131&lt;&gt;"",D131*IF(A131="sp",#REF!,#REF!),"")</f>
        <v/>
      </c>
      <c r="C131" s="75" t="str">
        <f>IF(A131&lt;&gt;"",D131*IF(A131="sp",#REF!,#REF!),"")</f>
        <v/>
      </c>
      <c r="D131" s="74"/>
      <c r="E131" s="74"/>
      <c r="F131" s="74"/>
      <c r="G131" s="75" t="str">
        <f>IF(A131&lt;&gt;"",G130+D131*IF(A131="sp",#REF!,#REF!),"")</f>
        <v/>
      </c>
      <c r="H131" s="75" t="str">
        <f>IF(A131&lt;&gt;"",H130+D131*IF(A131="sp",#REF!,#REF!),"")</f>
        <v/>
      </c>
      <c r="I131" s="74"/>
      <c r="J131" s="74"/>
      <c r="K131" s="74"/>
      <c r="L131" s="74"/>
      <c r="M131" s="74"/>
      <c r="N131" s="74"/>
      <c r="O131" s="74"/>
    </row>
    <row r="132" spans="1:15">
      <c r="A132" s="74"/>
      <c r="B132" s="75" t="str">
        <f>IF(A132&lt;&gt;"",D132*IF(A132="sp",#REF!,#REF!),"")</f>
        <v/>
      </c>
      <c r="C132" s="75" t="str">
        <f>IF(A132&lt;&gt;"",D132*IF(A132="sp",#REF!,#REF!),"")</f>
        <v/>
      </c>
      <c r="D132" s="74"/>
      <c r="E132" s="74"/>
      <c r="F132" s="74"/>
      <c r="G132" s="75" t="str">
        <f>IF(A132&lt;&gt;"",G131+D132*IF(A132="sp",#REF!,#REF!),"")</f>
        <v/>
      </c>
      <c r="H132" s="75" t="str">
        <f>IF(A132&lt;&gt;"",H131+D132*IF(A132="sp",#REF!,#REF!),"")</f>
        <v/>
      </c>
      <c r="I132" s="74"/>
      <c r="J132" s="74"/>
      <c r="K132" s="74"/>
      <c r="L132" s="74"/>
      <c r="M132" s="74"/>
      <c r="N132" s="74"/>
      <c r="O132" s="74"/>
    </row>
    <row r="133" spans="1:15">
      <c r="A133" s="74"/>
      <c r="B133" s="75" t="str">
        <f>IF(A133&lt;&gt;"",D133*IF(A133="sp",#REF!,#REF!),"")</f>
        <v/>
      </c>
      <c r="C133" s="75" t="str">
        <f>IF(A133&lt;&gt;"",D133*IF(A133="sp",#REF!,#REF!),"")</f>
        <v/>
      </c>
      <c r="D133" s="74"/>
      <c r="E133" s="74"/>
      <c r="F133" s="74"/>
      <c r="G133" s="75" t="str">
        <f>IF(A133&lt;&gt;"",G132+D133*IF(A133="sp",#REF!,#REF!),"")</f>
        <v/>
      </c>
      <c r="H133" s="75" t="str">
        <f>IF(A133&lt;&gt;"",H132+D133*IF(A133="sp",#REF!,#REF!),"")</f>
        <v/>
      </c>
      <c r="I133" s="74"/>
      <c r="J133" s="74"/>
      <c r="K133" s="74"/>
      <c r="L133" s="74"/>
      <c r="M133" s="74"/>
      <c r="N133" s="74"/>
      <c r="O133" s="74"/>
    </row>
    <row r="134" spans="1:15">
      <c r="A134" s="74"/>
      <c r="B134" s="75" t="str">
        <f>IF(A134&lt;&gt;"",D134*IF(A134="sp",#REF!,#REF!),"")</f>
        <v/>
      </c>
      <c r="C134" s="75" t="str">
        <f>IF(A134&lt;&gt;"",D134*IF(A134="sp",#REF!,#REF!),"")</f>
        <v/>
      </c>
      <c r="D134" s="74"/>
      <c r="E134" s="74"/>
      <c r="F134" s="74"/>
      <c r="G134" s="75" t="str">
        <f>IF(A134&lt;&gt;"",G133+D134*IF(A134="sp",#REF!,#REF!),"")</f>
        <v/>
      </c>
      <c r="H134" s="75" t="str">
        <f>IF(A134&lt;&gt;"",H133+D134*IF(A134="sp",#REF!,#REF!),"")</f>
        <v/>
      </c>
      <c r="I134" s="74"/>
      <c r="J134" s="74"/>
      <c r="K134" s="74"/>
      <c r="L134" s="74"/>
      <c r="M134" s="74"/>
      <c r="N134" s="74"/>
      <c r="O134" s="74"/>
    </row>
    <row r="135" spans="1:15">
      <c r="A135" s="74"/>
      <c r="B135" s="75" t="str">
        <f>IF(A135&lt;&gt;"",D135*IF(A135="sp",#REF!,#REF!),"")</f>
        <v/>
      </c>
      <c r="C135" s="75" t="str">
        <f>IF(A135&lt;&gt;"",D135*IF(A135="sp",#REF!,#REF!),"")</f>
        <v/>
      </c>
      <c r="D135" s="74"/>
      <c r="E135" s="74"/>
      <c r="F135" s="74"/>
      <c r="G135" s="75" t="str">
        <f>IF(A135&lt;&gt;"",G134+D135*IF(A135="sp",#REF!,#REF!),"")</f>
        <v/>
      </c>
      <c r="H135" s="75" t="str">
        <f>IF(A135&lt;&gt;"",H134+D135*IF(A135="sp",#REF!,#REF!),"")</f>
        <v/>
      </c>
      <c r="I135" s="74"/>
      <c r="J135" s="74"/>
      <c r="K135" s="74"/>
      <c r="L135" s="74"/>
      <c r="M135" s="74"/>
      <c r="N135" s="74"/>
      <c r="O135" s="74"/>
    </row>
    <row r="136" spans="1:15">
      <c r="A136" s="74"/>
      <c r="B136" s="75" t="str">
        <f>IF(A136&lt;&gt;"",D136*IF(A136="sp",#REF!,#REF!),"")</f>
        <v/>
      </c>
      <c r="C136" s="75" t="str">
        <f>IF(A136&lt;&gt;"",D136*IF(A136="sp",#REF!,#REF!),"")</f>
        <v/>
      </c>
      <c r="D136" s="74"/>
      <c r="E136" s="74"/>
      <c r="F136" s="74"/>
      <c r="G136" s="75" t="str">
        <f>IF(A136&lt;&gt;"",G135+D136*IF(A136="sp",#REF!,#REF!),"")</f>
        <v/>
      </c>
      <c r="H136" s="75" t="str">
        <f>IF(A136&lt;&gt;"",H135+D136*IF(A136="sp",#REF!,#REF!),"")</f>
        <v/>
      </c>
      <c r="I136" s="74"/>
      <c r="J136" s="74"/>
      <c r="K136" s="74"/>
      <c r="L136" s="74"/>
      <c r="M136" s="74"/>
      <c r="N136" s="74"/>
      <c r="O136" s="74"/>
    </row>
    <row r="137" spans="1:15">
      <c r="A137" s="74"/>
      <c r="B137" s="75" t="str">
        <f>IF(A137&lt;&gt;"",D137*IF(A137="sp",#REF!,#REF!),"")</f>
        <v/>
      </c>
      <c r="C137" s="75" t="str">
        <f>IF(A137&lt;&gt;"",D137*IF(A137="sp",#REF!,#REF!),"")</f>
        <v/>
      </c>
      <c r="D137" s="74"/>
      <c r="E137" s="74"/>
      <c r="F137" s="74"/>
      <c r="G137" s="75" t="str">
        <f>IF(A137&lt;&gt;"",G136+D137*IF(A137="sp",#REF!,#REF!),"")</f>
        <v/>
      </c>
      <c r="H137" s="75" t="str">
        <f>IF(A137&lt;&gt;"",H136+D137*IF(A137="sp",#REF!,#REF!),"")</f>
        <v/>
      </c>
      <c r="I137" s="74"/>
      <c r="J137" s="74"/>
      <c r="K137" s="74"/>
      <c r="L137" s="74"/>
      <c r="M137" s="74"/>
      <c r="N137" s="74"/>
      <c r="O137" s="74"/>
    </row>
    <row r="138" spans="1:15">
      <c r="A138" s="74"/>
      <c r="B138" s="75" t="str">
        <f>IF(A138&lt;&gt;"",D138*IF(A138="sp",#REF!,#REF!),"")</f>
        <v/>
      </c>
      <c r="C138" s="75" t="str">
        <f>IF(A138&lt;&gt;"",D138*IF(A138="sp",#REF!,#REF!),"")</f>
        <v/>
      </c>
      <c r="D138" s="74"/>
      <c r="E138" s="74"/>
      <c r="F138" s="74"/>
      <c r="G138" s="75" t="str">
        <f>IF(A138&lt;&gt;"",G137+D138*IF(A138="sp",#REF!,#REF!),"")</f>
        <v/>
      </c>
      <c r="H138" s="75" t="str">
        <f>IF(A138&lt;&gt;"",H137+D138*IF(A138="sp",#REF!,#REF!),"")</f>
        <v/>
      </c>
      <c r="I138" s="74"/>
      <c r="J138" s="74"/>
      <c r="K138" s="74"/>
      <c r="L138" s="74"/>
      <c r="M138" s="74"/>
      <c r="N138" s="74"/>
      <c r="O138" s="74"/>
    </row>
    <row r="139" spans="1:15">
      <c r="A139" s="74"/>
      <c r="B139" s="75" t="str">
        <f>IF(A139&lt;&gt;"",D139*IF(A139="sp",#REF!,#REF!),"")</f>
        <v/>
      </c>
      <c r="C139" s="75" t="str">
        <f>IF(A139&lt;&gt;"",D139*IF(A139="sp",#REF!,#REF!),"")</f>
        <v/>
      </c>
      <c r="D139" s="74"/>
      <c r="E139" s="74"/>
      <c r="F139" s="74"/>
      <c r="G139" s="75" t="str">
        <f>IF(A139&lt;&gt;"",G138+D139*IF(A139="sp",#REF!,#REF!),"")</f>
        <v/>
      </c>
      <c r="H139" s="75" t="str">
        <f>IF(A139&lt;&gt;"",H138+D139*IF(A139="sp",#REF!,#REF!),"")</f>
        <v/>
      </c>
      <c r="I139" s="74"/>
      <c r="J139" s="74"/>
      <c r="K139" s="74"/>
      <c r="L139" s="74"/>
      <c r="M139" s="74"/>
      <c r="N139" s="74"/>
      <c r="O139" s="74"/>
    </row>
    <row r="140" spans="1:15">
      <c r="A140" s="74"/>
      <c r="B140" s="75" t="str">
        <f>IF(A140&lt;&gt;"",D140*IF(A140="sp",#REF!,#REF!),"")</f>
        <v/>
      </c>
      <c r="C140" s="75" t="str">
        <f>IF(A140&lt;&gt;"",D140*IF(A140="sp",#REF!,#REF!),"")</f>
        <v/>
      </c>
      <c r="D140" s="74"/>
      <c r="E140" s="74"/>
      <c r="F140" s="74"/>
      <c r="G140" s="75" t="str">
        <f>IF(A140&lt;&gt;"",G139+D140*IF(A140="sp",#REF!,#REF!),"")</f>
        <v/>
      </c>
      <c r="H140" s="75" t="str">
        <f>IF(A140&lt;&gt;"",H139+D140*IF(A140="sp",#REF!,#REF!),"")</f>
        <v/>
      </c>
      <c r="I140" s="74"/>
      <c r="J140" s="74"/>
      <c r="K140" s="74"/>
      <c r="L140" s="74"/>
      <c r="M140" s="74"/>
      <c r="N140" s="74"/>
      <c r="O140" s="74"/>
    </row>
    <row r="141" spans="1:15">
      <c r="A141" s="74"/>
      <c r="B141" s="75" t="str">
        <f>IF(A141&lt;&gt;"",D141*IF(A141="sp",#REF!,#REF!),"")</f>
        <v/>
      </c>
      <c r="C141" s="75" t="str">
        <f>IF(A141&lt;&gt;"",D141*IF(A141="sp",#REF!,#REF!),"")</f>
        <v/>
      </c>
      <c r="D141" s="74"/>
      <c r="E141" s="74"/>
      <c r="F141" s="74"/>
      <c r="G141" s="75" t="str">
        <f>IF(A141&lt;&gt;"",G140+D141*IF(A141="sp",#REF!,#REF!),"")</f>
        <v/>
      </c>
      <c r="H141" s="75" t="str">
        <f>IF(A141&lt;&gt;"",H140+D141*IF(A141="sp",#REF!,#REF!),"")</f>
        <v/>
      </c>
      <c r="I141" s="74"/>
      <c r="J141" s="74"/>
      <c r="K141" s="74"/>
      <c r="L141" s="74"/>
      <c r="M141" s="74"/>
      <c r="N141" s="74"/>
      <c r="O141" s="74"/>
    </row>
    <row r="142" spans="1:15">
      <c r="A142" s="74"/>
      <c r="B142" s="75" t="str">
        <f>IF(A142&lt;&gt;"",D142*IF(A142="sp",#REF!,#REF!),"")</f>
        <v/>
      </c>
      <c r="C142" s="75" t="str">
        <f>IF(A142&lt;&gt;"",D142*IF(A142="sp",#REF!,#REF!),"")</f>
        <v/>
      </c>
      <c r="D142" s="74"/>
      <c r="E142" s="74"/>
      <c r="F142" s="74"/>
      <c r="G142" s="75" t="str">
        <f>IF(A142&lt;&gt;"",G141+D142*IF(A142="sp",#REF!,#REF!),"")</f>
        <v/>
      </c>
      <c r="H142" s="75" t="str">
        <f>IF(A142&lt;&gt;"",H141+D142*IF(A142="sp",#REF!,#REF!),"")</f>
        <v/>
      </c>
      <c r="I142" s="74"/>
      <c r="J142" s="74"/>
      <c r="K142" s="74"/>
      <c r="L142" s="74"/>
      <c r="M142" s="74"/>
      <c r="N142" s="74"/>
      <c r="O142" s="74"/>
    </row>
    <row r="143" spans="1:15">
      <c r="A143" s="74"/>
      <c r="B143" s="75" t="str">
        <f>IF(A143&lt;&gt;"",D143*IF(A143="sp",#REF!,#REF!),"")</f>
        <v/>
      </c>
      <c r="C143" s="75" t="str">
        <f>IF(A143&lt;&gt;"",D143*IF(A143="sp",#REF!,#REF!),"")</f>
        <v/>
      </c>
      <c r="D143" s="74"/>
      <c r="E143" s="74"/>
      <c r="F143" s="74"/>
      <c r="G143" s="75" t="str">
        <f>IF(A143&lt;&gt;"",G142+D143*IF(A143="sp",#REF!,#REF!),"")</f>
        <v/>
      </c>
      <c r="H143" s="75" t="str">
        <f>IF(A143&lt;&gt;"",H142+D143*IF(A143="sp",#REF!,#REF!),"")</f>
        <v/>
      </c>
      <c r="I143" s="74"/>
      <c r="J143" s="74"/>
      <c r="K143" s="74"/>
      <c r="L143" s="74"/>
      <c r="M143" s="74"/>
      <c r="N143" s="74"/>
      <c r="O143" s="74"/>
    </row>
    <row r="144" spans="1:15">
      <c r="A144" s="74"/>
      <c r="B144" s="75" t="str">
        <f>IF(A144&lt;&gt;"",D144*IF(A144="sp",#REF!,#REF!),"")</f>
        <v/>
      </c>
      <c r="C144" s="75" t="str">
        <f>IF(A144&lt;&gt;"",D144*IF(A144="sp",#REF!,#REF!),"")</f>
        <v/>
      </c>
      <c r="D144" s="74"/>
      <c r="E144" s="74"/>
      <c r="F144" s="74"/>
      <c r="G144" s="75" t="str">
        <f>IF(A144&lt;&gt;"",G143+D144*IF(A144="sp",#REF!,#REF!),"")</f>
        <v/>
      </c>
      <c r="H144" s="75" t="str">
        <f>IF(A144&lt;&gt;"",H143+D144*IF(A144="sp",#REF!,#REF!),"")</f>
        <v/>
      </c>
      <c r="I144" s="74"/>
      <c r="J144" s="74"/>
      <c r="K144" s="74"/>
      <c r="L144" s="74"/>
      <c r="M144" s="74"/>
      <c r="N144" s="74"/>
      <c r="O144" s="74"/>
    </row>
    <row r="145" spans="1:15">
      <c r="A145" s="74"/>
      <c r="B145" s="75" t="str">
        <f>IF(A145&lt;&gt;"",D145*IF(A145="sp",#REF!,#REF!),"")</f>
        <v/>
      </c>
      <c r="C145" s="75" t="str">
        <f>IF(A145&lt;&gt;"",D145*IF(A145="sp",#REF!,#REF!),"")</f>
        <v/>
      </c>
      <c r="D145" s="74"/>
      <c r="E145" s="74"/>
      <c r="F145" s="74"/>
      <c r="G145" s="75" t="str">
        <f>IF(A145&lt;&gt;"",G144+D145*IF(A145="sp",#REF!,#REF!),"")</f>
        <v/>
      </c>
      <c r="H145" s="75" t="str">
        <f>IF(A145&lt;&gt;"",H144+D145*IF(A145="sp",#REF!,#REF!),"")</f>
        <v/>
      </c>
      <c r="I145" s="74"/>
      <c r="J145" s="74"/>
      <c r="K145" s="74"/>
      <c r="L145" s="74"/>
      <c r="M145" s="74"/>
      <c r="N145" s="74"/>
      <c r="O145" s="74"/>
    </row>
    <row r="146" spans="1:15">
      <c r="A146" s="74"/>
      <c r="B146" s="75" t="str">
        <f>IF(A146&lt;&gt;"",D146*IF(A146="sp",#REF!,#REF!),"")</f>
        <v/>
      </c>
      <c r="C146" s="75" t="str">
        <f>IF(A146&lt;&gt;"",D146*IF(A146="sp",#REF!,#REF!),"")</f>
        <v/>
      </c>
      <c r="D146" s="74"/>
      <c r="E146" s="74"/>
      <c r="F146" s="74"/>
      <c r="G146" s="75" t="str">
        <f>IF(A146&lt;&gt;"",G145+D146*IF(A146="sp",#REF!,#REF!),"")</f>
        <v/>
      </c>
      <c r="H146" s="75" t="str">
        <f>IF(A146&lt;&gt;"",H145+D146*IF(A146="sp",#REF!,#REF!),"")</f>
        <v/>
      </c>
      <c r="I146" s="74"/>
      <c r="J146" s="74"/>
      <c r="K146" s="74"/>
      <c r="L146" s="74"/>
      <c r="M146" s="74"/>
      <c r="N146" s="74"/>
      <c r="O146" s="74"/>
    </row>
    <row r="147" spans="1:15">
      <c r="A147" s="74"/>
      <c r="B147" s="75" t="str">
        <f>IF(A147&lt;&gt;"",D147*IF(A147="sp",#REF!,#REF!),"")</f>
        <v/>
      </c>
      <c r="C147" s="75" t="str">
        <f>IF(A147&lt;&gt;"",D147*IF(A147="sp",#REF!,#REF!),"")</f>
        <v/>
      </c>
      <c r="D147" s="74"/>
      <c r="E147" s="74"/>
      <c r="F147" s="74"/>
      <c r="G147" s="75" t="str">
        <f>IF(A147&lt;&gt;"",G146+D147*IF(A147="sp",#REF!,#REF!),"")</f>
        <v/>
      </c>
      <c r="H147" s="75" t="str">
        <f>IF(A147&lt;&gt;"",H146+D147*IF(A147="sp",#REF!,#REF!),"")</f>
        <v/>
      </c>
      <c r="I147" s="74"/>
      <c r="J147" s="74"/>
      <c r="K147" s="74"/>
      <c r="L147" s="74"/>
      <c r="M147" s="74"/>
      <c r="N147" s="74"/>
      <c r="O147" s="74"/>
    </row>
    <row r="148" spans="1:15">
      <c r="A148" s="74"/>
      <c r="B148" s="75" t="str">
        <f>IF(A148&lt;&gt;"",D148*IF(A148="sp",#REF!,#REF!),"")</f>
        <v/>
      </c>
      <c r="C148" s="75" t="str">
        <f>IF(A148&lt;&gt;"",D148*IF(A148="sp",#REF!,#REF!),"")</f>
        <v/>
      </c>
      <c r="D148" s="74"/>
      <c r="E148" s="74"/>
      <c r="F148" s="74"/>
      <c r="G148" s="75" t="str">
        <f>IF(A148&lt;&gt;"",G147+D148*IF(A148="sp",#REF!,#REF!),"")</f>
        <v/>
      </c>
      <c r="H148" s="75" t="str">
        <f>IF(A148&lt;&gt;"",H147+D148*IF(A148="sp",#REF!,#REF!),"")</f>
        <v/>
      </c>
      <c r="I148" s="74"/>
      <c r="J148" s="74"/>
      <c r="K148" s="74"/>
      <c r="L148" s="74"/>
      <c r="M148" s="74"/>
      <c r="N148" s="74"/>
      <c r="O148" s="74"/>
    </row>
    <row r="149" spans="1:15">
      <c r="A149" s="74"/>
      <c r="B149" s="75" t="str">
        <f>IF(A149&lt;&gt;"",D149*IF(A149="sp",#REF!,#REF!),"")</f>
        <v/>
      </c>
      <c r="C149" s="75" t="str">
        <f>IF(A149&lt;&gt;"",D149*IF(A149="sp",#REF!,#REF!),"")</f>
        <v/>
      </c>
      <c r="D149" s="74"/>
      <c r="E149" s="74"/>
      <c r="F149" s="74"/>
      <c r="G149" s="75" t="str">
        <f>IF(A149&lt;&gt;"",G148+D149*IF(A149="sp",#REF!,#REF!),"")</f>
        <v/>
      </c>
      <c r="H149" s="75" t="str">
        <f>IF(A149&lt;&gt;"",H148+D149*IF(A149="sp",#REF!,#REF!),"")</f>
        <v/>
      </c>
      <c r="I149" s="74"/>
      <c r="J149" s="74"/>
      <c r="K149" s="74"/>
      <c r="L149" s="74"/>
      <c r="M149" s="74"/>
      <c r="N149" s="74"/>
      <c r="O149" s="74"/>
    </row>
    <row r="150" spans="1:15">
      <c r="A150" s="74"/>
      <c r="B150" s="75" t="str">
        <f>IF(A150&lt;&gt;"",D150*IF(A150="sp",#REF!,#REF!),"")</f>
        <v/>
      </c>
      <c r="C150" s="75" t="str">
        <f>IF(A150&lt;&gt;"",D150*IF(A150="sp",#REF!,#REF!),"")</f>
        <v/>
      </c>
      <c r="D150" s="74"/>
      <c r="E150" s="74"/>
      <c r="F150" s="74"/>
      <c r="G150" s="75" t="str">
        <f>IF(A150&lt;&gt;"",G149+D150*IF(A150="sp",#REF!,#REF!),"")</f>
        <v/>
      </c>
      <c r="H150" s="75" t="str">
        <f>IF(A150&lt;&gt;"",H149+D150*IF(A150="sp",#REF!,#REF!),"")</f>
        <v/>
      </c>
      <c r="I150" s="74"/>
      <c r="J150" s="74"/>
      <c r="K150" s="74"/>
      <c r="L150" s="74"/>
      <c r="M150" s="74"/>
      <c r="N150" s="74"/>
      <c r="O150" s="74"/>
    </row>
    <row r="151" spans="1:15">
      <c r="A151" s="74"/>
      <c r="B151" s="75" t="str">
        <f>IF(A151&lt;&gt;"",D151*IF(A151="sp",#REF!,#REF!),"")</f>
        <v/>
      </c>
      <c r="C151" s="75" t="str">
        <f>IF(A151&lt;&gt;"",D151*IF(A151="sp",#REF!,#REF!),"")</f>
        <v/>
      </c>
      <c r="D151" s="74"/>
      <c r="E151" s="74"/>
      <c r="F151" s="74"/>
      <c r="G151" s="75" t="str">
        <f>IF(A151&lt;&gt;"",G150+D151*IF(A151="sp",#REF!,#REF!),"")</f>
        <v/>
      </c>
      <c r="H151" s="75" t="str">
        <f>IF(A151&lt;&gt;"",H150+D151*IF(A151="sp",#REF!,#REF!),"")</f>
        <v/>
      </c>
      <c r="I151" s="74"/>
      <c r="J151" s="74"/>
      <c r="K151" s="74"/>
      <c r="L151" s="74"/>
      <c r="M151" s="74"/>
      <c r="N151" s="74"/>
      <c r="O151" s="74"/>
    </row>
    <row r="152" spans="1:15">
      <c r="A152" s="74"/>
      <c r="B152" s="75" t="str">
        <f>IF(A152&lt;&gt;"",D152*IF(A152="sp",#REF!,#REF!),"")</f>
        <v/>
      </c>
      <c r="C152" s="75" t="str">
        <f>IF(A152&lt;&gt;"",D152*IF(A152="sp",#REF!,#REF!),"")</f>
        <v/>
      </c>
      <c r="D152" s="74"/>
      <c r="E152" s="74"/>
      <c r="F152" s="74"/>
      <c r="G152" s="75" t="str">
        <f>IF(A152&lt;&gt;"",G151+D152*IF(A152="sp",#REF!,#REF!),"")</f>
        <v/>
      </c>
      <c r="H152" s="75" t="str">
        <f>IF(A152&lt;&gt;"",H151+D152*IF(A152="sp",#REF!,#REF!),"")</f>
        <v/>
      </c>
      <c r="I152" s="74"/>
      <c r="J152" s="74"/>
      <c r="K152" s="74"/>
      <c r="L152" s="74"/>
      <c r="M152" s="74"/>
      <c r="N152" s="74"/>
      <c r="O152" s="74"/>
    </row>
    <row r="153" spans="1:15">
      <c r="A153" s="74"/>
      <c r="B153" s="75" t="str">
        <f>IF(A153&lt;&gt;"",D153*IF(A153="sp",#REF!,#REF!),"")</f>
        <v/>
      </c>
      <c r="C153" s="75" t="str">
        <f>IF(A153&lt;&gt;"",D153*IF(A153="sp",#REF!,#REF!),"")</f>
        <v/>
      </c>
      <c r="D153" s="74"/>
      <c r="E153" s="74"/>
      <c r="F153" s="74"/>
      <c r="G153" s="75" t="str">
        <f>IF(A153&lt;&gt;"",G152+D153*IF(A153="sp",#REF!,#REF!),"")</f>
        <v/>
      </c>
      <c r="H153" s="75" t="str">
        <f>IF(A153&lt;&gt;"",H152+D153*IF(A153="sp",#REF!,#REF!),"")</f>
        <v/>
      </c>
      <c r="I153" s="74"/>
      <c r="J153" s="74"/>
      <c r="K153" s="74"/>
      <c r="L153" s="74"/>
      <c r="M153" s="74"/>
      <c r="N153" s="74"/>
      <c r="O153" s="74"/>
    </row>
    <row r="154" spans="1:15">
      <c r="A154" s="74"/>
      <c r="B154" s="75" t="str">
        <f>IF(A154&lt;&gt;"",D154*IF(A154="sp",#REF!,#REF!),"")</f>
        <v/>
      </c>
      <c r="C154" s="75" t="str">
        <f>IF(A154&lt;&gt;"",D154*IF(A154="sp",#REF!,#REF!),"")</f>
        <v/>
      </c>
      <c r="D154" s="74"/>
      <c r="E154" s="74"/>
      <c r="F154" s="74"/>
      <c r="G154" s="75" t="str">
        <f>IF(A154&lt;&gt;"",G153+D154*IF(A154="sp",#REF!,#REF!),"")</f>
        <v/>
      </c>
      <c r="H154" s="75" t="str">
        <f>IF(A154&lt;&gt;"",H153+D154*IF(A154="sp",#REF!,#REF!),"")</f>
        <v/>
      </c>
      <c r="I154" s="74"/>
      <c r="J154" s="74"/>
      <c r="K154" s="74"/>
      <c r="L154" s="74"/>
      <c r="M154" s="74"/>
      <c r="N154" s="74"/>
      <c r="O154" s="74"/>
    </row>
    <row r="155" spans="1:15">
      <c r="A155" s="74"/>
      <c r="B155" s="75" t="str">
        <f>IF(A155&lt;&gt;"",D155*IF(A155="sp",#REF!,#REF!),"")</f>
        <v/>
      </c>
      <c r="C155" s="75" t="str">
        <f>IF(A155&lt;&gt;"",D155*IF(A155="sp",#REF!,#REF!),"")</f>
        <v/>
      </c>
      <c r="D155" s="74"/>
      <c r="E155" s="74"/>
      <c r="F155" s="74"/>
      <c r="G155" s="75" t="str">
        <f>IF(A155&lt;&gt;"",G154+D155*IF(A155="sp",#REF!,#REF!),"")</f>
        <v/>
      </c>
      <c r="H155" s="75" t="str">
        <f>IF(A155&lt;&gt;"",H154+D155*IF(A155="sp",#REF!,#REF!),"")</f>
        <v/>
      </c>
      <c r="I155" s="74"/>
      <c r="J155" s="74"/>
      <c r="K155" s="74"/>
      <c r="L155" s="74"/>
      <c r="M155" s="74"/>
      <c r="N155" s="74"/>
      <c r="O155" s="74"/>
    </row>
    <row r="156" spans="1:15">
      <c r="A156" s="74"/>
      <c r="B156" s="75" t="str">
        <f>IF(A156&lt;&gt;"",D156*IF(A156="sp",#REF!,#REF!),"")</f>
        <v/>
      </c>
      <c r="C156" s="75" t="str">
        <f>IF(A156&lt;&gt;"",D156*IF(A156="sp",#REF!,#REF!),"")</f>
        <v/>
      </c>
      <c r="D156" s="74"/>
      <c r="E156" s="74"/>
      <c r="F156" s="74"/>
      <c r="G156" s="75" t="str">
        <f>IF(A156&lt;&gt;"",G155+D156*IF(A156="sp",#REF!,#REF!),"")</f>
        <v/>
      </c>
      <c r="H156" s="75" t="str">
        <f>IF(A156&lt;&gt;"",H155+D156*IF(A156="sp",#REF!,#REF!),"")</f>
        <v/>
      </c>
      <c r="I156" s="74"/>
      <c r="J156" s="74"/>
      <c r="K156" s="74"/>
      <c r="L156" s="74"/>
      <c r="M156" s="74"/>
      <c r="N156" s="74"/>
      <c r="O156" s="74"/>
    </row>
    <row r="157" spans="1:15">
      <c r="A157" s="74"/>
      <c r="B157" s="75" t="str">
        <f>IF(A157&lt;&gt;"",D157*IF(A157="sp",#REF!,#REF!),"")</f>
        <v/>
      </c>
      <c r="C157" s="75" t="str">
        <f>IF(A157&lt;&gt;"",D157*IF(A157="sp",#REF!,#REF!),"")</f>
        <v/>
      </c>
      <c r="D157" s="74"/>
      <c r="E157" s="74"/>
      <c r="F157" s="74"/>
      <c r="G157" s="75" t="str">
        <f>IF(A157&lt;&gt;"",G156+D157*IF(A157="sp",#REF!,#REF!),"")</f>
        <v/>
      </c>
      <c r="H157" s="75" t="str">
        <f>IF(A157&lt;&gt;"",H156+D157*IF(A157="sp",#REF!,#REF!),"")</f>
        <v/>
      </c>
      <c r="I157" s="74"/>
      <c r="J157" s="74"/>
      <c r="K157" s="74"/>
      <c r="L157" s="74"/>
      <c r="M157" s="74"/>
      <c r="N157" s="74"/>
      <c r="O157" s="74"/>
    </row>
    <row r="158" spans="1:15">
      <c r="A158" s="74"/>
      <c r="B158" s="75" t="str">
        <f>IF(A158&lt;&gt;"",D158*IF(A158="sp",#REF!,#REF!),"")</f>
        <v/>
      </c>
      <c r="C158" s="75" t="str">
        <f>IF(A158&lt;&gt;"",D158*IF(A158="sp",#REF!,#REF!),"")</f>
        <v/>
      </c>
      <c r="D158" s="74"/>
      <c r="E158" s="74"/>
      <c r="F158" s="74"/>
      <c r="G158" s="75" t="str">
        <f>IF(A158&lt;&gt;"",G157+D158*IF(A158="sp",#REF!,#REF!),"")</f>
        <v/>
      </c>
      <c r="H158" s="75" t="str">
        <f>IF(A158&lt;&gt;"",H157+D158*IF(A158="sp",#REF!,#REF!),"")</f>
        <v/>
      </c>
      <c r="I158" s="74"/>
      <c r="J158" s="74"/>
      <c r="K158" s="74"/>
      <c r="L158" s="74"/>
      <c r="M158" s="74"/>
      <c r="N158" s="74"/>
      <c r="O158" s="74"/>
    </row>
    <row r="159" spans="1:15">
      <c r="A159" s="74"/>
      <c r="B159" s="75" t="str">
        <f>IF(A159&lt;&gt;"",D159*IF(A159="sp",#REF!,#REF!),"")</f>
        <v/>
      </c>
      <c r="C159" s="75" t="str">
        <f>IF(A159&lt;&gt;"",D159*IF(A159="sp",#REF!,#REF!),"")</f>
        <v/>
      </c>
      <c r="D159" s="74"/>
      <c r="E159" s="74"/>
      <c r="F159" s="74"/>
      <c r="G159" s="75" t="str">
        <f>IF(A159&lt;&gt;"",G158+D159*IF(A159="sp",#REF!,#REF!),"")</f>
        <v/>
      </c>
      <c r="H159" s="75" t="str">
        <f>IF(A159&lt;&gt;"",H158+D159*IF(A159="sp",#REF!,#REF!),"")</f>
        <v/>
      </c>
      <c r="I159" s="74"/>
      <c r="J159" s="74"/>
      <c r="K159" s="74"/>
      <c r="L159" s="74"/>
      <c r="M159" s="74"/>
      <c r="N159" s="74"/>
      <c r="O159" s="74"/>
    </row>
    <row r="160" spans="1:15">
      <c r="A160" s="74"/>
      <c r="B160" s="75" t="str">
        <f>IF(A160&lt;&gt;"",D160*IF(A160="sp",#REF!,#REF!),"")</f>
        <v/>
      </c>
      <c r="C160" s="75" t="str">
        <f>IF(A160&lt;&gt;"",D160*IF(A160="sp",#REF!,#REF!),"")</f>
        <v/>
      </c>
      <c r="D160" s="74"/>
      <c r="E160" s="74"/>
      <c r="F160" s="74"/>
      <c r="G160" s="75" t="str">
        <f>IF(A160&lt;&gt;"",G159+D160*IF(A160="sp",#REF!,#REF!),"")</f>
        <v/>
      </c>
      <c r="H160" s="75" t="str">
        <f>IF(A160&lt;&gt;"",H159+D160*IF(A160="sp",#REF!,#REF!),"")</f>
        <v/>
      </c>
      <c r="I160" s="74"/>
      <c r="J160" s="74"/>
      <c r="K160" s="74"/>
      <c r="L160" s="74"/>
      <c r="M160" s="74"/>
      <c r="N160" s="74"/>
      <c r="O160" s="74"/>
    </row>
    <row r="161" spans="1:15">
      <c r="A161" s="74"/>
      <c r="B161" s="75" t="str">
        <f>IF(A161&lt;&gt;"",D161*IF(A161="sp",#REF!,#REF!),"")</f>
        <v/>
      </c>
      <c r="C161" s="75" t="str">
        <f>IF(A161&lt;&gt;"",D161*IF(A161="sp",#REF!,#REF!),"")</f>
        <v/>
      </c>
      <c r="D161" s="74"/>
      <c r="E161" s="74"/>
      <c r="F161" s="74"/>
      <c r="G161" s="75" t="str">
        <f>IF(A161&lt;&gt;"",G160+D161*IF(A161="sp",#REF!,#REF!),"")</f>
        <v/>
      </c>
      <c r="H161" s="75" t="str">
        <f>IF(A161&lt;&gt;"",H160+D161*IF(A161="sp",#REF!,#REF!),"")</f>
        <v/>
      </c>
      <c r="I161" s="74"/>
      <c r="J161" s="74"/>
      <c r="K161" s="74"/>
      <c r="L161" s="74"/>
      <c r="M161" s="74"/>
      <c r="N161" s="74"/>
      <c r="O161" s="74"/>
    </row>
    <row r="162" spans="1:15">
      <c r="A162" s="74"/>
      <c r="B162" s="75" t="str">
        <f>IF(A162&lt;&gt;"",D162*IF(A162="sp",#REF!,#REF!),"")</f>
        <v/>
      </c>
      <c r="C162" s="75" t="str">
        <f>IF(A162&lt;&gt;"",D162*IF(A162="sp",#REF!,#REF!),"")</f>
        <v/>
      </c>
      <c r="D162" s="74"/>
      <c r="E162" s="74"/>
      <c r="F162" s="74"/>
      <c r="G162" s="75" t="str">
        <f>IF(A162&lt;&gt;"",G161+D162*IF(A162="sp",#REF!,#REF!),"")</f>
        <v/>
      </c>
      <c r="H162" s="75" t="str">
        <f>IF(A162&lt;&gt;"",H161+D162*IF(A162="sp",#REF!,#REF!),"")</f>
        <v/>
      </c>
      <c r="I162" s="74"/>
      <c r="J162" s="74"/>
      <c r="K162" s="74"/>
      <c r="L162" s="74"/>
      <c r="M162" s="74"/>
      <c r="N162" s="74"/>
      <c r="O162" s="74"/>
    </row>
    <row r="163" spans="1:15">
      <c r="A163" s="74"/>
      <c r="B163" s="75" t="str">
        <f>IF(A163&lt;&gt;"",D163*IF(A163="sp",#REF!,#REF!),"")</f>
        <v/>
      </c>
      <c r="C163" s="75" t="str">
        <f>IF(A163&lt;&gt;"",D163*IF(A163="sp",#REF!,#REF!),"")</f>
        <v/>
      </c>
      <c r="D163" s="74"/>
      <c r="E163" s="74"/>
      <c r="F163" s="74"/>
      <c r="G163" s="75" t="str">
        <f>IF(A163&lt;&gt;"",G162+D163*IF(A163="sp",#REF!,#REF!),"")</f>
        <v/>
      </c>
      <c r="H163" s="75" t="str">
        <f>IF(A163&lt;&gt;"",H162+D163*IF(A163="sp",#REF!,#REF!),"")</f>
        <v/>
      </c>
      <c r="I163" s="74"/>
      <c r="J163" s="74"/>
      <c r="K163" s="74"/>
      <c r="L163" s="74"/>
      <c r="M163" s="74"/>
      <c r="N163" s="74"/>
      <c r="O163" s="74"/>
    </row>
    <row r="164" spans="1:15">
      <c r="A164" s="74"/>
      <c r="B164" s="75" t="str">
        <f>IF(A164&lt;&gt;"",D164*IF(A164="sp",#REF!,#REF!),"")</f>
        <v/>
      </c>
      <c r="C164" s="75" t="str">
        <f>IF(A164&lt;&gt;"",D164*IF(A164="sp",#REF!,#REF!),"")</f>
        <v/>
      </c>
      <c r="D164" s="74"/>
      <c r="E164" s="74"/>
      <c r="F164" s="74"/>
      <c r="G164" s="75" t="str">
        <f>IF(A164&lt;&gt;"",G163+D164*IF(A164="sp",#REF!,#REF!),"")</f>
        <v/>
      </c>
      <c r="H164" s="75" t="str">
        <f>IF(A164&lt;&gt;"",H163+D164*IF(A164="sp",#REF!,#REF!),"")</f>
        <v/>
      </c>
      <c r="I164" s="74"/>
      <c r="J164" s="74"/>
      <c r="K164" s="74"/>
      <c r="L164" s="74"/>
      <c r="M164" s="74"/>
      <c r="N164" s="74"/>
      <c r="O164" s="74"/>
    </row>
    <row r="165" spans="1:15">
      <c r="A165" s="74"/>
      <c r="B165" s="75" t="str">
        <f>IF(A165&lt;&gt;"",D165*IF(A165="sp",#REF!,#REF!),"")</f>
        <v/>
      </c>
      <c r="C165" s="75" t="str">
        <f>IF(A165&lt;&gt;"",D165*IF(A165="sp",#REF!,#REF!),"")</f>
        <v/>
      </c>
      <c r="D165" s="74"/>
      <c r="E165" s="74"/>
      <c r="F165" s="74"/>
      <c r="G165" s="75" t="str">
        <f>IF(A165&lt;&gt;"",G164+D165*IF(A165="sp",#REF!,#REF!),"")</f>
        <v/>
      </c>
      <c r="H165" s="75" t="str">
        <f>IF(A165&lt;&gt;"",H164+D165*IF(A165="sp",#REF!,#REF!),"")</f>
        <v/>
      </c>
      <c r="I165" s="74"/>
      <c r="J165" s="74"/>
      <c r="K165" s="74"/>
      <c r="L165" s="74"/>
      <c r="M165" s="74"/>
      <c r="N165" s="74"/>
      <c r="O165" s="74"/>
    </row>
    <row r="166" spans="1:15">
      <c r="A166" s="74"/>
      <c r="B166" s="75" t="str">
        <f>IF(A166&lt;&gt;"",D166*IF(A166="sp",#REF!,#REF!),"")</f>
        <v/>
      </c>
      <c r="C166" s="75" t="str">
        <f>IF(A166&lt;&gt;"",D166*IF(A166="sp",#REF!,#REF!),"")</f>
        <v/>
      </c>
      <c r="D166" s="74"/>
      <c r="E166" s="74"/>
      <c r="F166" s="74"/>
      <c r="G166" s="75" t="str">
        <f>IF(A166&lt;&gt;"",G165+D166*IF(A166="sp",#REF!,#REF!),"")</f>
        <v/>
      </c>
      <c r="H166" s="75" t="str">
        <f>IF(A166&lt;&gt;"",H165+D166*IF(A166="sp",#REF!,#REF!),"")</f>
        <v/>
      </c>
      <c r="I166" s="74"/>
      <c r="J166" s="74"/>
      <c r="K166" s="74"/>
      <c r="L166" s="74"/>
      <c r="M166" s="74"/>
      <c r="N166" s="74"/>
      <c r="O166" s="74"/>
    </row>
    <row r="167" spans="1:15">
      <c r="A167" s="74"/>
      <c r="B167" s="75" t="str">
        <f>IF(A167&lt;&gt;"",D167*IF(A167="sp",#REF!,#REF!),"")</f>
        <v/>
      </c>
      <c r="C167" s="75" t="str">
        <f>IF(A167&lt;&gt;"",D167*IF(A167="sp",#REF!,#REF!),"")</f>
        <v/>
      </c>
      <c r="D167" s="74"/>
      <c r="E167" s="74"/>
      <c r="F167" s="74"/>
      <c r="G167" s="75" t="str">
        <f>IF(A167&lt;&gt;"",G166+D167*IF(A167="sp",#REF!,#REF!),"")</f>
        <v/>
      </c>
      <c r="H167" s="75" t="str">
        <f>IF(A167&lt;&gt;"",H166+D167*IF(A167="sp",#REF!,#REF!),"")</f>
        <v/>
      </c>
      <c r="I167" s="74"/>
      <c r="J167" s="74"/>
      <c r="K167" s="74"/>
      <c r="L167" s="74"/>
      <c r="M167" s="74"/>
      <c r="N167" s="74"/>
      <c r="O167" s="74"/>
    </row>
    <row r="168" spans="1:15">
      <c r="A168" s="74"/>
      <c r="B168" s="75" t="str">
        <f>IF(A168&lt;&gt;"",D168*IF(A168="sp",#REF!,#REF!),"")</f>
        <v/>
      </c>
      <c r="C168" s="75" t="str">
        <f>IF(A168&lt;&gt;"",D168*IF(A168="sp",#REF!,#REF!),"")</f>
        <v/>
      </c>
      <c r="D168" s="74"/>
      <c r="E168" s="74"/>
      <c r="F168" s="74"/>
      <c r="G168" s="75" t="str">
        <f>IF(A168&lt;&gt;"",G167+D168*IF(A168="sp",#REF!,#REF!),"")</f>
        <v/>
      </c>
      <c r="H168" s="75" t="str">
        <f>IF(A168&lt;&gt;"",H167+D168*IF(A168="sp",#REF!,#REF!),"")</f>
        <v/>
      </c>
      <c r="I168" s="74"/>
      <c r="J168" s="74"/>
      <c r="K168" s="74"/>
      <c r="L168" s="74"/>
      <c r="M168" s="74"/>
      <c r="N168" s="74"/>
      <c r="O168" s="74"/>
    </row>
    <row r="169" spans="1:15">
      <c r="A169" s="74"/>
      <c r="B169" s="75" t="str">
        <f>IF(A169&lt;&gt;"",D169*IF(A169="sp",#REF!,#REF!),"")</f>
        <v/>
      </c>
      <c r="C169" s="75" t="str">
        <f>IF(A169&lt;&gt;"",D169*IF(A169="sp",#REF!,#REF!),"")</f>
        <v/>
      </c>
      <c r="D169" s="74"/>
      <c r="E169" s="74"/>
      <c r="F169" s="74"/>
      <c r="G169" s="75" t="str">
        <f>IF(A169&lt;&gt;"",G168+D169*IF(A169="sp",#REF!,#REF!),"")</f>
        <v/>
      </c>
      <c r="H169" s="75" t="str">
        <f>IF(A169&lt;&gt;"",H168+D169*IF(A169="sp",#REF!,#REF!),"")</f>
        <v/>
      </c>
      <c r="I169" s="74"/>
      <c r="J169" s="74"/>
      <c r="K169" s="74"/>
      <c r="L169" s="74"/>
      <c r="M169" s="74"/>
      <c r="N169" s="74"/>
      <c r="O169" s="74"/>
    </row>
    <row r="170" spans="1:15">
      <c r="A170" s="74"/>
      <c r="B170" s="75" t="str">
        <f>IF(A170&lt;&gt;"",D170*IF(A170="sp",#REF!,#REF!),"")</f>
        <v/>
      </c>
      <c r="C170" s="75" t="str">
        <f>IF(A170&lt;&gt;"",D170*IF(A170="sp",#REF!,#REF!),"")</f>
        <v/>
      </c>
      <c r="D170" s="74"/>
      <c r="E170" s="74"/>
      <c r="F170" s="74"/>
      <c r="G170" s="75" t="str">
        <f>IF(A170&lt;&gt;"",G169+D170*IF(A170="sp",#REF!,#REF!),"")</f>
        <v/>
      </c>
      <c r="H170" s="75" t="str">
        <f>IF(A170&lt;&gt;"",H169+D170*IF(A170="sp",#REF!,#REF!),"")</f>
        <v/>
      </c>
      <c r="I170" s="74"/>
      <c r="J170" s="74"/>
      <c r="K170" s="74"/>
      <c r="L170" s="74"/>
      <c r="M170" s="74"/>
      <c r="N170" s="74"/>
      <c r="O170" s="74"/>
    </row>
    <row r="171" spans="1:15">
      <c r="A171" s="74"/>
      <c r="B171" s="75" t="str">
        <f>IF(A171&lt;&gt;"",D171*IF(A171="sp",#REF!,#REF!),"")</f>
        <v/>
      </c>
      <c r="C171" s="75" t="str">
        <f>IF(A171&lt;&gt;"",D171*IF(A171="sp",#REF!,#REF!),"")</f>
        <v/>
      </c>
      <c r="D171" s="74"/>
      <c r="E171" s="74"/>
      <c r="F171" s="74"/>
      <c r="G171" s="75" t="str">
        <f>IF(A171&lt;&gt;"",G170+D171*IF(A171="sp",#REF!,#REF!),"")</f>
        <v/>
      </c>
      <c r="H171" s="75" t="str">
        <f>IF(A171&lt;&gt;"",H170+D171*IF(A171="sp",#REF!,#REF!),"")</f>
        <v/>
      </c>
      <c r="I171" s="74"/>
      <c r="J171" s="74"/>
      <c r="K171" s="74"/>
      <c r="L171" s="74"/>
      <c r="M171" s="74"/>
      <c r="N171" s="74"/>
      <c r="O171" s="74"/>
    </row>
    <row r="172" spans="1:15">
      <c r="A172" s="74"/>
      <c r="B172" s="75" t="str">
        <f>IF(A172&lt;&gt;"",D172*IF(A172="sp",#REF!,#REF!),"")</f>
        <v/>
      </c>
      <c r="C172" s="75" t="str">
        <f>IF(A172&lt;&gt;"",D172*IF(A172="sp",#REF!,#REF!),"")</f>
        <v/>
      </c>
      <c r="D172" s="74"/>
      <c r="E172" s="74"/>
      <c r="F172" s="74"/>
      <c r="G172" s="75" t="str">
        <f>IF(A172&lt;&gt;"",G171+D172*IF(A172="sp",#REF!,#REF!),"")</f>
        <v/>
      </c>
      <c r="H172" s="75" t="str">
        <f>IF(A172&lt;&gt;"",H171+D172*IF(A172="sp",#REF!,#REF!),"")</f>
        <v/>
      </c>
      <c r="I172" s="74"/>
      <c r="J172" s="74"/>
      <c r="K172" s="74"/>
      <c r="L172" s="74"/>
      <c r="M172" s="74"/>
      <c r="N172" s="74"/>
      <c r="O172" s="74"/>
    </row>
    <row r="173" spans="1:15">
      <c r="A173" s="74"/>
      <c r="B173" s="75" t="str">
        <f>IF(A173&lt;&gt;"",D173*IF(A173="sp",#REF!,#REF!),"")</f>
        <v/>
      </c>
      <c r="C173" s="75" t="str">
        <f>IF(A173&lt;&gt;"",D173*IF(A173="sp",#REF!,#REF!),"")</f>
        <v/>
      </c>
      <c r="D173" s="74"/>
      <c r="E173" s="74"/>
      <c r="F173" s="74"/>
      <c r="G173" s="75" t="str">
        <f>IF(A173&lt;&gt;"",G172+D173*IF(A173="sp",#REF!,#REF!),"")</f>
        <v/>
      </c>
      <c r="H173" s="75" t="str">
        <f>IF(A173&lt;&gt;"",H172+D173*IF(A173="sp",#REF!,#REF!),"")</f>
        <v/>
      </c>
      <c r="I173" s="74"/>
      <c r="J173" s="74"/>
      <c r="K173" s="74"/>
      <c r="L173" s="74"/>
      <c r="M173" s="74"/>
      <c r="N173" s="74"/>
      <c r="O173" s="74"/>
    </row>
    <row r="174" spans="1:15">
      <c r="A174" s="74"/>
      <c r="B174" s="75" t="str">
        <f>IF(A174&lt;&gt;"",D174*IF(A174="sp",#REF!,#REF!),"")</f>
        <v/>
      </c>
      <c r="C174" s="75" t="str">
        <f>IF(A174&lt;&gt;"",D174*IF(A174="sp",#REF!,#REF!),"")</f>
        <v/>
      </c>
      <c r="D174" s="74"/>
      <c r="E174" s="74"/>
      <c r="F174" s="74"/>
      <c r="G174" s="75" t="str">
        <f>IF(A174&lt;&gt;"",G173+D174*IF(A174="sp",#REF!,#REF!),"")</f>
        <v/>
      </c>
      <c r="H174" s="75" t="str">
        <f>IF(A174&lt;&gt;"",H173+D174*IF(A174="sp",#REF!,#REF!),"")</f>
        <v/>
      </c>
      <c r="I174" s="74"/>
      <c r="J174" s="74"/>
      <c r="K174" s="74"/>
      <c r="L174" s="74"/>
      <c r="M174" s="74"/>
      <c r="N174" s="74"/>
      <c r="O174" s="74"/>
    </row>
    <row r="175" spans="1:15">
      <c r="A175" s="74"/>
      <c r="B175" s="75" t="str">
        <f>IF(A175&lt;&gt;"",D175*IF(A175="sp",#REF!,#REF!),"")</f>
        <v/>
      </c>
      <c r="C175" s="75" t="str">
        <f>IF(A175&lt;&gt;"",D175*IF(A175="sp",#REF!,#REF!),"")</f>
        <v/>
      </c>
      <c r="D175" s="74"/>
      <c r="E175" s="74"/>
      <c r="F175" s="74"/>
      <c r="G175" s="75" t="str">
        <f>IF(A175&lt;&gt;"",G174+D175*IF(A175="sp",#REF!,#REF!),"")</f>
        <v/>
      </c>
      <c r="H175" s="75" t="str">
        <f>IF(A175&lt;&gt;"",H174+D175*IF(A175="sp",#REF!,#REF!),"")</f>
        <v/>
      </c>
      <c r="I175" s="74"/>
      <c r="J175" s="74"/>
      <c r="K175" s="74"/>
      <c r="L175" s="74"/>
      <c r="M175" s="74"/>
      <c r="N175" s="74"/>
      <c r="O175" s="74"/>
    </row>
    <row r="176" spans="1:15">
      <c r="A176" s="74"/>
      <c r="B176" s="75" t="str">
        <f>IF(A176&lt;&gt;"",D176*IF(A176="sp",#REF!,#REF!),"")</f>
        <v/>
      </c>
      <c r="C176" s="75" t="str">
        <f>IF(A176&lt;&gt;"",D176*IF(A176="sp",#REF!,#REF!),"")</f>
        <v/>
      </c>
      <c r="D176" s="74"/>
      <c r="E176" s="74"/>
      <c r="F176" s="74"/>
      <c r="G176" s="75" t="str">
        <f>IF(A176&lt;&gt;"",G175+D176*IF(A176="sp",#REF!,#REF!),"")</f>
        <v/>
      </c>
      <c r="H176" s="75" t="str">
        <f>IF(A176&lt;&gt;"",H175+D176*IF(A176="sp",#REF!,#REF!),"")</f>
        <v/>
      </c>
      <c r="I176" s="74"/>
      <c r="J176" s="74"/>
      <c r="K176" s="74"/>
      <c r="L176" s="74"/>
      <c r="M176" s="74"/>
      <c r="N176" s="74"/>
      <c r="O176" s="74"/>
    </row>
    <row r="177" spans="1:15">
      <c r="A177" s="74"/>
      <c r="B177" s="75" t="str">
        <f>IF(A177&lt;&gt;"",D177*IF(A177="sp",#REF!,#REF!),"")</f>
        <v/>
      </c>
      <c r="C177" s="75" t="str">
        <f>IF(A177&lt;&gt;"",D177*IF(A177="sp",#REF!,#REF!),"")</f>
        <v/>
      </c>
      <c r="D177" s="74"/>
      <c r="E177" s="74"/>
      <c r="F177" s="74"/>
      <c r="G177" s="75" t="str">
        <f>IF(A177&lt;&gt;"",G176+D177*IF(A177="sp",#REF!,#REF!),"")</f>
        <v/>
      </c>
      <c r="H177" s="75" t="str">
        <f>IF(A177&lt;&gt;"",H176+D177*IF(A177="sp",#REF!,#REF!),"")</f>
        <v/>
      </c>
      <c r="I177" s="74"/>
      <c r="J177" s="74"/>
      <c r="K177" s="74"/>
      <c r="L177" s="74"/>
      <c r="M177" s="74"/>
      <c r="N177" s="74"/>
      <c r="O177" s="74"/>
    </row>
    <row r="178" spans="1:15">
      <c r="A178" s="74"/>
      <c r="B178" s="75" t="str">
        <f>IF(A178&lt;&gt;"",D178*IF(A178="sp",#REF!,#REF!),"")</f>
        <v/>
      </c>
      <c r="C178" s="75" t="str">
        <f>IF(A178&lt;&gt;"",D178*IF(A178="sp",#REF!,#REF!),"")</f>
        <v/>
      </c>
      <c r="D178" s="74"/>
      <c r="E178" s="74"/>
      <c r="F178" s="74"/>
      <c r="G178" s="75" t="str">
        <f>IF(A178&lt;&gt;"",G177+D178*IF(A178="sp",#REF!,#REF!),"")</f>
        <v/>
      </c>
      <c r="H178" s="75" t="str">
        <f>IF(A178&lt;&gt;"",H177+D178*IF(A178="sp",#REF!,#REF!),"")</f>
        <v/>
      </c>
      <c r="I178" s="74"/>
      <c r="J178" s="74"/>
      <c r="K178" s="74"/>
      <c r="L178" s="74"/>
      <c r="M178" s="74"/>
      <c r="N178" s="74"/>
      <c r="O178" s="74"/>
    </row>
    <row r="179" spans="1:15">
      <c r="A179" s="74"/>
      <c r="B179" s="75" t="str">
        <f>IF(A179&lt;&gt;"",D179*IF(A179="sp",#REF!,#REF!),"")</f>
        <v/>
      </c>
      <c r="C179" s="75" t="str">
        <f>IF(A179&lt;&gt;"",D179*IF(A179="sp",#REF!,#REF!),"")</f>
        <v/>
      </c>
      <c r="D179" s="74"/>
      <c r="E179" s="74"/>
      <c r="F179" s="74"/>
      <c r="G179" s="75" t="str">
        <f>IF(A179&lt;&gt;"",G178+D179*IF(A179="sp",#REF!,#REF!),"")</f>
        <v/>
      </c>
      <c r="H179" s="75" t="str">
        <f>IF(A179&lt;&gt;"",H178+D179*IF(A179="sp",#REF!,#REF!),"")</f>
        <v/>
      </c>
      <c r="I179" s="74"/>
      <c r="J179" s="74"/>
      <c r="K179" s="74"/>
      <c r="L179" s="74"/>
      <c r="M179" s="74"/>
      <c r="N179" s="74"/>
      <c r="O179" s="74"/>
    </row>
    <row r="180" spans="1:15">
      <c r="A180" s="74"/>
      <c r="B180" s="75" t="str">
        <f>IF(A180&lt;&gt;"",D180*IF(A180="sp",#REF!,#REF!),"")</f>
        <v/>
      </c>
      <c r="C180" s="75" t="str">
        <f>IF(A180&lt;&gt;"",D180*IF(A180="sp",#REF!,#REF!),"")</f>
        <v/>
      </c>
      <c r="D180" s="74"/>
      <c r="E180" s="74"/>
      <c r="F180" s="74"/>
      <c r="G180" s="75" t="str">
        <f>IF(A180&lt;&gt;"",G179+D180*IF(A180="sp",#REF!,#REF!),"")</f>
        <v/>
      </c>
      <c r="H180" s="75" t="str">
        <f>IF(A180&lt;&gt;"",H179+D180*IF(A180="sp",#REF!,#REF!),"")</f>
        <v/>
      </c>
      <c r="I180" s="74"/>
      <c r="J180" s="74"/>
      <c r="K180" s="74"/>
      <c r="L180" s="74"/>
      <c r="M180" s="74"/>
      <c r="N180" s="74"/>
      <c r="O180" s="74"/>
    </row>
    <row r="181" spans="1:15">
      <c r="A181" s="74"/>
      <c r="B181" s="75" t="str">
        <f>IF(A181&lt;&gt;"",D181*IF(A181="sp",#REF!,#REF!),"")</f>
        <v/>
      </c>
      <c r="C181" s="75" t="str">
        <f>IF(A181&lt;&gt;"",D181*IF(A181="sp",#REF!,#REF!),"")</f>
        <v/>
      </c>
      <c r="D181" s="74"/>
      <c r="E181" s="74"/>
      <c r="F181" s="74"/>
      <c r="G181" s="75" t="str">
        <f>IF(A181&lt;&gt;"",G180+D181*IF(A181="sp",#REF!,#REF!),"")</f>
        <v/>
      </c>
      <c r="H181" s="75" t="str">
        <f>IF(A181&lt;&gt;"",H180+D181*IF(A181="sp",#REF!,#REF!),"")</f>
        <v/>
      </c>
      <c r="I181" s="74"/>
      <c r="J181" s="74"/>
      <c r="K181" s="74"/>
      <c r="L181" s="74"/>
      <c r="M181" s="74"/>
      <c r="N181" s="74"/>
      <c r="O181" s="74"/>
    </row>
    <row r="182" spans="1:15">
      <c r="A182" s="74"/>
      <c r="B182" s="75" t="str">
        <f>IF(A182&lt;&gt;"",D182*IF(A182="sp",#REF!,#REF!),"")</f>
        <v/>
      </c>
      <c r="C182" s="75" t="str">
        <f>IF(A182&lt;&gt;"",D182*IF(A182="sp",#REF!,#REF!),"")</f>
        <v/>
      </c>
      <c r="D182" s="74"/>
      <c r="E182" s="74"/>
      <c r="F182" s="74"/>
      <c r="G182" s="75" t="str">
        <f>IF(A182&lt;&gt;"",G181+D182*IF(A182="sp",#REF!,#REF!),"")</f>
        <v/>
      </c>
      <c r="H182" s="75" t="str">
        <f>IF(A182&lt;&gt;"",H181+D182*IF(A182="sp",#REF!,#REF!),"")</f>
        <v/>
      </c>
      <c r="I182" s="74"/>
      <c r="J182" s="74"/>
      <c r="K182" s="74"/>
      <c r="L182" s="74"/>
      <c r="M182" s="74"/>
      <c r="N182" s="74"/>
      <c r="O182" s="74"/>
    </row>
    <row r="183" spans="1:15">
      <c r="A183" s="74"/>
      <c r="B183" s="75" t="str">
        <f>IF(A183&lt;&gt;"",D183*IF(A183="sp",#REF!,#REF!),"")</f>
        <v/>
      </c>
      <c r="C183" s="75" t="str">
        <f>IF(A183&lt;&gt;"",D183*IF(A183="sp",#REF!,#REF!),"")</f>
        <v/>
      </c>
      <c r="D183" s="74"/>
      <c r="E183" s="74"/>
      <c r="F183" s="74"/>
      <c r="G183" s="75" t="str">
        <f>IF(A183&lt;&gt;"",G182+D183*IF(A183="sp",#REF!,#REF!),"")</f>
        <v/>
      </c>
      <c r="H183" s="75" t="str">
        <f>IF(A183&lt;&gt;"",H182+D183*IF(A183="sp",#REF!,#REF!),"")</f>
        <v/>
      </c>
      <c r="I183" s="74"/>
      <c r="J183" s="74"/>
      <c r="K183" s="74"/>
      <c r="L183" s="74"/>
      <c r="M183" s="74"/>
      <c r="N183" s="74"/>
      <c r="O183" s="74"/>
    </row>
    <row r="184" spans="1:15">
      <c r="A184" s="74"/>
      <c r="B184" s="75" t="str">
        <f>IF(A184&lt;&gt;"",D184*IF(A184="sp",#REF!,#REF!),"")</f>
        <v/>
      </c>
      <c r="C184" s="75" t="str">
        <f>IF(A184&lt;&gt;"",D184*IF(A184="sp",#REF!,#REF!),"")</f>
        <v/>
      </c>
      <c r="D184" s="74"/>
      <c r="E184" s="74"/>
      <c r="F184" s="74"/>
      <c r="G184" s="75" t="str">
        <f>IF(A184&lt;&gt;"",G183+D184*IF(A184="sp",#REF!,#REF!),"")</f>
        <v/>
      </c>
      <c r="H184" s="75" t="str">
        <f>IF(A184&lt;&gt;"",H183+D184*IF(A184="sp",#REF!,#REF!),"")</f>
        <v/>
      </c>
      <c r="I184" s="74"/>
      <c r="J184" s="74"/>
      <c r="K184" s="74"/>
      <c r="L184" s="74"/>
      <c r="M184" s="74"/>
      <c r="N184" s="74"/>
      <c r="O184" s="74"/>
    </row>
    <row r="185" spans="1:15">
      <c r="A185" s="74"/>
      <c r="B185" s="75" t="str">
        <f>IF(A185&lt;&gt;"",D185*IF(A185="sp",#REF!,#REF!),"")</f>
        <v/>
      </c>
      <c r="C185" s="75" t="str">
        <f>IF(A185&lt;&gt;"",D185*IF(A185="sp",#REF!,#REF!),"")</f>
        <v/>
      </c>
      <c r="D185" s="74"/>
      <c r="E185" s="74"/>
      <c r="F185" s="74"/>
      <c r="G185" s="75" t="str">
        <f>IF(A185&lt;&gt;"",G184+D185*IF(A185="sp",#REF!,#REF!),"")</f>
        <v/>
      </c>
      <c r="H185" s="75" t="str">
        <f>IF(A185&lt;&gt;"",H184+D185*IF(A185="sp",#REF!,#REF!),"")</f>
        <v/>
      </c>
      <c r="I185" s="74"/>
      <c r="J185" s="74"/>
      <c r="K185" s="74"/>
      <c r="L185" s="74"/>
      <c r="M185" s="74"/>
      <c r="N185" s="74"/>
      <c r="O185" s="74"/>
    </row>
    <row r="186" spans="1:15">
      <c r="A186" s="74"/>
      <c r="B186" s="75" t="str">
        <f>IF(A186&lt;&gt;"",D186*IF(A186="sp",#REF!,#REF!),"")</f>
        <v/>
      </c>
      <c r="C186" s="75" t="str">
        <f>IF(A186&lt;&gt;"",D186*IF(A186="sp",#REF!,#REF!),"")</f>
        <v/>
      </c>
      <c r="D186" s="74"/>
      <c r="E186" s="74"/>
      <c r="F186" s="74"/>
      <c r="G186" s="75" t="str">
        <f>IF(A186&lt;&gt;"",G185+D186*IF(A186="sp",#REF!,#REF!),"")</f>
        <v/>
      </c>
      <c r="H186" s="75" t="str">
        <f>IF(A186&lt;&gt;"",H185+D186*IF(A186="sp",#REF!,#REF!),"")</f>
        <v/>
      </c>
      <c r="I186" s="74"/>
      <c r="J186" s="74"/>
      <c r="K186" s="74"/>
      <c r="L186" s="74"/>
      <c r="M186" s="74"/>
      <c r="N186" s="74"/>
      <c r="O186" s="74"/>
    </row>
    <row r="187" spans="1:15">
      <c r="A187" s="74"/>
      <c r="B187" s="75" t="str">
        <f>IF(A187&lt;&gt;"",D187*IF(A187="sp",#REF!,#REF!),"")</f>
        <v/>
      </c>
      <c r="C187" s="75" t="str">
        <f>IF(A187&lt;&gt;"",D187*IF(A187="sp",#REF!,#REF!),"")</f>
        <v/>
      </c>
      <c r="D187" s="74"/>
      <c r="E187" s="74"/>
      <c r="F187" s="74"/>
      <c r="G187" s="75" t="str">
        <f>IF(A187&lt;&gt;"",G186+D187*IF(A187="sp",#REF!,#REF!),"")</f>
        <v/>
      </c>
      <c r="H187" s="75" t="str">
        <f>IF(A187&lt;&gt;"",H186+D187*IF(A187="sp",#REF!,#REF!),"")</f>
        <v/>
      </c>
      <c r="I187" s="74"/>
      <c r="J187" s="74"/>
      <c r="K187" s="74"/>
      <c r="L187" s="74"/>
      <c r="M187" s="74"/>
      <c r="N187" s="74"/>
      <c r="O187" s="74"/>
    </row>
    <row r="188" spans="1:15">
      <c r="A188" s="74"/>
      <c r="B188" s="75" t="str">
        <f>IF(A188&lt;&gt;"",D188*IF(A188="sp",#REF!,#REF!),"")</f>
        <v/>
      </c>
      <c r="C188" s="75" t="str">
        <f>IF(A188&lt;&gt;"",D188*IF(A188="sp",#REF!,#REF!),"")</f>
        <v/>
      </c>
      <c r="D188" s="74"/>
      <c r="E188" s="74"/>
      <c r="F188" s="74"/>
      <c r="G188" s="75" t="str">
        <f>IF(A188&lt;&gt;"",G187+D188*IF(A188="sp",#REF!,#REF!),"")</f>
        <v/>
      </c>
      <c r="H188" s="75" t="str">
        <f>IF(A188&lt;&gt;"",H187+D188*IF(A188="sp",#REF!,#REF!),"")</f>
        <v/>
      </c>
      <c r="I188" s="74"/>
      <c r="J188" s="74"/>
      <c r="K188" s="74"/>
      <c r="L188" s="74"/>
      <c r="M188" s="74"/>
      <c r="N188" s="74"/>
      <c r="O188" s="74"/>
    </row>
    <row r="189" spans="1:15">
      <c r="A189" s="74"/>
      <c r="B189" s="75" t="str">
        <f>IF(A189&lt;&gt;"",D189*IF(A189="sp",#REF!,#REF!),"")</f>
        <v/>
      </c>
      <c r="C189" s="75" t="str">
        <f>IF(A189&lt;&gt;"",D189*IF(A189="sp",#REF!,#REF!),"")</f>
        <v/>
      </c>
      <c r="D189" s="74"/>
      <c r="E189" s="74"/>
      <c r="F189" s="74"/>
      <c r="G189" s="75" t="str">
        <f>IF(A189&lt;&gt;"",G188+D189*IF(A189="sp",#REF!,#REF!),"")</f>
        <v/>
      </c>
      <c r="H189" s="75" t="str">
        <f>IF(A189&lt;&gt;"",H188+D189*IF(A189="sp",#REF!,#REF!),"")</f>
        <v/>
      </c>
      <c r="I189" s="74"/>
      <c r="J189" s="74"/>
      <c r="K189" s="74"/>
      <c r="L189" s="74"/>
      <c r="M189" s="74"/>
      <c r="N189" s="74"/>
      <c r="O189" s="74"/>
    </row>
    <row r="190" spans="1:15">
      <c r="A190" s="74"/>
      <c r="B190" s="75" t="str">
        <f>IF(A190&lt;&gt;"",D190*IF(A190="sp",#REF!,#REF!),"")</f>
        <v/>
      </c>
      <c r="C190" s="75" t="str">
        <f>IF(A190&lt;&gt;"",D190*IF(A190="sp",#REF!,#REF!),"")</f>
        <v/>
      </c>
      <c r="D190" s="74"/>
      <c r="E190" s="74"/>
      <c r="F190" s="74"/>
      <c r="G190" s="75" t="str">
        <f>IF(A190&lt;&gt;"",G189+D190*IF(A190="sp",#REF!,#REF!),"")</f>
        <v/>
      </c>
      <c r="H190" s="75" t="str">
        <f>IF(A190&lt;&gt;"",H189+D190*IF(A190="sp",#REF!,#REF!),"")</f>
        <v/>
      </c>
      <c r="I190" s="74"/>
      <c r="J190" s="74"/>
      <c r="K190" s="74"/>
      <c r="L190" s="74"/>
      <c r="M190" s="74"/>
      <c r="N190" s="74"/>
      <c r="O190" s="74"/>
    </row>
    <row r="191" spans="1:15">
      <c r="A191" s="74"/>
      <c r="B191" s="75" t="str">
        <f>IF(A191&lt;&gt;"",D191*IF(A191="sp",#REF!,#REF!),"")</f>
        <v/>
      </c>
      <c r="C191" s="75" t="str">
        <f>IF(A191&lt;&gt;"",D191*IF(A191="sp",#REF!,#REF!),"")</f>
        <v/>
      </c>
      <c r="D191" s="74"/>
      <c r="E191" s="74"/>
      <c r="F191" s="74"/>
      <c r="G191" s="75" t="str">
        <f>IF(A191&lt;&gt;"",G190+D191*IF(A191="sp",#REF!,#REF!),"")</f>
        <v/>
      </c>
      <c r="H191" s="75" t="str">
        <f>IF(A191&lt;&gt;"",H190+D191*IF(A191="sp",#REF!,#REF!),"")</f>
        <v/>
      </c>
      <c r="I191" s="74"/>
      <c r="J191" s="74"/>
      <c r="K191" s="74"/>
      <c r="L191" s="74"/>
      <c r="M191" s="74"/>
      <c r="N191" s="74"/>
      <c r="O191" s="74"/>
    </row>
    <row r="192" spans="1:15">
      <c r="A192" s="74"/>
      <c r="B192" s="75" t="str">
        <f>IF(A192&lt;&gt;"",D192*IF(A192="sp",#REF!,#REF!),"")</f>
        <v/>
      </c>
      <c r="C192" s="75" t="str">
        <f>IF(A192&lt;&gt;"",D192*IF(A192="sp",#REF!,#REF!),"")</f>
        <v/>
      </c>
      <c r="D192" s="74"/>
      <c r="E192" s="74"/>
      <c r="F192" s="74"/>
      <c r="G192" s="75" t="str">
        <f>IF(A192&lt;&gt;"",G191+D192*IF(A192="sp",#REF!,#REF!),"")</f>
        <v/>
      </c>
      <c r="H192" s="75" t="str">
        <f>IF(A192&lt;&gt;"",H191+D192*IF(A192="sp",#REF!,#REF!),"")</f>
        <v/>
      </c>
      <c r="I192" s="74"/>
      <c r="J192" s="74"/>
      <c r="K192" s="74"/>
      <c r="L192" s="74"/>
      <c r="M192" s="74"/>
      <c r="N192" s="74"/>
      <c r="O192" s="74"/>
    </row>
    <row r="193" spans="1:15">
      <c r="A193" s="74"/>
      <c r="B193" s="75" t="str">
        <f>IF(A193&lt;&gt;"",D193*IF(A193="sp",#REF!,#REF!),"")</f>
        <v/>
      </c>
      <c r="C193" s="75" t="str">
        <f>IF(A193&lt;&gt;"",D193*IF(A193="sp",#REF!,#REF!),"")</f>
        <v/>
      </c>
      <c r="D193" s="74"/>
      <c r="E193" s="74"/>
      <c r="F193" s="74"/>
      <c r="G193" s="75" t="str">
        <f>IF(A193&lt;&gt;"",G192+D193*IF(A193="sp",#REF!,#REF!),"")</f>
        <v/>
      </c>
      <c r="H193" s="75" t="str">
        <f>IF(A193&lt;&gt;"",H192+D193*IF(A193="sp",#REF!,#REF!),"")</f>
        <v/>
      </c>
      <c r="I193" s="74"/>
      <c r="J193" s="74"/>
      <c r="K193" s="74"/>
      <c r="L193" s="74"/>
      <c r="M193" s="74"/>
      <c r="N193" s="74"/>
      <c r="O193" s="74"/>
    </row>
    <row r="194" spans="1:15">
      <c r="A194" s="74"/>
      <c r="B194" s="75" t="str">
        <f>IF(A194&lt;&gt;"",D194*IF(A194="sp",#REF!,#REF!),"")</f>
        <v/>
      </c>
      <c r="C194" s="75" t="str">
        <f>IF(A194&lt;&gt;"",D194*IF(A194="sp",#REF!,#REF!),"")</f>
        <v/>
      </c>
      <c r="D194" s="74"/>
      <c r="E194" s="74"/>
      <c r="F194" s="74"/>
      <c r="G194" s="75" t="str">
        <f>IF(A194&lt;&gt;"",G193+D194*IF(A194="sp",#REF!,#REF!),"")</f>
        <v/>
      </c>
      <c r="H194" s="75" t="str">
        <f>IF(A194&lt;&gt;"",H193+D194*IF(A194="sp",#REF!,#REF!),"")</f>
        <v/>
      </c>
      <c r="I194" s="74"/>
      <c r="J194" s="74"/>
      <c r="K194" s="74"/>
      <c r="L194" s="74"/>
      <c r="M194" s="74"/>
      <c r="N194" s="74"/>
      <c r="O194" s="74"/>
    </row>
    <row r="195" spans="1:15">
      <c r="A195" s="74"/>
      <c r="B195" s="75" t="str">
        <f>IF(A195&lt;&gt;"",D195*IF(A195="sp",#REF!,#REF!),"")</f>
        <v/>
      </c>
      <c r="C195" s="75" t="str">
        <f>IF(A195&lt;&gt;"",D195*IF(A195="sp",#REF!,#REF!),"")</f>
        <v/>
      </c>
      <c r="D195" s="74"/>
      <c r="E195" s="74"/>
      <c r="F195" s="74"/>
      <c r="G195" s="75" t="str">
        <f>IF(A195&lt;&gt;"",G194+D195*IF(A195="sp",#REF!,#REF!),"")</f>
        <v/>
      </c>
      <c r="H195" s="75" t="str">
        <f>IF(A195&lt;&gt;"",H194+D195*IF(A195="sp",#REF!,#REF!),"")</f>
        <v/>
      </c>
      <c r="I195" s="74"/>
      <c r="J195" s="74"/>
      <c r="K195" s="74"/>
      <c r="L195" s="74"/>
      <c r="M195" s="74"/>
      <c r="N195" s="74"/>
      <c r="O195" s="74"/>
    </row>
    <row r="196" spans="1:15">
      <c r="A196" s="74"/>
      <c r="B196" s="75" t="str">
        <f>IF(A196&lt;&gt;"",D196*IF(A196="sp",#REF!,#REF!),"")</f>
        <v/>
      </c>
      <c r="C196" s="75" t="str">
        <f>IF(A196&lt;&gt;"",D196*IF(A196="sp",#REF!,#REF!),"")</f>
        <v/>
      </c>
      <c r="D196" s="74"/>
      <c r="E196" s="74"/>
      <c r="F196" s="74"/>
      <c r="G196" s="75" t="str">
        <f>IF(A196&lt;&gt;"",G195+D196*IF(A196="sp",#REF!,#REF!),"")</f>
        <v/>
      </c>
      <c r="H196" s="75" t="str">
        <f>IF(A196&lt;&gt;"",H195+D196*IF(A196="sp",#REF!,#REF!),"")</f>
        <v/>
      </c>
      <c r="I196" s="74"/>
      <c r="J196" s="74"/>
      <c r="K196" s="74"/>
      <c r="L196" s="74"/>
      <c r="M196" s="74"/>
      <c r="N196" s="74"/>
      <c r="O196" s="74"/>
    </row>
    <row r="197" spans="1:15">
      <c r="A197" s="74"/>
      <c r="B197" s="75" t="str">
        <f>IF(A197&lt;&gt;"",D197*IF(A197="sp",#REF!,#REF!),"")</f>
        <v/>
      </c>
      <c r="C197" s="75" t="str">
        <f>IF(A197&lt;&gt;"",D197*IF(A197="sp",#REF!,#REF!),"")</f>
        <v/>
      </c>
      <c r="D197" s="74"/>
      <c r="E197" s="74"/>
      <c r="F197" s="74"/>
      <c r="G197" s="75" t="str">
        <f>IF(A197&lt;&gt;"",G196+D197*IF(A197="sp",#REF!,#REF!),"")</f>
        <v/>
      </c>
      <c r="H197" s="75" t="str">
        <f>IF(A197&lt;&gt;"",H196+D197*IF(A197="sp",#REF!,#REF!),"")</f>
        <v/>
      </c>
      <c r="I197" s="74"/>
      <c r="J197" s="74"/>
      <c r="K197" s="74"/>
      <c r="L197" s="74"/>
      <c r="M197" s="74"/>
      <c r="N197" s="74"/>
      <c r="O197" s="74"/>
    </row>
    <row r="198" spans="1:15">
      <c r="A198" s="74"/>
      <c r="B198" s="75" t="str">
        <f>IF(A198&lt;&gt;"",D198*IF(A198="sp",#REF!,#REF!),"")</f>
        <v/>
      </c>
      <c r="C198" s="75" t="str">
        <f>IF(A198&lt;&gt;"",D198*IF(A198="sp",#REF!,#REF!),"")</f>
        <v/>
      </c>
      <c r="D198" s="74"/>
      <c r="E198" s="74"/>
      <c r="F198" s="74"/>
      <c r="G198" s="75" t="str">
        <f>IF(A198&lt;&gt;"",G197+D198*IF(A198="sp",#REF!,#REF!),"")</f>
        <v/>
      </c>
      <c r="H198" s="75" t="str">
        <f>IF(A198&lt;&gt;"",H197+D198*IF(A198="sp",#REF!,#REF!),"")</f>
        <v/>
      </c>
      <c r="I198" s="74"/>
      <c r="J198" s="74"/>
      <c r="K198" s="74"/>
      <c r="L198" s="74"/>
      <c r="M198" s="74"/>
      <c r="N198" s="74"/>
      <c r="O198" s="74"/>
    </row>
    <row r="199" spans="1:15">
      <c r="A199" s="74"/>
      <c r="B199" s="75" t="str">
        <f>IF(A199&lt;&gt;"",D199*IF(A199="sp",#REF!,#REF!),"")</f>
        <v/>
      </c>
      <c r="C199" s="75" t="str">
        <f>IF(A199&lt;&gt;"",D199*IF(A199="sp",#REF!,#REF!),"")</f>
        <v/>
      </c>
      <c r="D199" s="74"/>
      <c r="E199" s="74"/>
      <c r="F199" s="74"/>
      <c r="G199" s="75" t="str">
        <f>IF(A199&lt;&gt;"",G198+D199*IF(A199="sp",#REF!,#REF!),"")</f>
        <v/>
      </c>
      <c r="H199" s="75" t="str">
        <f>IF(A199&lt;&gt;"",H198+D199*IF(A199="sp",#REF!,#REF!),"")</f>
        <v/>
      </c>
      <c r="I199" s="74"/>
      <c r="J199" s="74"/>
      <c r="K199" s="74"/>
      <c r="L199" s="74"/>
      <c r="M199" s="74"/>
      <c r="N199" s="74"/>
      <c r="O199" s="74"/>
    </row>
    <row r="200" spans="1:15">
      <c r="A200" s="74"/>
      <c r="B200" s="75" t="str">
        <f>IF(A200&lt;&gt;"",D200*IF(A200="sp",#REF!,#REF!),"")</f>
        <v/>
      </c>
      <c r="C200" s="75" t="str">
        <f>IF(A200&lt;&gt;"",D200*IF(A200="sp",#REF!,#REF!),"")</f>
        <v/>
      </c>
      <c r="D200" s="74"/>
      <c r="E200" s="74"/>
      <c r="F200" s="74"/>
      <c r="G200" s="75" t="str">
        <f>IF(A200&lt;&gt;"",G199+D200*IF(A200="sp",#REF!,#REF!),"")</f>
        <v/>
      </c>
      <c r="H200" s="75" t="str">
        <f>IF(A200&lt;&gt;"",H199+D200*IF(A200="sp",#REF!,#REF!),"")</f>
        <v/>
      </c>
      <c r="I200" s="74"/>
      <c r="J200" s="74"/>
      <c r="K200" s="74"/>
      <c r="L200" s="74"/>
      <c r="M200" s="74"/>
      <c r="N200" s="74"/>
      <c r="O200" s="74"/>
    </row>
    <row r="201" spans="1:15">
      <c r="A201" s="74"/>
      <c r="B201" s="75" t="str">
        <f>IF(A201&lt;&gt;"",D201*IF(A201="sp",#REF!,#REF!),"")</f>
        <v/>
      </c>
      <c r="C201" s="75" t="str">
        <f>IF(A201&lt;&gt;"",D201*IF(A201="sp",#REF!,#REF!),"")</f>
        <v/>
      </c>
      <c r="D201" s="74"/>
      <c r="E201" s="74"/>
      <c r="F201" s="74"/>
      <c r="G201" s="75" t="str">
        <f>IF(A201&lt;&gt;"",G200+D201*IF(A201="sp",#REF!,#REF!),"")</f>
        <v/>
      </c>
      <c r="H201" s="75" t="str">
        <f>IF(A201&lt;&gt;"",H200+D201*IF(A201="sp",#REF!,#REF!),"")</f>
        <v/>
      </c>
      <c r="I201" s="74"/>
      <c r="J201" s="74"/>
      <c r="K201" s="74"/>
      <c r="L201" s="74"/>
      <c r="M201" s="74"/>
      <c r="N201" s="74"/>
      <c r="O201" s="74"/>
    </row>
    <row r="202" spans="1:15">
      <c r="A202" s="74"/>
      <c r="B202" s="75" t="str">
        <f>IF(A202&lt;&gt;"",D202*IF(A202="sp",#REF!,#REF!),"")</f>
        <v/>
      </c>
      <c r="C202" s="75" t="str">
        <f>IF(A202&lt;&gt;"",D202*IF(A202="sp",#REF!,#REF!),"")</f>
        <v/>
      </c>
      <c r="D202" s="74"/>
      <c r="E202" s="74"/>
      <c r="F202" s="74"/>
      <c r="G202" s="75" t="str">
        <f>IF(A202&lt;&gt;"",G201+D202*IF(A202="sp",#REF!,#REF!),"")</f>
        <v/>
      </c>
      <c r="H202" s="75" t="str">
        <f>IF(A202&lt;&gt;"",H201+D202*IF(A202="sp",#REF!,#REF!),"")</f>
        <v/>
      </c>
      <c r="I202" s="74"/>
      <c r="J202" s="74"/>
      <c r="K202" s="74"/>
      <c r="L202" s="74"/>
      <c r="M202" s="74"/>
      <c r="N202" s="74"/>
      <c r="O202" s="74"/>
    </row>
    <row r="203" spans="1:15">
      <c r="A203" s="74"/>
      <c r="B203" s="75" t="str">
        <f>IF(A203&lt;&gt;"",D203*IF(A203="sp",#REF!,#REF!),"")</f>
        <v/>
      </c>
      <c r="C203" s="75" t="str">
        <f>IF(A203&lt;&gt;"",D203*IF(A203="sp",#REF!,#REF!),"")</f>
        <v/>
      </c>
      <c r="D203" s="74"/>
      <c r="E203" s="74"/>
      <c r="F203" s="74"/>
      <c r="G203" s="75" t="str">
        <f>IF(A203&lt;&gt;"",G202+D203*IF(A203="sp",#REF!,#REF!),"")</f>
        <v/>
      </c>
      <c r="H203" s="75" t="str">
        <f>IF(A203&lt;&gt;"",H202+D203*IF(A203="sp",#REF!,#REF!),"")</f>
        <v/>
      </c>
      <c r="I203" s="74"/>
      <c r="J203" s="74"/>
      <c r="K203" s="74"/>
      <c r="L203" s="74"/>
      <c r="M203" s="74"/>
      <c r="N203" s="74"/>
      <c r="O203" s="74"/>
    </row>
    <row r="204" spans="1:15">
      <c r="A204" s="74"/>
      <c r="B204" s="75" t="str">
        <f>IF(A204&lt;&gt;"",D204*IF(A204="sp",#REF!,#REF!),"")</f>
        <v/>
      </c>
      <c r="C204" s="75" t="str">
        <f>IF(A204&lt;&gt;"",D204*IF(A204="sp",#REF!,#REF!),"")</f>
        <v/>
      </c>
      <c r="D204" s="74"/>
      <c r="E204" s="74"/>
      <c r="F204" s="74"/>
      <c r="G204" s="75" t="str">
        <f>IF(A204&lt;&gt;"",G203+D204*IF(A204="sp",#REF!,#REF!),"")</f>
        <v/>
      </c>
      <c r="H204" s="75" t="str">
        <f>IF(A204&lt;&gt;"",H203+D204*IF(A204="sp",#REF!,#REF!),"")</f>
        <v/>
      </c>
      <c r="I204" s="74"/>
      <c r="J204" s="74"/>
      <c r="K204" s="74"/>
      <c r="L204" s="74"/>
      <c r="M204" s="74"/>
      <c r="N204" s="74"/>
      <c r="O204" s="74"/>
    </row>
    <row r="205" spans="1:15">
      <c r="A205" s="74"/>
      <c r="B205" s="75" t="str">
        <f>IF(A205&lt;&gt;"",D205*IF(A205="sp",#REF!,#REF!),"")</f>
        <v/>
      </c>
      <c r="C205" s="75" t="str">
        <f>IF(A205&lt;&gt;"",D205*IF(A205="sp",#REF!,#REF!),"")</f>
        <v/>
      </c>
      <c r="D205" s="74"/>
      <c r="E205" s="74"/>
      <c r="F205" s="74"/>
      <c r="G205" s="75" t="str">
        <f>IF(A205&lt;&gt;"",G204+D205*IF(A205="sp",#REF!,#REF!),"")</f>
        <v/>
      </c>
      <c r="H205" s="75" t="str">
        <f>IF(A205&lt;&gt;"",H204+D205*IF(A205="sp",#REF!,#REF!),"")</f>
        <v/>
      </c>
      <c r="I205" s="74"/>
      <c r="J205" s="74"/>
      <c r="K205" s="74"/>
      <c r="L205" s="74"/>
      <c r="M205" s="74"/>
      <c r="N205" s="74"/>
      <c r="O205" s="74"/>
    </row>
    <row r="206" spans="1:15">
      <c r="A206" s="74"/>
      <c r="B206" s="75" t="str">
        <f>IF(A206&lt;&gt;"",D206*IF(A206="sp",#REF!,#REF!),"")</f>
        <v/>
      </c>
      <c r="C206" s="75" t="str">
        <f>IF(A206&lt;&gt;"",D206*IF(A206="sp",#REF!,#REF!),"")</f>
        <v/>
      </c>
      <c r="D206" s="74"/>
      <c r="E206" s="74"/>
      <c r="F206" s="74"/>
      <c r="G206" s="75" t="str">
        <f>IF(A206&lt;&gt;"",G205+D206*IF(A206="sp",#REF!,#REF!),"")</f>
        <v/>
      </c>
      <c r="H206" s="75" t="str">
        <f>IF(A206&lt;&gt;"",H205+D206*IF(A206="sp",#REF!,#REF!),"")</f>
        <v/>
      </c>
      <c r="I206" s="74"/>
      <c r="J206" s="74"/>
      <c r="K206" s="74"/>
      <c r="L206" s="74"/>
      <c r="M206" s="74"/>
      <c r="N206" s="74"/>
      <c r="O206" s="74"/>
    </row>
    <row r="207" spans="1:15">
      <c r="A207" s="74"/>
      <c r="B207" s="75" t="str">
        <f>IF(A207&lt;&gt;"",D207*IF(A207="sp",#REF!,#REF!),"")</f>
        <v/>
      </c>
      <c r="C207" s="75" t="str">
        <f>IF(A207&lt;&gt;"",D207*IF(A207="sp",#REF!,#REF!),"")</f>
        <v/>
      </c>
      <c r="D207" s="74"/>
      <c r="E207" s="74"/>
      <c r="F207" s="74"/>
      <c r="G207" s="75" t="str">
        <f>IF(A207&lt;&gt;"",G206+D207*IF(A207="sp",#REF!,#REF!),"")</f>
        <v/>
      </c>
      <c r="H207" s="75" t="str">
        <f>IF(A207&lt;&gt;"",H206+D207*IF(A207="sp",#REF!,#REF!),"")</f>
        <v/>
      </c>
      <c r="I207" s="74"/>
      <c r="J207" s="74"/>
      <c r="K207" s="74"/>
      <c r="L207" s="74"/>
      <c r="M207" s="74"/>
      <c r="N207" s="74"/>
      <c r="O207" s="74"/>
    </row>
    <row r="208" spans="1:15">
      <c r="A208" s="74"/>
      <c r="B208" s="75" t="str">
        <f>IF(A208&lt;&gt;"",D208*IF(A208="sp",#REF!,#REF!),"")</f>
        <v/>
      </c>
      <c r="C208" s="75" t="str">
        <f>IF(A208&lt;&gt;"",D208*IF(A208="sp",#REF!,#REF!),"")</f>
        <v/>
      </c>
      <c r="D208" s="74"/>
      <c r="E208" s="74"/>
      <c r="F208" s="74"/>
      <c r="G208" s="75" t="str">
        <f>IF(A208&lt;&gt;"",G207+D208*IF(A208="sp",#REF!,#REF!),"")</f>
        <v/>
      </c>
      <c r="H208" s="75" t="str">
        <f>IF(A208&lt;&gt;"",H207+D208*IF(A208="sp",#REF!,#REF!),"")</f>
        <v/>
      </c>
      <c r="I208" s="74"/>
      <c r="J208" s="74"/>
      <c r="K208" s="74"/>
      <c r="L208" s="74"/>
      <c r="M208" s="74"/>
      <c r="N208" s="74"/>
      <c r="O208" s="74"/>
    </row>
    <row r="209" spans="1:15">
      <c r="A209" s="74"/>
      <c r="B209" s="75" t="str">
        <f>IF(A209&lt;&gt;"",D209*IF(A209="sp",#REF!,#REF!),"")</f>
        <v/>
      </c>
      <c r="C209" s="75" t="str">
        <f>IF(A209&lt;&gt;"",D209*IF(A209="sp",#REF!,#REF!),"")</f>
        <v/>
      </c>
      <c r="D209" s="74"/>
      <c r="E209" s="74"/>
      <c r="F209" s="74"/>
      <c r="G209" s="75" t="str">
        <f>IF(A209&lt;&gt;"",G208+D209*IF(A209="sp",#REF!,#REF!),"")</f>
        <v/>
      </c>
      <c r="H209" s="75" t="str">
        <f>IF(A209&lt;&gt;"",H208+D209*IF(A209="sp",#REF!,#REF!),"")</f>
        <v/>
      </c>
      <c r="I209" s="74"/>
      <c r="J209" s="74"/>
      <c r="K209" s="74"/>
      <c r="L209" s="74"/>
      <c r="M209" s="74"/>
      <c r="N209" s="74"/>
      <c r="O209" s="74"/>
    </row>
    <row r="210" spans="1:15">
      <c r="A210" s="74"/>
      <c r="B210" s="75" t="str">
        <f>IF(A210&lt;&gt;"",D210*IF(A210="sp",#REF!,#REF!),"")</f>
        <v/>
      </c>
      <c r="C210" s="75" t="str">
        <f>IF(A210&lt;&gt;"",D210*IF(A210="sp",#REF!,#REF!),"")</f>
        <v/>
      </c>
      <c r="D210" s="74"/>
      <c r="E210" s="74"/>
      <c r="F210" s="74"/>
      <c r="G210" s="75" t="str">
        <f>IF(A210&lt;&gt;"",G209+D210*IF(A210="sp",#REF!,#REF!),"")</f>
        <v/>
      </c>
      <c r="H210" s="75" t="str">
        <f>IF(A210&lt;&gt;"",H209+D210*IF(A210="sp",#REF!,#REF!),"")</f>
        <v/>
      </c>
      <c r="I210" s="74"/>
      <c r="J210" s="74"/>
      <c r="K210" s="74"/>
      <c r="L210" s="74"/>
      <c r="M210" s="74"/>
      <c r="N210" s="74"/>
      <c r="O210" s="74"/>
    </row>
    <row r="211" spans="1:15">
      <c r="A211" s="74"/>
      <c r="B211" s="75" t="str">
        <f>IF(A211&lt;&gt;"",D211*IF(A211="sp",#REF!,#REF!),"")</f>
        <v/>
      </c>
      <c r="C211" s="75" t="str">
        <f>IF(A211&lt;&gt;"",D211*IF(A211="sp",#REF!,#REF!),"")</f>
        <v/>
      </c>
      <c r="D211" s="74"/>
      <c r="E211" s="74"/>
      <c r="F211" s="74"/>
      <c r="G211" s="75" t="str">
        <f>IF(A211&lt;&gt;"",G210+D211*IF(A211="sp",#REF!,#REF!),"")</f>
        <v/>
      </c>
      <c r="H211" s="75" t="str">
        <f>IF(A211&lt;&gt;"",H210+D211*IF(A211="sp",#REF!,#REF!),"")</f>
        <v/>
      </c>
      <c r="I211" s="74"/>
      <c r="J211" s="74"/>
      <c r="K211" s="74"/>
      <c r="L211" s="74"/>
      <c r="M211" s="74"/>
      <c r="N211" s="74"/>
      <c r="O211" s="74"/>
    </row>
    <row r="212" spans="1:15">
      <c r="A212" s="74"/>
      <c r="B212" s="75" t="str">
        <f>IF(A212&lt;&gt;"",D212*IF(A212="sp",#REF!,#REF!),"")</f>
        <v/>
      </c>
      <c r="C212" s="75" t="str">
        <f>IF(A212&lt;&gt;"",D212*IF(A212="sp",#REF!,#REF!),"")</f>
        <v/>
      </c>
      <c r="D212" s="74"/>
      <c r="E212" s="74"/>
      <c r="F212" s="74"/>
      <c r="G212" s="75" t="str">
        <f>IF(A212&lt;&gt;"",G211+D212*IF(A212="sp",#REF!,#REF!),"")</f>
        <v/>
      </c>
      <c r="H212" s="75" t="str">
        <f>IF(A212&lt;&gt;"",H211+D212*IF(A212="sp",#REF!,#REF!),"")</f>
        <v/>
      </c>
      <c r="I212" s="74"/>
      <c r="J212" s="74"/>
      <c r="K212" s="74"/>
      <c r="L212" s="74"/>
      <c r="M212" s="74"/>
      <c r="N212" s="74"/>
      <c r="O212" s="74"/>
    </row>
    <row r="213" spans="1:15">
      <c r="A213" s="74"/>
      <c r="B213" s="75" t="str">
        <f>IF(A213&lt;&gt;"",D213*IF(A213="sp",#REF!,#REF!),"")</f>
        <v/>
      </c>
      <c r="C213" s="75" t="str">
        <f>IF(A213&lt;&gt;"",D213*IF(A213="sp",#REF!,#REF!),"")</f>
        <v/>
      </c>
      <c r="D213" s="74"/>
      <c r="E213" s="74"/>
      <c r="F213" s="74"/>
      <c r="G213" s="75" t="str">
        <f>IF(A213&lt;&gt;"",G212+D213*IF(A213="sp",#REF!,#REF!),"")</f>
        <v/>
      </c>
      <c r="H213" s="75" t="str">
        <f>IF(A213&lt;&gt;"",H212+D213*IF(A213="sp",#REF!,#REF!),"")</f>
        <v/>
      </c>
      <c r="I213" s="74"/>
      <c r="J213" s="74"/>
      <c r="K213" s="74"/>
      <c r="L213" s="74"/>
      <c r="M213" s="74"/>
      <c r="N213" s="74"/>
      <c r="O213" s="74"/>
    </row>
    <row r="214" spans="1:15">
      <c r="A214" s="74"/>
      <c r="B214" s="75" t="str">
        <f>IF(A214&lt;&gt;"",D214*IF(A214="sp",#REF!,#REF!),"")</f>
        <v/>
      </c>
      <c r="C214" s="75" t="str">
        <f>IF(A214&lt;&gt;"",D214*IF(A214="sp",#REF!,#REF!),"")</f>
        <v/>
      </c>
      <c r="D214" s="74"/>
      <c r="E214" s="74"/>
      <c r="F214" s="74"/>
      <c r="G214" s="75" t="str">
        <f>IF(A214&lt;&gt;"",G213+D214*IF(A214="sp",#REF!,#REF!),"")</f>
        <v/>
      </c>
      <c r="H214" s="75" t="str">
        <f>IF(A214&lt;&gt;"",H213+D214*IF(A214="sp",#REF!,#REF!),"")</f>
        <v/>
      </c>
      <c r="I214" s="74"/>
      <c r="J214" s="74"/>
      <c r="K214" s="74"/>
      <c r="L214" s="74"/>
      <c r="M214" s="74"/>
      <c r="N214" s="74"/>
      <c r="O214" s="74"/>
    </row>
    <row r="215" spans="1:15">
      <c r="A215" s="74"/>
      <c r="B215" s="75" t="str">
        <f>IF(A215&lt;&gt;"",D215*IF(A215="sp",#REF!,#REF!),"")</f>
        <v/>
      </c>
      <c r="C215" s="75" t="str">
        <f>IF(A215&lt;&gt;"",D215*IF(A215="sp",#REF!,#REF!),"")</f>
        <v/>
      </c>
      <c r="D215" s="74"/>
      <c r="E215" s="74"/>
      <c r="F215" s="74"/>
      <c r="G215" s="75" t="str">
        <f>IF(A215&lt;&gt;"",G214+D215*IF(A215="sp",#REF!,#REF!),"")</f>
        <v/>
      </c>
      <c r="H215" s="75" t="str">
        <f>IF(A215&lt;&gt;"",H214+D215*IF(A215="sp",#REF!,#REF!),"")</f>
        <v/>
      </c>
      <c r="I215" s="74"/>
      <c r="J215" s="74"/>
      <c r="K215" s="74"/>
      <c r="L215" s="74"/>
      <c r="M215" s="74"/>
      <c r="N215" s="74"/>
      <c r="O215" s="74"/>
    </row>
    <row r="216" spans="1:15">
      <c r="A216" s="74"/>
      <c r="B216" s="75" t="str">
        <f>IF(A216&lt;&gt;"",D216*IF(A216="sp",#REF!,#REF!),"")</f>
        <v/>
      </c>
      <c r="C216" s="75" t="str">
        <f>IF(A216&lt;&gt;"",D216*IF(A216="sp",#REF!,#REF!),"")</f>
        <v/>
      </c>
      <c r="D216" s="74"/>
      <c r="E216" s="74"/>
      <c r="F216" s="74"/>
      <c r="G216" s="75" t="str">
        <f>IF(A216&lt;&gt;"",G215+D216*IF(A216="sp",#REF!,#REF!),"")</f>
        <v/>
      </c>
      <c r="H216" s="75" t="str">
        <f>IF(A216&lt;&gt;"",H215+D216*IF(A216="sp",#REF!,#REF!),"")</f>
        <v/>
      </c>
      <c r="I216" s="74"/>
      <c r="J216" s="74"/>
      <c r="K216" s="74"/>
      <c r="L216" s="74"/>
      <c r="M216" s="74"/>
      <c r="N216" s="74"/>
      <c r="O216" s="74"/>
    </row>
    <row r="217" spans="1:15">
      <c r="A217" s="74"/>
      <c r="B217" s="75" t="str">
        <f>IF(A217&lt;&gt;"",D217*IF(A217="sp",#REF!,#REF!),"")</f>
        <v/>
      </c>
      <c r="C217" s="75" t="str">
        <f>IF(A217&lt;&gt;"",D217*IF(A217="sp",#REF!,#REF!),"")</f>
        <v/>
      </c>
      <c r="D217" s="74"/>
      <c r="E217" s="74"/>
      <c r="F217" s="74"/>
      <c r="G217" s="75" t="str">
        <f>IF(A217&lt;&gt;"",G216+D217*IF(A217="sp",#REF!,#REF!),"")</f>
        <v/>
      </c>
      <c r="H217" s="75" t="str">
        <f>IF(A217&lt;&gt;"",H216+D217*IF(A217="sp",#REF!,#REF!),"")</f>
        <v/>
      </c>
      <c r="I217" s="74"/>
      <c r="J217" s="74"/>
      <c r="K217" s="74"/>
      <c r="L217" s="74"/>
      <c r="M217" s="74"/>
      <c r="N217" s="74"/>
      <c r="O217" s="74"/>
    </row>
    <row r="218" spans="1:15">
      <c r="A218" s="74"/>
      <c r="B218" s="75" t="str">
        <f>IF(A218&lt;&gt;"",D218*IF(A218="sp",#REF!,#REF!),"")</f>
        <v/>
      </c>
      <c r="C218" s="75" t="str">
        <f>IF(A218&lt;&gt;"",D218*IF(A218="sp",#REF!,#REF!),"")</f>
        <v/>
      </c>
      <c r="D218" s="74"/>
      <c r="E218" s="74"/>
      <c r="F218" s="74"/>
      <c r="G218" s="75" t="str">
        <f>IF(A218&lt;&gt;"",G217+D218*IF(A218="sp",#REF!,#REF!),"")</f>
        <v/>
      </c>
      <c r="H218" s="75" t="str">
        <f>IF(A218&lt;&gt;"",H217+D218*IF(A218="sp",#REF!,#REF!),"")</f>
        <v/>
      </c>
      <c r="I218" s="74"/>
      <c r="J218" s="74"/>
      <c r="K218" s="74"/>
      <c r="L218" s="74"/>
      <c r="M218" s="74"/>
      <c r="N218" s="74"/>
      <c r="O218" s="74"/>
    </row>
    <row r="219" spans="1:15">
      <c r="A219" s="74"/>
      <c r="B219" s="75" t="str">
        <f>IF(A219&lt;&gt;"",D219*IF(A219="sp",#REF!,#REF!),"")</f>
        <v/>
      </c>
      <c r="C219" s="75" t="str">
        <f>IF(A219&lt;&gt;"",D219*IF(A219="sp",#REF!,#REF!),"")</f>
        <v/>
      </c>
      <c r="D219" s="74"/>
      <c r="E219" s="74"/>
      <c r="F219" s="74"/>
      <c r="G219" s="75" t="str">
        <f>IF(A219&lt;&gt;"",G218+D219*IF(A219="sp",#REF!,#REF!),"")</f>
        <v/>
      </c>
      <c r="H219" s="75" t="str">
        <f>IF(A219&lt;&gt;"",H218+D219*IF(A219="sp",#REF!,#REF!),"")</f>
        <v/>
      </c>
      <c r="I219" s="74"/>
      <c r="J219" s="74"/>
      <c r="K219" s="74"/>
      <c r="L219" s="74"/>
      <c r="M219" s="74"/>
      <c r="N219" s="74"/>
      <c r="O219" s="74"/>
    </row>
    <row r="220" spans="1:15">
      <c r="A220" s="74"/>
      <c r="B220" s="75" t="str">
        <f>IF(A220&lt;&gt;"",D220*IF(A220="sp",#REF!,#REF!),"")</f>
        <v/>
      </c>
      <c r="C220" s="75" t="str">
        <f>IF(A220&lt;&gt;"",D220*IF(A220="sp",#REF!,#REF!),"")</f>
        <v/>
      </c>
      <c r="D220" s="74"/>
      <c r="E220" s="74"/>
      <c r="F220" s="74"/>
      <c r="G220" s="75" t="str">
        <f>IF(A220&lt;&gt;"",G219+D220*IF(A220="sp",#REF!,#REF!),"")</f>
        <v/>
      </c>
      <c r="H220" s="75" t="str">
        <f>IF(A220&lt;&gt;"",H219+D220*IF(A220="sp",#REF!,#REF!),"")</f>
        <v/>
      </c>
      <c r="I220" s="74"/>
      <c r="J220" s="74"/>
      <c r="K220" s="74"/>
      <c r="L220" s="74"/>
      <c r="M220" s="74"/>
      <c r="N220" s="74"/>
      <c r="O220" s="74"/>
    </row>
    <row r="221" spans="1:15">
      <c r="A221" s="74"/>
      <c r="B221" s="75" t="str">
        <f>IF(A221&lt;&gt;"",D221*IF(A221="sp",#REF!,#REF!),"")</f>
        <v/>
      </c>
      <c r="C221" s="75" t="str">
        <f>IF(A221&lt;&gt;"",D221*IF(A221="sp",#REF!,#REF!),"")</f>
        <v/>
      </c>
      <c r="D221" s="74"/>
      <c r="E221" s="74"/>
      <c r="F221" s="74"/>
      <c r="G221" s="75" t="str">
        <f>IF(A221&lt;&gt;"",G220+D221*IF(A221="sp",#REF!,#REF!),"")</f>
        <v/>
      </c>
      <c r="H221" s="75" t="str">
        <f>IF(A221&lt;&gt;"",H220+D221*IF(A221="sp",#REF!,#REF!),"")</f>
        <v/>
      </c>
      <c r="I221" s="74"/>
      <c r="J221" s="74"/>
      <c r="K221" s="74"/>
      <c r="L221" s="74"/>
      <c r="M221" s="74"/>
      <c r="N221" s="74"/>
      <c r="O221" s="74"/>
    </row>
    <row r="222" spans="1:15">
      <c r="A222" s="74"/>
      <c r="B222" s="75" t="str">
        <f>IF(A222&lt;&gt;"",D222*IF(A222="sp",#REF!,#REF!),"")</f>
        <v/>
      </c>
      <c r="C222" s="75" t="str">
        <f>IF(A222&lt;&gt;"",D222*IF(A222="sp",#REF!,#REF!),"")</f>
        <v/>
      </c>
      <c r="D222" s="74"/>
      <c r="E222" s="74"/>
      <c r="F222" s="74"/>
      <c r="G222" s="75" t="str">
        <f>IF(A222&lt;&gt;"",G221+D222*IF(A222="sp",#REF!,#REF!),"")</f>
        <v/>
      </c>
      <c r="H222" s="75" t="str">
        <f>IF(A222&lt;&gt;"",H221+D222*IF(A222="sp",#REF!,#REF!),"")</f>
        <v/>
      </c>
      <c r="I222" s="74"/>
      <c r="J222" s="74"/>
      <c r="K222" s="74"/>
      <c r="L222" s="74"/>
      <c r="M222" s="74"/>
      <c r="N222" s="74"/>
      <c r="O222" s="74"/>
    </row>
    <row r="223" spans="1:15">
      <c r="A223" s="74"/>
      <c r="B223" s="75" t="str">
        <f>IF(A223&lt;&gt;"",D223*IF(A223="sp",#REF!,#REF!),"")</f>
        <v/>
      </c>
      <c r="C223" s="75" t="str">
        <f>IF(A223&lt;&gt;"",D223*IF(A223="sp",#REF!,#REF!),"")</f>
        <v/>
      </c>
      <c r="D223" s="74"/>
      <c r="E223" s="74"/>
      <c r="F223" s="74"/>
      <c r="G223" s="75" t="str">
        <f>IF(A223&lt;&gt;"",G222+D223*IF(A223="sp",#REF!,#REF!),"")</f>
        <v/>
      </c>
      <c r="H223" s="75" t="str">
        <f>IF(A223&lt;&gt;"",H222+D223*IF(A223="sp",#REF!,#REF!),"")</f>
        <v/>
      </c>
      <c r="I223" s="74"/>
      <c r="J223" s="74"/>
      <c r="K223" s="74"/>
      <c r="L223" s="74"/>
      <c r="M223" s="74"/>
      <c r="N223" s="74"/>
      <c r="O223" s="74"/>
    </row>
    <row r="224" spans="1:15">
      <c r="A224" s="74"/>
      <c r="B224" s="75" t="str">
        <f>IF(A224&lt;&gt;"",D224*IF(A224="sp",#REF!,#REF!),"")</f>
        <v/>
      </c>
      <c r="C224" s="75" t="str">
        <f>IF(A224&lt;&gt;"",D224*IF(A224="sp",#REF!,#REF!),"")</f>
        <v/>
      </c>
      <c r="D224" s="74"/>
      <c r="E224" s="74"/>
      <c r="F224" s="74"/>
      <c r="G224" s="75" t="str">
        <f>IF(A224&lt;&gt;"",G223+D224*IF(A224="sp",#REF!,#REF!),"")</f>
        <v/>
      </c>
      <c r="H224" s="75" t="str">
        <f>IF(A224&lt;&gt;"",H223+D224*IF(A224="sp",#REF!,#REF!),"")</f>
        <v/>
      </c>
      <c r="I224" s="74"/>
      <c r="J224" s="74"/>
      <c r="K224" s="74"/>
      <c r="L224" s="74"/>
      <c r="M224" s="74"/>
      <c r="N224" s="74"/>
      <c r="O224" s="74"/>
    </row>
    <row r="225" spans="1:15">
      <c r="A225" s="74"/>
      <c r="B225" s="75" t="str">
        <f>IF(A225&lt;&gt;"",D225*IF(A225="sp",#REF!,#REF!),"")</f>
        <v/>
      </c>
      <c r="C225" s="75" t="str">
        <f>IF(A225&lt;&gt;"",D225*IF(A225="sp",#REF!,#REF!),"")</f>
        <v/>
      </c>
      <c r="D225" s="74"/>
      <c r="E225" s="74"/>
      <c r="F225" s="74"/>
      <c r="G225" s="75" t="str">
        <f>IF(A225&lt;&gt;"",G224+D225*IF(A225="sp",#REF!,#REF!),"")</f>
        <v/>
      </c>
      <c r="H225" s="75" t="str">
        <f>IF(A225&lt;&gt;"",H224+D225*IF(A225="sp",#REF!,#REF!),"")</f>
        <v/>
      </c>
      <c r="I225" s="74"/>
      <c r="J225" s="74"/>
      <c r="K225" s="74"/>
      <c r="L225" s="74"/>
      <c r="M225" s="74"/>
      <c r="N225" s="74"/>
      <c r="O225" s="74"/>
    </row>
    <row r="226" spans="1:15">
      <c r="A226" s="74"/>
      <c r="B226" s="75" t="str">
        <f>IF(A226&lt;&gt;"",D226*IF(A226="sp",#REF!,#REF!),"")</f>
        <v/>
      </c>
      <c r="C226" s="75" t="str">
        <f>IF(A226&lt;&gt;"",D226*IF(A226="sp",#REF!,#REF!),"")</f>
        <v/>
      </c>
      <c r="D226" s="74"/>
      <c r="E226" s="74"/>
      <c r="F226" s="74"/>
      <c r="G226" s="75" t="str">
        <f>IF(A226&lt;&gt;"",G225+D226*IF(A226="sp",#REF!,#REF!),"")</f>
        <v/>
      </c>
      <c r="H226" s="75" t="str">
        <f>IF(A226&lt;&gt;"",H225+D226*IF(A226="sp",#REF!,#REF!),"")</f>
        <v/>
      </c>
      <c r="I226" s="74"/>
      <c r="J226" s="74"/>
      <c r="K226" s="74"/>
      <c r="L226" s="74"/>
      <c r="M226" s="74"/>
      <c r="N226" s="74"/>
      <c r="O226" s="74"/>
    </row>
    <row r="227" spans="1:15">
      <c r="A227" s="74"/>
      <c r="B227" s="75" t="str">
        <f>IF(A227&lt;&gt;"",D227*IF(A227="sp",#REF!,#REF!),"")</f>
        <v/>
      </c>
      <c r="C227" s="75" t="str">
        <f>IF(A227&lt;&gt;"",D227*IF(A227="sp",#REF!,#REF!),"")</f>
        <v/>
      </c>
      <c r="D227" s="74"/>
      <c r="E227" s="74"/>
      <c r="F227" s="74"/>
      <c r="G227" s="75" t="str">
        <f>IF(A227&lt;&gt;"",G226+D227*IF(A227="sp",#REF!,#REF!),"")</f>
        <v/>
      </c>
      <c r="H227" s="75" t="str">
        <f>IF(A227&lt;&gt;"",H226+D227*IF(A227="sp",#REF!,#REF!),"")</f>
        <v/>
      </c>
      <c r="I227" s="74"/>
      <c r="J227" s="74"/>
      <c r="K227" s="74"/>
      <c r="L227" s="74"/>
      <c r="M227" s="74"/>
      <c r="N227" s="74"/>
      <c r="O227" s="74"/>
    </row>
    <row r="228" spans="1:15">
      <c r="A228" s="74"/>
      <c r="B228" s="75" t="str">
        <f>IF(A228&lt;&gt;"",D228*IF(A228="sp",#REF!,#REF!),"")</f>
        <v/>
      </c>
      <c r="C228" s="75" t="str">
        <f>IF(A228&lt;&gt;"",D228*IF(A228="sp",#REF!,#REF!),"")</f>
        <v/>
      </c>
      <c r="D228" s="74"/>
      <c r="E228" s="74"/>
      <c r="F228" s="74"/>
      <c r="G228" s="75" t="str">
        <f>IF(A228&lt;&gt;"",G227+D228*IF(A228="sp",#REF!,#REF!),"")</f>
        <v/>
      </c>
      <c r="H228" s="75" t="str">
        <f>IF(A228&lt;&gt;"",H227+D228*IF(A228="sp",#REF!,#REF!),"")</f>
        <v/>
      </c>
      <c r="I228" s="74"/>
      <c r="J228" s="74"/>
      <c r="K228" s="74"/>
      <c r="L228" s="74"/>
      <c r="M228" s="74"/>
      <c r="N228" s="74"/>
      <c r="O228" s="74"/>
    </row>
    <row r="229" spans="1:15">
      <c r="A229" s="74"/>
      <c r="B229" s="75" t="str">
        <f>IF(A229&lt;&gt;"",D229*IF(A229="sp",#REF!,#REF!),"")</f>
        <v/>
      </c>
      <c r="C229" s="75" t="str">
        <f>IF(A229&lt;&gt;"",D229*IF(A229="sp",#REF!,#REF!),"")</f>
        <v/>
      </c>
      <c r="D229" s="74"/>
      <c r="E229" s="74"/>
      <c r="F229" s="74"/>
      <c r="G229" s="75" t="str">
        <f>IF(A229&lt;&gt;"",G228+D229*IF(A229="sp",#REF!,#REF!),"")</f>
        <v/>
      </c>
      <c r="H229" s="75" t="str">
        <f>IF(A229&lt;&gt;"",H228+D229*IF(A229="sp",#REF!,#REF!),"")</f>
        <v/>
      </c>
      <c r="I229" s="74"/>
      <c r="J229" s="74"/>
      <c r="K229" s="74"/>
      <c r="L229" s="74"/>
      <c r="M229" s="74"/>
      <c r="N229" s="74"/>
      <c r="O229" s="74"/>
    </row>
    <row r="230" spans="1:15">
      <c r="A230" s="74"/>
      <c r="B230" s="75" t="str">
        <f>IF(A230&lt;&gt;"",D230*IF(A230="sp",#REF!,#REF!),"")</f>
        <v/>
      </c>
      <c r="C230" s="75" t="str">
        <f>IF(A230&lt;&gt;"",D230*IF(A230="sp",#REF!,#REF!),"")</f>
        <v/>
      </c>
      <c r="D230" s="74"/>
      <c r="E230" s="74"/>
      <c r="F230" s="74"/>
      <c r="G230" s="75" t="str">
        <f>IF(A230&lt;&gt;"",G229+D230*IF(A230="sp",#REF!,#REF!),"")</f>
        <v/>
      </c>
      <c r="H230" s="75" t="str">
        <f>IF(A230&lt;&gt;"",H229+D230*IF(A230="sp",#REF!,#REF!),"")</f>
        <v/>
      </c>
      <c r="I230" s="74"/>
      <c r="J230" s="74"/>
      <c r="K230" s="74"/>
      <c r="L230" s="74"/>
      <c r="M230" s="74"/>
      <c r="N230" s="74"/>
      <c r="O230" s="74"/>
    </row>
    <row r="231" spans="1:15">
      <c r="A231" s="74"/>
      <c r="B231" s="75" t="str">
        <f>IF(A231&lt;&gt;"",D231*IF(A231="sp",#REF!,#REF!),"")</f>
        <v/>
      </c>
      <c r="C231" s="75" t="str">
        <f>IF(A231&lt;&gt;"",D231*IF(A231="sp",#REF!,#REF!),"")</f>
        <v/>
      </c>
      <c r="D231" s="74"/>
      <c r="E231" s="74"/>
      <c r="F231" s="74"/>
      <c r="G231" s="75" t="str">
        <f>IF(A231&lt;&gt;"",G230+D231*IF(A231="sp",#REF!,#REF!),"")</f>
        <v/>
      </c>
      <c r="H231" s="75" t="str">
        <f>IF(A231&lt;&gt;"",H230+D231*IF(A231="sp",#REF!,#REF!),"")</f>
        <v/>
      </c>
      <c r="I231" s="74"/>
      <c r="J231" s="74"/>
      <c r="K231" s="74"/>
      <c r="L231" s="74"/>
      <c r="M231" s="74"/>
      <c r="N231" s="74"/>
      <c r="O231" s="74"/>
    </row>
    <row r="232" spans="1:15">
      <c r="A232" s="74"/>
      <c r="B232" s="75" t="str">
        <f>IF(A232&lt;&gt;"",D232*IF(A232="sp",#REF!,#REF!),"")</f>
        <v/>
      </c>
      <c r="C232" s="75" t="str">
        <f>IF(A232&lt;&gt;"",D232*IF(A232="sp",#REF!,#REF!),"")</f>
        <v/>
      </c>
      <c r="D232" s="74"/>
      <c r="E232" s="74"/>
      <c r="F232" s="74"/>
      <c r="G232" s="75" t="str">
        <f>IF(A232&lt;&gt;"",G231+D232*IF(A232="sp",#REF!,#REF!),"")</f>
        <v/>
      </c>
      <c r="H232" s="75" t="str">
        <f>IF(A232&lt;&gt;"",H231+D232*IF(A232="sp",#REF!,#REF!),"")</f>
        <v/>
      </c>
      <c r="I232" s="74"/>
      <c r="J232" s="74"/>
      <c r="K232" s="74"/>
      <c r="L232" s="74"/>
      <c r="M232" s="74"/>
      <c r="N232" s="74"/>
      <c r="O232" s="74"/>
    </row>
    <row r="233" spans="1:15">
      <c r="A233" s="74"/>
      <c r="B233" s="75" t="str">
        <f>IF(A233&lt;&gt;"",D233*IF(A233="sp",#REF!,#REF!),"")</f>
        <v/>
      </c>
      <c r="C233" s="75" t="str">
        <f>IF(A233&lt;&gt;"",D233*IF(A233="sp",#REF!,#REF!),"")</f>
        <v/>
      </c>
      <c r="D233" s="74"/>
      <c r="E233" s="74"/>
      <c r="F233" s="74"/>
      <c r="G233" s="75" t="str">
        <f>IF(A233&lt;&gt;"",G232+D233*IF(A233="sp",#REF!,#REF!),"")</f>
        <v/>
      </c>
      <c r="H233" s="75" t="str">
        <f>IF(A233&lt;&gt;"",H232+D233*IF(A233="sp",#REF!,#REF!),"")</f>
        <v/>
      </c>
      <c r="I233" s="74"/>
      <c r="J233" s="74"/>
      <c r="K233" s="74"/>
      <c r="L233" s="74"/>
      <c r="M233" s="74"/>
      <c r="N233" s="74"/>
      <c r="O233" s="74"/>
    </row>
    <row r="234" spans="1:15">
      <c r="A234" s="74"/>
      <c r="B234" s="75" t="str">
        <f>IF(A234&lt;&gt;"",D234*IF(A234="sp",#REF!,#REF!),"")</f>
        <v/>
      </c>
      <c r="C234" s="75" t="str">
        <f>IF(A234&lt;&gt;"",D234*IF(A234="sp",#REF!,#REF!),"")</f>
        <v/>
      </c>
      <c r="D234" s="74"/>
      <c r="E234" s="74"/>
      <c r="F234" s="74"/>
      <c r="G234" s="75" t="str">
        <f>IF(A234&lt;&gt;"",G233+D234*IF(A234="sp",#REF!,#REF!),"")</f>
        <v/>
      </c>
      <c r="H234" s="75" t="str">
        <f>IF(A234&lt;&gt;"",H233+D234*IF(A234="sp",#REF!,#REF!),"")</f>
        <v/>
      </c>
      <c r="I234" s="74"/>
      <c r="J234" s="74"/>
      <c r="K234" s="74"/>
      <c r="L234" s="74"/>
      <c r="M234" s="74"/>
      <c r="N234" s="74"/>
      <c r="O234" s="74"/>
    </row>
    <row r="235" spans="1:15">
      <c r="A235" s="74"/>
      <c r="B235" s="75" t="str">
        <f>IF(A235&lt;&gt;"",D235*IF(A235="sp",#REF!,#REF!),"")</f>
        <v/>
      </c>
      <c r="C235" s="75" t="str">
        <f>IF(A235&lt;&gt;"",D235*IF(A235="sp",#REF!,#REF!),"")</f>
        <v/>
      </c>
      <c r="D235" s="74"/>
      <c r="E235" s="74"/>
      <c r="F235" s="74"/>
      <c r="G235" s="75" t="str">
        <f>IF(A235&lt;&gt;"",G234+D235*IF(A235="sp",#REF!,#REF!),"")</f>
        <v/>
      </c>
      <c r="H235" s="75" t="str">
        <f>IF(A235&lt;&gt;"",H234+D235*IF(A235="sp",#REF!,#REF!),"")</f>
        <v/>
      </c>
      <c r="I235" s="74"/>
      <c r="J235" s="74"/>
      <c r="K235" s="74"/>
      <c r="L235" s="74"/>
      <c r="M235" s="74"/>
      <c r="N235" s="74"/>
      <c r="O235" s="74"/>
    </row>
    <row r="236" spans="1:15">
      <c r="A236" s="74"/>
      <c r="B236" s="75" t="str">
        <f>IF(A236&lt;&gt;"",D236*IF(A236="sp",#REF!,#REF!),"")</f>
        <v/>
      </c>
      <c r="C236" s="75" t="str">
        <f>IF(A236&lt;&gt;"",D236*IF(A236="sp",#REF!,#REF!),"")</f>
        <v/>
      </c>
      <c r="D236" s="74"/>
      <c r="E236" s="74"/>
      <c r="F236" s="74"/>
      <c r="G236" s="75" t="str">
        <f>IF(A236&lt;&gt;"",G235+D236*IF(A236="sp",#REF!,#REF!),"")</f>
        <v/>
      </c>
      <c r="H236" s="75" t="str">
        <f>IF(A236&lt;&gt;"",H235+D236*IF(A236="sp",#REF!,#REF!),"")</f>
        <v/>
      </c>
      <c r="I236" s="74"/>
      <c r="J236" s="74"/>
      <c r="K236" s="74"/>
      <c r="L236" s="74"/>
      <c r="M236" s="74"/>
      <c r="N236" s="74"/>
      <c r="O236" s="74"/>
    </row>
    <row r="237" spans="1:15">
      <c r="A237" s="74"/>
      <c r="B237" s="75" t="str">
        <f>IF(A237&lt;&gt;"",D237*IF(A237="sp",#REF!,#REF!),"")</f>
        <v/>
      </c>
      <c r="C237" s="75" t="str">
        <f>IF(A237&lt;&gt;"",D237*IF(A237="sp",#REF!,#REF!),"")</f>
        <v/>
      </c>
      <c r="D237" s="74"/>
      <c r="E237" s="74"/>
      <c r="F237" s="74"/>
      <c r="G237" s="75" t="str">
        <f>IF(A237&lt;&gt;"",G236+D237*IF(A237="sp",#REF!,#REF!),"")</f>
        <v/>
      </c>
      <c r="H237" s="75" t="str">
        <f>IF(A237&lt;&gt;"",H236+D237*IF(A237="sp",#REF!,#REF!),"")</f>
        <v/>
      </c>
      <c r="I237" s="74"/>
      <c r="J237" s="74"/>
      <c r="K237" s="74"/>
      <c r="L237" s="74"/>
      <c r="M237" s="74"/>
      <c r="N237" s="74"/>
      <c r="O237" s="74"/>
    </row>
    <row r="238" spans="1:15">
      <c r="A238" s="74"/>
      <c r="B238" s="75" t="str">
        <f>IF(A238&lt;&gt;"",D238*IF(A238="sp",#REF!,#REF!),"")</f>
        <v/>
      </c>
      <c r="C238" s="75" t="str">
        <f>IF(A238&lt;&gt;"",D238*IF(A238="sp",#REF!,#REF!),"")</f>
        <v/>
      </c>
      <c r="D238" s="74"/>
      <c r="E238" s="74"/>
      <c r="F238" s="74"/>
      <c r="G238" s="75" t="str">
        <f>IF(A238&lt;&gt;"",G237+D238*IF(A238="sp",#REF!,#REF!),"")</f>
        <v/>
      </c>
      <c r="H238" s="75" t="str">
        <f>IF(A238&lt;&gt;"",H237+D238*IF(A238="sp",#REF!,#REF!),"")</f>
        <v/>
      </c>
      <c r="I238" s="74"/>
      <c r="J238" s="74"/>
      <c r="K238" s="74"/>
      <c r="L238" s="74"/>
      <c r="M238" s="74"/>
      <c r="N238" s="74"/>
      <c r="O238" s="74"/>
    </row>
    <row r="239" spans="1:15">
      <c r="A239" s="74"/>
      <c r="B239" s="75" t="str">
        <f>IF(A239&lt;&gt;"",D239*IF(A239="sp",#REF!,#REF!),"")</f>
        <v/>
      </c>
      <c r="C239" s="75" t="str">
        <f>IF(A239&lt;&gt;"",D239*IF(A239="sp",#REF!,#REF!),"")</f>
        <v/>
      </c>
      <c r="D239" s="74"/>
      <c r="E239" s="74"/>
      <c r="F239" s="74"/>
      <c r="G239" s="75" t="str">
        <f>IF(A239&lt;&gt;"",G238+D239*IF(A239="sp",#REF!,#REF!),"")</f>
        <v/>
      </c>
      <c r="H239" s="75" t="str">
        <f>IF(A239&lt;&gt;"",H238+D239*IF(A239="sp",#REF!,#REF!),"")</f>
        <v/>
      </c>
      <c r="I239" s="74"/>
      <c r="J239" s="74"/>
      <c r="K239" s="74"/>
      <c r="L239" s="74"/>
      <c r="M239" s="74"/>
      <c r="N239" s="74"/>
      <c r="O239" s="74"/>
    </row>
    <row r="240" spans="1:15">
      <c r="A240" s="74"/>
      <c r="B240" s="75" t="str">
        <f>IF(A240&lt;&gt;"",D240*IF(A240="sp",#REF!,#REF!),"")</f>
        <v/>
      </c>
      <c r="C240" s="75" t="str">
        <f>IF(A240&lt;&gt;"",D240*IF(A240="sp",#REF!,#REF!),"")</f>
        <v/>
      </c>
      <c r="D240" s="74"/>
      <c r="E240" s="74"/>
      <c r="F240" s="74"/>
      <c r="G240" s="75" t="str">
        <f>IF(A240&lt;&gt;"",G239+D240*IF(A240="sp",#REF!,#REF!),"")</f>
        <v/>
      </c>
      <c r="H240" s="75" t="str">
        <f>IF(A240&lt;&gt;"",H239+D240*IF(A240="sp",#REF!,#REF!),"")</f>
        <v/>
      </c>
      <c r="I240" s="74"/>
      <c r="J240" s="74"/>
      <c r="K240" s="74"/>
      <c r="L240" s="74"/>
      <c r="M240" s="74"/>
      <c r="N240" s="74"/>
      <c r="O240" s="74"/>
    </row>
    <row r="241" spans="1:15">
      <c r="A241" s="74"/>
      <c r="B241" s="75" t="str">
        <f>IF(A241&lt;&gt;"",D241*IF(A241="sp",#REF!,#REF!),"")</f>
        <v/>
      </c>
      <c r="C241" s="75" t="str">
        <f>IF(A241&lt;&gt;"",D241*IF(A241="sp",#REF!,#REF!),"")</f>
        <v/>
      </c>
      <c r="D241" s="74"/>
      <c r="E241" s="74"/>
      <c r="F241" s="74"/>
      <c r="G241" s="75" t="str">
        <f>IF(A241&lt;&gt;"",G240+D241*IF(A241="sp",#REF!,#REF!),"")</f>
        <v/>
      </c>
      <c r="H241" s="75" t="str">
        <f>IF(A241&lt;&gt;"",H240+D241*IF(A241="sp",#REF!,#REF!),"")</f>
        <v/>
      </c>
      <c r="I241" s="74"/>
      <c r="J241" s="74"/>
      <c r="K241" s="74"/>
      <c r="L241" s="74"/>
      <c r="M241" s="74"/>
      <c r="N241" s="74"/>
      <c r="O241" s="74"/>
    </row>
    <row r="242" spans="1:15">
      <c r="A242" s="74"/>
      <c r="B242" s="75" t="str">
        <f>IF(A242&lt;&gt;"",D242*IF(A242="sp",#REF!,#REF!),"")</f>
        <v/>
      </c>
      <c r="C242" s="75" t="str">
        <f>IF(A242&lt;&gt;"",D242*IF(A242="sp",#REF!,#REF!),"")</f>
        <v/>
      </c>
      <c r="D242" s="74"/>
      <c r="E242" s="74"/>
      <c r="F242" s="74"/>
      <c r="G242" s="75" t="str">
        <f>IF(A242&lt;&gt;"",G241+D242*IF(A242="sp",#REF!,#REF!),"")</f>
        <v/>
      </c>
      <c r="H242" s="75" t="str">
        <f>IF(A242&lt;&gt;"",H241+D242*IF(A242="sp",#REF!,#REF!),"")</f>
        <v/>
      </c>
      <c r="I242" s="74"/>
      <c r="J242" s="74"/>
      <c r="K242" s="74"/>
      <c r="L242" s="74"/>
      <c r="M242" s="74"/>
      <c r="N242" s="74"/>
      <c r="O242" s="74"/>
    </row>
    <row r="243" spans="1:15">
      <c r="A243" s="74"/>
      <c r="B243" s="75" t="str">
        <f>IF(A243&lt;&gt;"",D243*IF(A243="sp",#REF!,#REF!),"")</f>
        <v/>
      </c>
      <c r="C243" s="75" t="str">
        <f>IF(A243&lt;&gt;"",D243*IF(A243="sp",#REF!,#REF!),"")</f>
        <v/>
      </c>
      <c r="D243" s="74"/>
      <c r="E243" s="74"/>
      <c r="F243" s="74"/>
      <c r="G243" s="75" t="str">
        <f>IF(A243&lt;&gt;"",G242+D243*IF(A243="sp",#REF!,#REF!),"")</f>
        <v/>
      </c>
      <c r="H243" s="75" t="str">
        <f>IF(A243&lt;&gt;"",H242+D243*IF(A243="sp",#REF!,#REF!),"")</f>
        <v/>
      </c>
      <c r="I243" s="74"/>
      <c r="J243" s="74"/>
      <c r="K243" s="74"/>
      <c r="L243" s="74"/>
      <c r="M243" s="74"/>
      <c r="N243" s="74"/>
      <c r="O243" s="74"/>
    </row>
    <row r="244" spans="1:15">
      <c r="A244" s="74"/>
      <c r="B244" s="75" t="str">
        <f>IF(A244&lt;&gt;"",D244*IF(A244="sp",#REF!,#REF!),"")</f>
        <v/>
      </c>
      <c r="C244" s="75" t="str">
        <f>IF(A244&lt;&gt;"",D244*IF(A244="sp",#REF!,#REF!),"")</f>
        <v/>
      </c>
      <c r="D244" s="74"/>
      <c r="E244" s="74"/>
      <c r="F244" s="74"/>
      <c r="G244" s="75" t="str">
        <f>IF(A244&lt;&gt;"",G243+D244*IF(A244="sp",#REF!,#REF!),"")</f>
        <v/>
      </c>
      <c r="H244" s="75" t="str">
        <f>IF(A244&lt;&gt;"",H243+D244*IF(A244="sp",#REF!,#REF!),"")</f>
        <v/>
      </c>
      <c r="I244" s="74"/>
      <c r="J244" s="74"/>
      <c r="K244" s="74"/>
      <c r="L244" s="74"/>
      <c r="M244" s="74"/>
      <c r="N244" s="74"/>
      <c r="O244" s="74"/>
    </row>
    <row r="245" spans="1:15">
      <c r="A245" s="74"/>
      <c r="B245" s="75" t="str">
        <f>IF(A245&lt;&gt;"",D245*IF(A245="sp",#REF!,#REF!),"")</f>
        <v/>
      </c>
      <c r="C245" s="75" t="str">
        <f>IF(A245&lt;&gt;"",D245*IF(A245="sp",#REF!,#REF!),"")</f>
        <v/>
      </c>
      <c r="D245" s="74"/>
      <c r="E245" s="74"/>
      <c r="F245" s="74"/>
      <c r="G245" s="75" t="str">
        <f>IF(A245&lt;&gt;"",G244+D245*IF(A245="sp",#REF!,#REF!),"")</f>
        <v/>
      </c>
      <c r="H245" s="75" t="str">
        <f>IF(A245&lt;&gt;"",H244+D245*IF(A245="sp",#REF!,#REF!),"")</f>
        <v/>
      </c>
      <c r="I245" s="74"/>
      <c r="J245" s="74"/>
      <c r="K245" s="74"/>
      <c r="L245" s="74"/>
      <c r="M245" s="74"/>
      <c r="N245" s="74"/>
      <c r="O245" s="74"/>
    </row>
    <row r="246" spans="1:15">
      <c r="A246" s="74"/>
      <c r="B246" s="75" t="str">
        <f>IF(A246&lt;&gt;"",D246*IF(A246="sp",#REF!,#REF!),"")</f>
        <v/>
      </c>
      <c r="C246" s="75" t="str">
        <f>IF(A246&lt;&gt;"",D246*IF(A246="sp",#REF!,#REF!),"")</f>
        <v/>
      </c>
      <c r="D246" s="74"/>
      <c r="E246" s="74"/>
      <c r="F246" s="74"/>
      <c r="G246" s="75" t="str">
        <f>IF(A246&lt;&gt;"",G245+D246*IF(A246="sp",#REF!,#REF!),"")</f>
        <v/>
      </c>
      <c r="H246" s="75" t="str">
        <f>IF(A246&lt;&gt;"",H245+D246*IF(A246="sp",#REF!,#REF!),"")</f>
        <v/>
      </c>
      <c r="I246" s="74"/>
      <c r="J246" s="74"/>
      <c r="K246" s="74"/>
      <c r="L246" s="74"/>
      <c r="M246" s="74"/>
      <c r="N246" s="74"/>
      <c r="O246" s="74"/>
    </row>
    <row r="247" spans="1:15">
      <c r="A247" s="74"/>
      <c r="B247" s="75" t="str">
        <f>IF(A247&lt;&gt;"",D247*IF(A247="sp",#REF!,#REF!),"")</f>
        <v/>
      </c>
      <c r="C247" s="75" t="str">
        <f>IF(A247&lt;&gt;"",D247*IF(A247="sp",#REF!,#REF!),"")</f>
        <v/>
      </c>
      <c r="D247" s="74"/>
      <c r="E247" s="74"/>
      <c r="F247" s="74"/>
      <c r="G247" s="75" t="str">
        <f>IF(A247&lt;&gt;"",G246+D247*IF(A247="sp",#REF!,#REF!),"")</f>
        <v/>
      </c>
      <c r="H247" s="75" t="str">
        <f>IF(A247&lt;&gt;"",H246+D247*IF(A247="sp",#REF!,#REF!),"")</f>
        <v/>
      </c>
      <c r="I247" s="74"/>
      <c r="J247" s="74"/>
      <c r="K247" s="74"/>
      <c r="L247" s="74"/>
      <c r="M247" s="74"/>
      <c r="N247" s="74"/>
      <c r="O247" s="74"/>
    </row>
    <row r="248" spans="1:15">
      <c r="A248" s="74"/>
      <c r="B248" s="75" t="str">
        <f>IF(A248&lt;&gt;"",D248*IF(A248="sp",#REF!,#REF!),"")</f>
        <v/>
      </c>
      <c r="C248" s="75" t="str">
        <f>IF(A248&lt;&gt;"",D248*IF(A248="sp",#REF!,#REF!),"")</f>
        <v/>
      </c>
      <c r="D248" s="74"/>
      <c r="E248" s="74"/>
      <c r="F248" s="74"/>
      <c r="G248" s="75" t="str">
        <f>IF(A248&lt;&gt;"",G247+D248*IF(A248="sp",#REF!,#REF!),"")</f>
        <v/>
      </c>
      <c r="H248" s="75" t="str">
        <f>IF(A248&lt;&gt;"",H247+D248*IF(A248="sp",#REF!,#REF!),"")</f>
        <v/>
      </c>
      <c r="I248" s="74"/>
      <c r="J248" s="74"/>
      <c r="K248" s="74"/>
      <c r="L248" s="74"/>
      <c r="M248" s="74"/>
      <c r="N248" s="74"/>
      <c r="O248" s="74"/>
    </row>
    <row r="249" spans="1:15">
      <c r="A249" s="74"/>
      <c r="B249" s="75" t="str">
        <f>IF(A249&lt;&gt;"",D249*IF(A249="sp",#REF!,#REF!),"")</f>
        <v/>
      </c>
      <c r="C249" s="75" t="str">
        <f>IF(A249&lt;&gt;"",D249*IF(A249="sp",#REF!,#REF!),"")</f>
        <v/>
      </c>
      <c r="D249" s="74"/>
      <c r="E249" s="74"/>
      <c r="F249" s="74"/>
      <c r="G249" s="75" t="str">
        <f>IF(A249&lt;&gt;"",G248+D249*IF(A249="sp",#REF!,#REF!),"")</f>
        <v/>
      </c>
      <c r="H249" s="75" t="str">
        <f>IF(A249&lt;&gt;"",H248+D249*IF(A249="sp",#REF!,#REF!),"")</f>
        <v/>
      </c>
      <c r="I249" s="74"/>
      <c r="J249" s="74"/>
      <c r="K249" s="74"/>
      <c r="L249" s="74"/>
      <c r="M249" s="74"/>
      <c r="N249" s="74"/>
      <c r="O249" s="74"/>
    </row>
    <row r="250" spans="1:15">
      <c r="A250" s="74"/>
      <c r="B250" s="75" t="str">
        <f>IF(A250&lt;&gt;"",D250*IF(A250="sp",#REF!,#REF!),"")</f>
        <v/>
      </c>
      <c r="C250" s="75" t="str">
        <f>IF(A250&lt;&gt;"",D250*IF(A250="sp",#REF!,#REF!),"")</f>
        <v/>
      </c>
      <c r="D250" s="74"/>
      <c r="E250" s="74"/>
      <c r="F250" s="74"/>
      <c r="G250" s="75" t="str">
        <f>IF(A250&lt;&gt;"",G249+D250*IF(A250="sp",#REF!,#REF!),"")</f>
        <v/>
      </c>
      <c r="H250" s="75" t="str">
        <f>IF(A250&lt;&gt;"",H249+D250*IF(A250="sp",#REF!,#REF!),"")</f>
        <v/>
      </c>
      <c r="I250" s="74"/>
      <c r="J250" s="74"/>
      <c r="K250" s="74"/>
      <c r="L250" s="74"/>
      <c r="M250" s="74"/>
      <c r="N250" s="74"/>
      <c r="O250" s="74"/>
    </row>
    <row r="251" spans="1:15">
      <c r="A251" s="74"/>
      <c r="B251" s="75" t="str">
        <f>IF(A251&lt;&gt;"",D251*IF(A251="sp",#REF!,#REF!),"")</f>
        <v/>
      </c>
      <c r="C251" s="75" t="str">
        <f>IF(A251&lt;&gt;"",D251*IF(A251="sp",#REF!,#REF!),"")</f>
        <v/>
      </c>
      <c r="D251" s="74"/>
      <c r="E251" s="74"/>
      <c r="F251" s="74"/>
      <c r="G251" s="75" t="str">
        <f>IF(A251&lt;&gt;"",G250+D251*IF(A251="sp",#REF!,#REF!),"")</f>
        <v/>
      </c>
      <c r="H251" s="75" t="str">
        <f>IF(A251&lt;&gt;"",H250+D251*IF(A251="sp",#REF!,#REF!),"")</f>
        <v/>
      </c>
      <c r="I251" s="74"/>
      <c r="J251" s="74"/>
      <c r="K251" s="74"/>
      <c r="L251" s="74"/>
      <c r="M251" s="74"/>
      <c r="N251" s="74"/>
      <c r="O251" s="74"/>
    </row>
    <row r="252" spans="1:15">
      <c r="A252" s="74"/>
      <c r="B252" s="75" t="str">
        <f>IF(A252&lt;&gt;"",D252*IF(A252="sp",#REF!,#REF!),"")</f>
        <v/>
      </c>
      <c r="C252" s="75" t="str">
        <f>IF(A252&lt;&gt;"",D252*IF(A252="sp",#REF!,#REF!),"")</f>
        <v/>
      </c>
      <c r="D252" s="74"/>
      <c r="E252" s="74"/>
      <c r="F252" s="74"/>
      <c r="G252" s="75" t="str">
        <f>IF(A252&lt;&gt;"",G251+D252*IF(A252="sp",#REF!,#REF!),"")</f>
        <v/>
      </c>
      <c r="H252" s="75" t="str">
        <f>IF(A252&lt;&gt;"",H251+D252*IF(A252="sp",#REF!,#REF!),"")</f>
        <v/>
      </c>
      <c r="I252" s="74"/>
      <c r="J252" s="74"/>
      <c r="K252" s="74"/>
      <c r="L252" s="74"/>
      <c r="M252" s="74"/>
      <c r="N252" s="74"/>
      <c r="O252" s="74"/>
    </row>
    <row r="253" spans="1:15">
      <c r="A253" s="74"/>
      <c r="B253" s="75" t="str">
        <f>IF(A253&lt;&gt;"",D253*IF(A253="sp",#REF!,#REF!),"")</f>
        <v/>
      </c>
      <c r="C253" s="75" t="str">
        <f>IF(A253&lt;&gt;"",D253*IF(A253="sp",#REF!,#REF!),"")</f>
        <v/>
      </c>
      <c r="D253" s="74"/>
      <c r="E253" s="74"/>
      <c r="F253" s="74"/>
      <c r="G253" s="75" t="str">
        <f>IF(A253&lt;&gt;"",G252+D253*IF(A253="sp",#REF!,#REF!),"")</f>
        <v/>
      </c>
      <c r="H253" s="75" t="str">
        <f>IF(A253&lt;&gt;"",H252+D253*IF(A253="sp",#REF!,#REF!),"")</f>
        <v/>
      </c>
      <c r="I253" s="74"/>
      <c r="J253" s="74"/>
      <c r="K253" s="74"/>
      <c r="L253" s="74"/>
      <c r="M253" s="74"/>
      <c r="N253" s="74"/>
      <c r="O253" s="74"/>
    </row>
    <row r="254" spans="1:15">
      <c r="A254" s="74"/>
      <c r="B254" s="75" t="str">
        <f>IF(A254&lt;&gt;"",D254*IF(A254="sp",#REF!,#REF!),"")</f>
        <v/>
      </c>
      <c r="C254" s="75" t="str">
        <f>IF(A254&lt;&gt;"",D254*IF(A254="sp",#REF!,#REF!),"")</f>
        <v/>
      </c>
      <c r="D254" s="74"/>
      <c r="E254" s="74"/>
      <c r="F254" s="74"/>
      <c r="G254" s="75" t="str">
        <f>IF(A254&lt;&gt;"",G253+D254*IF(A254="sp",#REF!,#REF!),"")</f>
        <v/>
      </c>
      <c r="H254" s="75" t="str">
        <f>IF(A254&lt;&gt;"",H253+D254*IF(A254="sp",#REF!,#REF!),"")</f>
        <v/>
      </c>
      <c r="I254" s="74"/>
      <c r="J254" s="74"/>
      <c r="K254" s="74"/>
      <c r="L254" s="74"/>
      <c r="M254" s="74"/>
      <c r="N254" s="74"/>
      <c r="O254" s="74"/>
    </row>
    <row r="255" spans="1:15">
      <c r="A255" s="74"/>
      <c r="B255" s="75" t="str">
        <f>IF(A255&lt;&gt;"",D255*IF(A255="sp",#REF!,#REF!),"")</f>
        <v/>
      </c>
      <c r="C255" s="75" t="str">
        <f>IF(A255&lt;&gt;"",D255*IF(A255="sp",#REF!,#REF!),"")</f>
        <v/>
      </c>
      <c r="D255" s="74"/>
      <c r="E255" s="74"/>
      <c r="F255" s="74"/>
      <c r="G255" s="75" t="str">
        <f>IF(A255&lt;&gt;"",G254+D255*IF(A255="sp",#REF!,#REF!),"")</f>
        <v/>
      </c>
      <c r="H255" s="75" t="str">
        <f>IF(A255&lt;&gt;"",H254+D255*IF(A255="sp",#REF!,#REF!),"")</f>
        <v/>
      </c>
      <c r="I255" s="74"/>
      <c r="J255" s="74"/>
      <c r="K255" s="74"/>
      <c r="L255" s="74"/>
      <c r="M255" s="74"/>
      <c r="N255" s="74"/>
      <c r="O255" s="74"/>
    </row>
    <row r="256" spans="1:15">
      <c r="A256" s="74"/>
      <c r="B256" s="75" t="str">
        <f>IF(A256&lt;&gt;"",D256*IF(A256="sp",#REF!,#REF!),"")</f>
        <v/>
      </c>
      <c r="C256" s="75" t="str">
        <f>IF(A256&lt;&gt;"",D256*IF(A256="sp",#REF!,#REF!),"")</f>
        <v/>
      </c>
      <c r="D256" s="74"/>
      <c r="E256" s="74"/>
      <c r="F256" s="74"/>
      <c r="G256" s="75" t="str">
        <f>IF(A256&lt;&gt;"",G255+D256*IF(A256="sp",#REF!,#REF!),"")</f>
        <v/>
      </c>
      <c r="H256" s="75" t="str">
        <f>IF(A256&lt;&gt;"",H255+D256*IF(A256="sp",#REF!,#REF!),"")</f>
        <v/>
      </c>
      <c r="I256" s="74"/>
      <c r="J256" s="74"/>
      <c r="K256" s="74"/>
      <c r="L256" s="74"/>
      <c r="M256" s="74"/>
      <c r="N256" s="74"/>
      <c r="O256" s="74"/>
    </row>
    <row r="257" spans="1:15">
      <c r="A257" s="74"/>
      <c r="B257" s="75" t="str">
        <f>IF(A257&lt;&gt;"",D257*IF(A257="sp",#REF!,#REF!),"")</f>
        <v/>
      </c>
      <c r="C257" s="75" t="str">
        <f>IF(A257&lt;&gt;"",D257*IF(A257="sp",#REF!,#REF!),"")</f>
        <v/>
      </c>
      <c r="D257" s="74"/>
      <c r="E257" s="74"/>
      <c r="F257" s="74"/>
      <c r="G257" s="75" t="str">
        <f>IF(A257&lt;&gt;"",G256+D257*IF(A257="sp",#REF!,#REF!),"")</f>
        <v/>
      </c>
      <c r="H257" s="75" t="str">
        <f>IF(A257&lt;&gt;"",H256+D257*IF(A257="sp",#REF!,#REF!),"")</f>
        <v/>
      </c>
      <c r="I257" s="74"/>
      <c r="J257" s="74"/>
      <c r="K257" s="74"/>
      <c r="L257" s="74"/>
      <c r="M257" s="74"/>
      <c r="N257" s="74"/>
      <c r="O257" s="74"/>
    </row>
    <row r="258" spans="1:15">
      <c r="A258" s="74"/>
      <c r="B258" s="75" t="str">
        <f>IF(A258&lt;&gt;"",D258*IF(A258="sp",#REF!,#REF!),"")</f>
        <v/>
      </c>
      <c r="C258" s="75" t="str">
        <f>IF(A258&lt;&gt;"",D258*IF(A258="sp",#REF!,#REF!),"")</f>
        <v/>
      </c>
      <c r="D258" s="74"/>
      <c r="E258" s="74"/>
      <c r="F258" s="74"/>
      <c r="G258" s="75" t="str">
        <f>IF(A258&lt;&gt;"",G257+D258*IF(A258="sp",#REF!,#REF!),"")</f>
        <v/>
      </c>
      <c r="H258" s="75" t="str">
        <f>IF(A258&lt;&gt;"",H257+D258*IF(A258="sp",#REF!,#REF!),"")</f>
        <v/>
      </c>
      <c r="I258" s="74"/>
      <c r="J258" s="74"/>
      <c r="K258" s="74"/>
      <c r="L258" s="74"/>
      <c r="M258" s="74"/>
      <c r="N258" s="74"/>
      <c r="O258" s="74"/>
    </row>
    <row r="259" spans="1:15">
      <c r="A259" s="74"/>
      <c r="B259" s="75" t="str">
        <f>IF(A259&lt;&gt;"",D259*IF(A259="sp",#REF!,#REF!),"")</f>
        <v/>
      </c>
      <c r="C259" s="75" t="str">
        <f>IF(A259&lt;&gt;"",D259*IF(A259="sp",#REF!,#REF!),"")</f>
        <v/>
      </c>
      <c r="D259" s="74"/>
      <c r="E259" s="74"/>
      <c r="F259" s="74"/>
      <c r="G259" s="75" t="str">
        <f>IF(A259&lt;&gt;"",G258+D259*IF(A259="sp",#REF!,#REF!),"")</f>
        <v/>
      </c>
      <c r="H259" s="75" t="str">
        <f>IF(A259&lt;&gt;"",H258+D259*IF(A259="sp",#REF!,#REF!),"")</f>
        <v/>
      </c>
      <c r="I259" s="74"/>
      <c r="J259" s="74"/>
      <c r="K259" s="74"/>
      <c r="L259" s="74"/>
      <c r="M259" s="74"/>
      <c r="N259" s="74"/>
      <c r="O259" s="74"/>
    </row>
    <row r="260" spans="1:15">
      <c r="A260" s="74"/>
      <c r="B260" s="75" t="str">
        <f>IF(A260&lt;&gt;"",D260*IF(A260="sp",#REF!,#REF!),"")</f>
        <v/>
      </c>
      <c r="C260" s="75" t="str">
        <f>IF(A260&lt;&gt;"",D260*IF(A260="sp",#REF!,#REF!),"")</f>
        <v/>
      </c>
      <c r="D260" s="74"/>
      <c r="E260" s="74"/>
      <c r="F260" s="74"/>
      <c r="G260" s="75" t="str">
        <f>IF(A260&lt;&gt;"",G259+D260*IF(A260="sp",#REF!,#REF!),"")</f>
        <v/>
      </c>
      <c r="H260" s="75" t="str">
        <f>IF(A260&lt;&gt;"",H259+D260*IF(A260="sp",#REF!,#REF!),"")</f>
        <v/>
      </c>
      <c r="I260" s="74"/>
      <c r="J260" s="74"/>
      <c r="K260" s="74"/>
      <c r="L260" s="74"/>
      <c r="M260" s="74"/>
      <c r="N260" s="74"/>
      <c r="O260" s="74"/>
    </row>
    <row r="261" spans="1:15">
      <c r="A261" s="74"/>
      <c r="B261" s="75" t="str">
        <f>IF(A261&lt;&gt;"",D261*IF(A261="sp",#REF!,#REF!),"")</f>
        <v/>
      </c>
      <c r="C261" s="75" t="str">
        <f>IF(A261&lt;&gt;"",D261*IF(A261="sp",#REF!,#REF!),"")</f>
        <v/>
      </c>
      <c r="D261" s="74"/>
      <c r="E261" s="74"/>
      <c r="F261" s="74"/>
      <c r="G261" s="75" t="str">
        <f>IF(A261&lt;&gt;"",G260+D261*IF(A261="sp",#REF!,#REF!),"")</f>
        <v/>
      </c>
      <c r="H261" s="75" t="str">
        <f>IF(A261&lt;&gt;"",H260+D261*IF(A261="sp",#REF!,#REF!),"")</f>
        <v/>
      </c>
      <c r="I261" s="74"/>
      <c r="J261" s="74"/>
      <c r="K261" s="74"/>
      <c r="L261" s="74"/>
      <c r="M261" s="74"/>
      <c r="N261" s="74"/>
      <c r="O261" s="74"/>
    </row>
    <row r="262" spans="1:15">
      <c r="A262" s="74"/>
      <c r="B262" s="75" t="str">
        <f>IF(A262&lt;&gt;"",D262*IF(A262="sp",#REF!,#REF!),"")</f>
        <v/>
      </c>
      <c r="C262" s="75" t="str">
        <f>IF(A262&lt;&gt;"",D262*IF(A262="sp",#REF!,#REF!),"")</f>
        <v/>
      </c>
      <c r="D262" s="74"/>
      <c r="E262" s="74"/>
      <c r="F262" s="74"/>
      <c r="G262" s="75" t="str">
        <f>IF(A262&lt;&gt;"",G261+D262*IF(A262="sp",#REF!,#REF!),"")</f>
        <v/>
      </c>
      <c r="H262" s="75" t="str">
        <f>IF(A262&lt;&gt;"",H261+D262*IF(A262="sp",#REF!,#REF!),"")</f>
        <v/>
      </c>
      <c r="I262" s="74"/>
      <c r="J262" s="74"/>
      <c r="K262" s="74"/>
      <c r="L262" s="74"/>
      <c r="M262" s="74"/>
      <c r="N262" s="74"/>
      <c r="O262" s="74"/>
    </row>
    <row r="263" spans="1:15">
      <c r="A263" s="74"/>
      <c r="B263" s="75" t="str">
        <f>IF(A263&lt;&gt;"",D263*IF(A263="sp",#REF!,#REF!),"")</f>
        <v/>
      </c>
      <c r="C263" s="75" t="str">
        <f>IF(A263&lt;&gt;"",D263*IF(A263="sp",#REF!,#REF!),"")</f>
        <v/>
      </c>
      <c r="D263" s="74"/>
      <c r="E263" s="74"/>
      <c r="F263" s="74"/>
      <c r="G263" s="75" t="str">
        <f>IF(A263&lt;&gt;"",G262+D263*IF(A263="sp",#REF!,#REF!),"")</f>
        <v/>
      </c>
      <c r="H263" s="75" t="str">
        <f>IF(A263&lt;&gt;"",H262+D263*IF(A263="sp",#REF!,#REF!),"")</f>
        <v/>
      </c>
      <c r="I263" s="74"/>
      <c r="J263" s="74"/>
      <c r="K263" s="74"/>
      <c r="L263" s="74"/>
      <c r="M263" s="74"/>
      <c r="N263" s="74"/>
      <c r="O263" s="74"/>
    </row>
    <row r="264" spans="1:15">
      <c r="A264" s="74"/>
      <c r="B264" s="75" t="str">
        <f>IF(A264&lt;&gt;"",D264*IF(A264="sp",#REF!,#REF!),"")</f>
        <v/>
      </c>
      <c r="C264" s="75" t="str">
        <f>IF(A264&lt;&gt;"",D264*IF(A264="sp",#REF!,#REF!),"")</f>
        <v/>
      </c>
      <c r="D264" s="74"/>
      <c r="E264" s="74"/>
      <c r="F264" s="74"/>
      <c r="G264" s="75" t="str">
        <f>IF(A264&lt;&gt;"",G263+D264*IF(A264="sp",#REF!,#REF!),"")</f>
        <v/>
      </c>
      <c r="H264" s="75" t="str">
        <f>IF(A264&lt;&gt;"",H263+D264*IF(A264="sp",#REF!,#REF!),"")</f>
        <v/>
      </c>
      <c r="I264" s="74"/>
      <c r="J264" s="74"/>
      <c r="K264" s="74"/>
      <c r="L264" s="74"/>
      <c r="M264" s="74"/>
      <c r="N264" s="74"/>
      <c r="O264" s="74"/>
    </row>
    <row r="265" spans="1:15">
      <c r="A265" s="74"/>
      <c r="B265" s="75" t="str">
        <f>IF(A265&lt;&gt;"",D265*IF(A265="sp",#REF!,#REF!),"")</f>
        <v/>
      </c>
      <c r="C265" s="75" t="str">
        <f>IF(A265&lt;&gt;"",D265*IF(A265="sp",#REF!,#REF!),"")</f>
        <v/>
      </c>
      <c r="D265" s="74"/>
      <c r="E265" s="74"/>
      <c r="F265" s="74"/>
      <c r="G265" s="75" t="str">
        <f>IF(A265&lt;&gt;"",G264+D265*IF(A265="sp",#REF!,#REF!),"")</f>
        <v/>
      </c>
      <c r="H265" s="75" t="str">
        <f>IF(A265&lt;&gt;"",H264+D265*IF(A265="sp",#REF!,#REF!),"")</f>
        <v/>
      </c>
      <c r="I265" s="74"/>
      <c r="J265" s="74"/>
      <c r="K265" s="74"/>
      <c r="L265" s="74"/>
      <c r="M265" s="74"/>
      <c r="N265" s="74"/>
      <c r="O265" s="74"/>
    </row>
    <row r="266" spans="1:15">
      <c r="A266" s="74"/>
      <c r="B266" s="75" t="str">
        <f>IF(A266&lt;&gt;"",D266*IF(A266="sp",#REF!,#REF!),"")</f>
        <v/>
      </c>
      <c r="C266" s="75" t="str">
        <f>IF(A266&lt;&gt;"",D266*IF(A266="sp",#REF!,#REF!),"")</f>
        <v/>
      </c>
      <c r="D266" s="74"/>
      <c r="E266" s="74"/>
      <c r="F266" s="74"/>
      <c r="G266" s="75" t="str">
        <f>IF(A266&lt;&gt;"",G265+D266*IF(A266="sp",#REF!,#REF!),"")</f>
        <v/>
      </c>
      <c r="H266" s="75" t="str">
        <f>IF(A266&lt;&gt;"",H265+D266*IF(A266="sp",#REF!,#REF!),"")</f>
        <v/>
      </c>
      <c r="I266" s="74"/>
      <c r="J266" s="74"/>
      <c r="K266" s="74"/>
      <c r="L266" s="74"/>
      <c r="M266" s="74"/>
      <c r="N266" s="74"/>
      <c r="O266" s="74"/>
    </row>
    <row r="267" spans="1:15">
      <c r="A267" s="74"/>
      <c r="B267" s="75" t="str">
        <f>IF(A267&lt;&gt;"",D267*IF(A267="sp",#REF!,#REF!),"")</f>
        <v/>
      </c>
      <c r="C267" s="75" t="str">
        <f>IF(A267&lt;&gt;"",D267*IF(A267="sp",#REF!,#REF!),"")</f>
        <v/>
      </c>
      <c r="D267" s="74"/>
      <c r="E267" s="74"/>
      <c r="F267" s="74"/>
      <c r="G267" s="75" t="str">
        <f>IF(A267&lt;&gt;"",G266+D267*IF(A267="sp",#REF!,#REF!),"")</f>
        <v/>
      </c>
      <c r="H267" s="75" t="str">
        <f>IF(A267&lt;&gt;"",H266+D267*IF(A267="sp",#REF!,#REF!),"")</f>
        <v/>
      </c>
      <c r="I267" s="74"/>
      <c r="J267" s="74"/>
      <c r="K267" s="74"/>
      <c r="L267" s="74"/>
      <c r="M267" s="74"/>
      <c r="N267" s="74"/>
      <c r="O267" s="74"/>
    </row>
    <row r="268" spans="1:15">
      <c r="A268" s="74"/>
      <c r="B268" s="75" t="str">
        <f>IF(A268&lt;&gt;"",D268*IF(A268="sp",#REF!,#REF!),"")</f>
        <v/>
      </c>
      <c r="C268" s="75" t="str">
        <f>IF(A268&lt;&gt;"",D268*IF(A268="sp",#REF!,#REF!),"")</f>
        <v/>
      </c>
      <c r="D268" s="74"/>
      <c r="E268" s="74"/>
      <c r="F268" s="74"/>
      <c r="G268" s="75" t="str">
        <f>IF(A268&lt;&gt;"",G267+D268*IF(A268="sp",#REF!,#REF!),"")</f>
        <v/>
      </c>
      <c r="H268" s="75" t="str">
        <f>IF(A268&lt;&gt;"",H267+D268*IF(A268="sp",#REF!,#REF!),"")</f>
        <v/>
      </c>
      <c r="I268" s="74"/>
      <c r="J268" s="74"/>
      <c r="K268" s="74"/>
      <c r="L268" s="74"/>
      <c r="M268" s="74"/>
      <c r="N268" s="74"/>
      <c r="O268" s="74"/>
    </row>
    <row r="269" spans="1:15">
      <c r="A269" s="74"/>
      <c r="B269" s="75" t="str">
        <f>IF(A269&lt;&gt;"",D269*IF(A269="sp",#REF!,#REF!),"")</f>
        <v/>
      </c>
      <c r="C269" s="75" t="str">
        <f>IF(A269&lt;&gt;"",D269*IF(A269="sp",#REF!,#REF!),"")</f>
        <v/>
      </c>
      <c r="D269" s="74"/>
      <c r="E269" s="74"/>
      <c r="F269" s="74"/>
      <c r="G269" s="75" t="str">
        <f>IF(A269&lt;&gt;"",G268+D269*IF(A269="sp",#REF!,#REF!),"")</f>
        <v/>
      </c>
      <c r="H269" s="75" t="str">
        <f>IF(A269&lt;&gt;"",H268+D269*IF(A269="sp",#REF!,#REF!),"")</f>
        <v/>
      </c>
      <c r="I269" s="74"/>
      <c r="J269" s="74"/>
      <c r="K269" s="74"/>
      <c r="L269" s="74"/>
      <c r="M269" s="74"/>
      <c r="N269" s="74"/>
      <c r="O269" s="74"/>
    </row>
    <row r="270" spans="1:15">
      <c r="A270" s="74"/>
      <c r="B270" s="75" t="str">
        <f>IF(A270&lt;&gt;"",D270*IF(A270="sp",#REF!,#REF!),"")</f>
        <v/>
      </c>
      <c r="C270" s="75" t="str">
        <f>IF(A270&lt;&gt;"",D270*IF(A270="sp",#REF!,#REF!),"")</f>
        <v/>
      </c>
      <c r="D270" s="74"/>
      <c r="E270" s="74"/>
      <c r="F270" s="74"/>
      <c r="G270" s="75" t="str">
        <f>IF(A270&lt;&gt;"",G269+D270*IF(A270="sp",#REF!,#REF!),"")</f>
        <v/>
      </c>
      <c r="H270" s="75" t="str">
        <f>IF(A270&lt;&gt;"",H269+D270*IF(A270="sp",#REF!,#REF!),"")</f>
        <v/>
      </c>
      <c r="I270" s="74"/>
      <c r="J270" s="74"/>
      <c r="K270" s="74"/>
      <c r="L270" s="74"/>
      <c r="M270" s="74"/>
      <c r="N270" s="74"/>
      <c r="O270" s="74"/>
    </row>
    <row r="271" spans="1:15">
      <c r="A271" s="74"/>
      <c r="B271" s="75" t="str">
        <f>IF(A271&lt;&gt;"",D271*IF(A271="sp",#REF!,#REF!),"")</f>
        <v/>
      </c>
      <c r="C271" s="75" t="str">
        <f>IF(A271&lt;&gt;"",D271*IF(A271="sp",#REF!,#REF!),"")</f>
        <v/>
      </c>
      <c r="D271" s="74"/>
      <c r="E271" s="74"/>
      <c r="F271" s="74"/>
      <c r="G271" s="75" t="str">
        <f>IF(A271&lt;&gt;"",G270+D271*IF(A271="sp",#REF!,#REF!),"")</f>
        <v/>
      </c>
      <c r="H271" s="75" t="str">
        <f>IF(A271&lt;&gt;"",H270+D271*IF(A271="sp",#REF!,#REF!),"")</f>
        <v/>
      </c>
      <c r="I271" s="74"/>
      <c r="J271" s="74"/>
      <c r="K271" s="74"/>
      <c r="L271" s="74"/>
      <c r="M271" s="74"/>
      <c r="N271" s="74"/>
      <c r="O271" s="74"/>
    </row>
    <row r="272" spans="1:15">
      <c r="A272" s="74"/>
      <c r="B272" s="75" t="str">
        <f>IF(A272&lt;&gt;"",D272*IF(A272="sp",#REF!,#REF!),"")</f>
        <v/>
      </c>
      <c r="C272" s="75" t="str">
        <f>IF(A272&lt;&gt;"",D272*IF(A272="sp",#REF!,#REF!),"")</f>
        <v/>
      </c>
      <c r="D272" s="74"/>
      <c r="E272" s="74"/>
      <c r="F272" s="74"/>
      <c r="G272" s="75" t="str">
        <f>IF(A272&lt;&gt;"",G271+D272*IF(A272="sp",#REF!,#REF!),"")</f>
        <v/>
      </c>
      <c r="H272" s="75" t="str">
        <f>IF(A272&lt;&gt;"",H271+D272*IF(A272="sp",#REF!,#REF!),"")</f>
        <v/>
      </c>
      <c r="I272" s="74"/>
      <c r="J272" s="74"/>
      <c r="K272" s="74"/>
      <c r="L272" s="74"/>
      <c r="M272" s="74"/>
      <c r="N272" s="74"/>
      <c r="O272" s="74"/>
    </row>
    <row r="273" spans="1:15">
      <c r="A273" s="74"/>
      <c r="B273" s="75" t="str">
        <f>IF(A273&lt;&gt;"",D273*IF(A273="sp",#REF!,#REF!),"")</f>
        <v/>
      </c>
      <c r="C273" s="75" t="str">
        <f>IF(A273&lt;&gt;"",D273*IF(A273="sp",#REF!,#REF!),"")</f>
        <v/>
      </c>
      <c r="D273" s="74"/>
      <c r="E273" s="74"/>
      <c r="F273" s="74"/>
      <c r="G273" s="75" t="str">
        <f>IF(A273&lt;&gt;"",G272+D273*IF(A273="sp",#REF!,#REF!),"")</f>
        <v/>
      </c>
      <c r="H273" s="75" t="str">
        <f>IF(A273&lt;&gt;"",H272+D273*IF(A273="sp",#REF!,#REF!),"")</f>
        <v/>
      </c>
      <c r="I273" s="74"/>
      <c r="J273" s="74"/>
      <c r="K273" s="74"/>
      <c r="L273" s="74"/>
      <c r="M273" s="74"/>
      <c r="N273" s="74"/>
      <c r="O273" s="74"/>
    </row>
    <row r="274" spans="1:15">
      <c r="A274" s="74"/>
      <c r="B274" s="75" t="str">
        <f>IF(A274&lt;&gt;"",D274*IF(A274="sp",#REF!,#REF!),"")</f>
        <v/>
      </c>
      <c r="C274" s="75" t="str">
        <f>IF(A274&lt;&gt;"",D274*IF(A274="sp",#REF!,#REF!),"")</f>
        <v/>
      </c>
      <c r="D274" s="74"/>
      <c r="E274" s="74"/>
      <c r="F274" s="74"/>
      <c r="G274" s="75" t="str">
        <f>IF(A274&lt;&gt;"",G273+D274*IF(A274="sp",#REF!,#REF!),"")</f>
        <v/>
      </c>
      <c r="H274" s="75" t="str">
        <f>IF(A274&lt;&gt;"",H273+D274*IF(A274="sp",#REF!,#REF!),"")</f>
        <v/>
      </c>
      <c r="I274" s="74"/>
      <c r="J274" s="74"/>
      <c r="K274" s="74"/>
      <c r="L274" s="74"/>
      <c r="M274" s="74"/>
      <c r="N274" s="74"/>
      <c r="O274" s="74"/>
    </row>
    <row r="275" spans="1:15">
      <c r="A275" s="74"/>
      <c r="B275" s="75" t="str">
        <f>IF(A275&lt;&gt;"",D275*IF(A275="sp",#REF!,#REF!),"")</f>
        <v/>
      </c>
      <c r="C275" s="75" t="str">
        <f>IF(A275&lt;&gt;"",D275*IF(A275="sp",#REF!,#REF!),"")</f>
        <v/>
      </c>
      <c r="D275" s="74"/>
      <c r="E275" s="74"/>
      <c r="F275" s="74"/>
      <c r="G275" s="75" t="str">
        <f>IF(A275&lt;&gt;"",G274+D275*IF(A275="sp",#REF!,#REF!),"")</f>
        <v/>
      </c>
      <c r="H275" s="75" t="str">
        <f>IF(A275&lt;&gt;"",H274+D275*IF(A275="sp",#REF!,#REF!),"")</f>
        <v/>
      </c>
      <c r="I275" s="74"/>
      <c r="J275" s="74"/>
      <c r="K275" s="74"/>
      <c r="L275" s="74"/>
      <c r="M275" s="74"/>
      <c r="N275" s="74"/>
      <c r="O275" s="74"/>
    </row>
    <row r="276" spans="1:15">
      <c r="A276" s="74"/>
      <c r="B276" s="75" t="str">
        <f>IF(A276&lt;&gt;"",D276*IF(A276="sp",#REF!,#REF!),"")</f>
        <v/>
      </c>
      <c r="C276" s="75" t="str">
        <f>IF(A276&lt;&gt;"",D276*IF(A276="sp",#REF!,#REF!),"")</f>
        <v/>
      </c>
      <c r="D276" s="74"/>
      <c r="E276" s="74"/>
      <c r="F276" s="74"/>
      <c r="G276" s="75" t="str">
        <f>IF(A276&lt;&gt;"",G275+D276*IF(A276="sp",#REF!,#REF!),"")</f>
        <v/>
      </c>
      <c r="H276" s="75" t="str">
        <f>IF(A276&lt;&gt;"",H275+D276*IF(A276="sp",#REF!,#REF!),"")</f>
        <v/>
      </c>
      <c r="I276" s="74"/>
      <c r="J276" s="74"/>
      <c r="K276" s="74"/>
      <c r="L276" s="74"/>
      <c r="M276" s="74"/>
      <c r="N276" s="74"/>
      <c r="O276" s="74"/>
    </row>
    <row r="277" spans="1:15">
      <c r="A277" s="74"/>
      <c r="B277" s="75" t="str">
        <f>IF(A277&lt;&gt;"",D277*IF(A277="sp",#REF!,#REF!),"")</f>
        <v/>
      </c>
      <c r="C277" s="75" t="str">
        <f>IF(A277&lt;&gt;"",D277*IF(A277="sp",#REF!,#REF!),"")</f>
        <v/>
      </c>
      <c r="D277" s="74"/>
      <c r="E277" s="74"/>
      <c r="F277" s="74"/>
      <c r="G277" s="75" t="str">
        <f>IF(A277&lt;&gt;"",G276+D277*IF(A277="sp",#REF!,#REF!),"")</f>
        <v/>
      </c>
      <c r="H277" s="75" t="str">
        <f>IF(A277&lt;&gt;"",H276+D277*IF(A277="sp",#REF!,#REF!),"")</f>
        <v/>
      </c>
      <c r="I277" s="74"/>
      <c r="J277" s="74"/>
      <c r="K277" s="74"/>
      <c r="L277" s="74"/>
      <c r="M277" s="74"/>
      <c r="N277" s="74"/>
      <c r="O277" s="74"/>
    </row>
    <row r="278" spans="1:15">
      <c r="A278" s="74"/>
      <c r="B278" s="75" t="str">
        <f>IF(A278&lt;&gt;"",D278*IF(A278="sp",#REF!,#REF!),"")</f>
        <v/>
      </c>
      <c r="C278" s="75" t="str">
        <f>IF(A278&lt;&gt;"",D278*IF(A278="sp",#REF!,#REF!),"")</f>
        <v/>
      </c>
      <c r="D278" s="74"/>
      <c r="E278" s="74"/>
      <c r="F278" s="74"/>
      <c r="G278" s="75" t="str">
        <f>IF(A278&lt;&gt;"",G277+D278*IF(A278="sp",#REF!,#REF!),"")</f>
        <v/>
      </c>
      <c r="H278" s="75" t="str">
        <f>IF(A278&lt;&gt;"",H277+D278*IF(A278="sp",#REF!,#REF!),"")</f>
        <v/>
      </c>
      <c r="I278" s="74"/>
      <c r="J278" s="74"/>
      <c r="K278" s="74"/>
      <c r="L278" s="74"/>
      <c r="M278" s="74"/>
      <c r="N278" s="74"/>
      <c r="O278" s="74"/>
    </row>
    <row r="279" spans="1:15">
      <c r="A279" s="74"/>
      <c r="B279" s="75" t="str">
        <f>IF(A279&lt;&gt;"",D279*IF(A279="sp",#REF!,#REF!),"")</f>
        <v/>
      </c>
      <c r="C279" s="75" t="str">
        <f>IF(A279&lt;&gt;"",D279*IF(A279="sp",#REF!,#REF!),"")</f>
        <v/>
      </c>
      <c r="D279" s="74"/>
      <c r="E279" s="74"/>
      <c r="F279" s="74"/>
      <c r="G279" s="75" t="str">
        <f>IF(A279&lt;&gt;"",G278+D279*IF(A279="sp",#REF!,#REF!),"")</f>
        <v/>
      </c>
      <c r="H279" s="75" t="str">
        <f>IF(A279&lt;&gt;"",H278+D279*IF(A279="sp",#REF!,#REF!),"")</f>
        <v/>
      </c>
      <c r="I279" s="74"/>
      <c r="J279" s="74"/>
      <c r="K279" s="74"/>
      <c r="L279" s="74"/>
      <c r="M279" s="74"/>
      <c r="N279" s="74"/>
      <c r="O279" s="74"/>
    </row>
    <row r="280" spans="1:15">
      <c r="A280" s="74"/>
      <c r="B280" s="75" t="str">
        <f>IF(A280&lt;&gt;"",D280*IF(A280="sp",#REF!,#REF!),"")</f>
        <v/>
      </c>
      <c r="C280" s="75" t="str">
        <f>IF(A280&lt;&gt;"",D280*IF(A280="sp",#REF!,#REF!),"")</f>
        <v/>
      </c>
      <c r="D280" s="74"/>
      <c r="E280" s="74"/>
      <c r="F280" s="74"/>
      <c r="G280" s="75" t="str">
        <f>IF(A280&lt;&gt;"",G279+D280*IF(A280="sp",#REF!,#REF!),"")</f>
        <v/>
      </c>
      <c r="H280" s="75" t="str">
        <f>IF(A280&lt;&gt;"",H279+D280*IF(A280="sp",#REF!,#REF!),"")</f>
        <v/>
      </c>
      <c r="I280" s="74"/>
      <c r="J280" s="74"/>
      <c r="K280" s="74"/>
      <c r="L280" s="74"/>
      <c r="M280" s="74"/>
      <c r="N280" s="74"/>
      <c r="O280" s="74"/>
    </row>
    <row r="281" spans="1:15">
      <c r="A281" s="74"/>
      <c r="B281" s="75" t="str">
        <f>IF(A281&lt;&gt;"",D281*IF(A281="sp",#REF!,#REF!),"")</f>
        <v/>
      </c>
      <c r="C281" s="75" t="str">
        <f>IF(A281&lt;&gt;"",D281*IF(A281="sp",#REF!,#REF!),"")</f>
        <v/>
      </c>
      <c r="D281" s="74"/>
      <c r="E281" s="74"/>
      <c r="F281" s="74"/>
      <c r="G281" s="75" t="str">
        <f>IF(A281&lt;&gt;"",G280+D281*IF(A281="sp",#REF!,#REF!),"")</f>
        <v/>
      </c>
      <c r="H281" s="75" t="str">
        <f>IF(A281&lt;&gt;"",H280+D281*IF(A281="sp",#REF!,#REF!),"")</f>
        <v/>
      </c>
      <c r="I281" s="74"/>
      <c r="J281" s="74"/>
      <c r="K281" s="74"/>
      <c r="L281" s="74"/>
      <c r="M281" s="74"/>
      <c r="N281" s="74"/>
      <c r="O281" s="74"/>
    </row>
    <row r="282" spans="1:15">
      <c r="A282" s="74"/>
      <c r="B282" s="75" t="str">
        <f>IF(A282&lt;&gt;"",D282*IF(A282="sp",#REF!,#REF!),"")</f>
        <v/>
      </c>
      <c r="C282" s="75" t="str">
        <f>IF(A282&lt;&gt;"",D282*IF(A282="sp",#REF!,#REF!),"")</f>
        <v/>
      </c>
      <c r="D282" s="74"/>
      <c r="E282" s="74"/>
      <c r="F282" s="74"/>
      <c r="G282" s="75" t="str">
        <f>IF(A282&lt;&gt;"",G281+D282*IF(A282="sp",#REF!,#REF!),"")</f>
        <v/>
      </c>
      <c r="H282" s="75" t="str">
        <f>IF(A282&lt;&gt;"",H281+D282*IF(A282="sp",#REF!,#REF!),"")</f>
        <v/>
      </c>
      <c r="I282" s="74"/>
      <c r="J282" s="74"/>
      <c r="K282" s="74"/>
      <c r="L282" s="74"/>
      <c r="M282" s="74"/>
      <c r="N282" s="74"/>
      <c r="O282" s="74"/>
    </row>
    <row r="283" spans="1:15">
      <c r="A283" s="74"/>
      <c r="B283" s="75" t="str">
        <f>IF(A283&lt;&gt;"",D283*IF(A283="sp",#REF!,#REF!),"")</f>
        <v/>
      </c>
      <c r="C283" s="75" t="str">
        <f>IF(A283&lt;&gt;"",D283*IF(A283="sp",#REF!,#REF!),"")</f>
        <v/>
      </c>
      <c r="D283" s="74"/>
      <c r="E283" s="74"/>
      <c r="F283" s="74"/>
      <c r="G283" s="75" t="str">
        <f>IF(A283&lt;&gt;"",G282+D283*IF(A283="sp",#REF!,#REF!),"")</f>
        <v/>
      </c>
      <c r="H283" s="75" t="str">
        <f>IF(A283&lt;&gt;"",H282+D283*IF(A283="sp",#REF!,#REF!),"")</f>
        <v/>
      </c>
      <c r="I283" s="74"/>
      <c r="J283" s="74"/>
      <c r="K283" s="74"/>
      <c r="L283" s="74"/>
      <c r="M283" s="74"/>
      <c r="N283" s="74"/>
      <c r="O283" s="74"/>
    </row>
    <row r="284" spans="1:15">
      <c r="A284" s="74"/>
      <c r="B284" s="75" t="str">
        <f>IF(A284&lt;&gt;"",D284*IF(A284="sp",#REF!,#REF!),"")</f>
        <v/>
      </c>
      <c r="C284" s="75" t="str">
        <f>IF(A284&lt;&gt;"",D284*IF(A284="sp",#REF!,#REF!),"")</f>
        <v/>
      </c>
      <c r="D284" s="74"/>
      <c r="E284" s="74"/>
      <c r="F284" s="74"/>
      <c r="G284" s="75" t="str">
        <f>IF(A284&lt;&gt;"",G283+D284*IF(A284="sp",#REF!,#REF!),"")</f>
        <v/>
      </c>
      <c r="H284" s="75" t="str">
        <f>IF(A284&lt;&gt;"",H283+D284*IF(A284="sp",#REF!,#REF!),"")</f>
        <v/>
      </c>
      <c r="I284" s="74"/>
      <c r="J284" s="74"/>
      <c r="K284" s="74"/>
      <c r="L284" s="74"/>
      <c r="M284" s="74"/>
      <c r="N284" s="74"/>
      <c r="O284" s="74"/>
    </row>
    <row r="285" spans="1:15">
      <c r="A285" s="74"/>
      <c r="B285" s="75" t="str">
        <f>IF(A285&lt;&gt;"",D285*IF(A285="sp",#REF!,#REF!),"")</f>
        <v/>
      </c>
      <c r="C285" s="75" t="str">
        <f>IF(A285&lt;&gt;"",D285*IF(A285="sp",#REF!,#REF!),"")</f>
        <v/>
      </c>
      <c r="D285" s="74"/>
      <c r="E285" s="74"/>
      <c r="F285" s="74"/>
      <c r="G285" s="75" t="str">
        <f>IF(A285&lt;&gt;"",G284+D285*IF(A285="sp",#REF!,#REF!),"")</f>
        <v/>
      </c>
      <c r="H285" s="75" t="str">
        <f>IF(A285&lt;&gt;"",H284+D285*IF(A285="sp",#REF!,#REF!),"")</f>
        <v/>
      </c>
      <c r="I285" s="74"/>
      <c r="J285" s="74"/>
      <c r="K285" s="74"/>
      <c r="L285" s="74"/>
      <c r="M285" s="74"/>
      <c r="N285" s="74"/>
      <c r="O285" s="74"/>
    </row>
    <row r="286" spans="1:15">
      <c r="A286" s="74"/>
      <c r="B286" s="75" t="str">
        <f>IF(A286&lt;&gt;"",D286*IF(A286="sp",#REF!,#REF!),"")</f>
        <v/>
      </c>
      <c r="C286" s="75" t="str">
        <f>IF(A286&lt;&gt;"",D286*IF(A286="sp",#REF!,#REF!),"")</f>
        <v/>
      </c>
      <c r="D286" s="74"/>
      <c r="E286" s="74"/>
      <c r="F286" s="74"/>
      <c r="G286" s="75" t="str">
        <f>IF(A286&lt;&gt;"",G285+D286*IF(A286="sp",#REF!,#REF!),"")</f>
        <v/>
      </c>
      <c r="H286" s="75" t="str">
        <f>IF(A286&lt;&gt;"",H285+D286*IF(A286="sp",#REF!,#REF!),"")</f>
        <v/>
      </c>
      <c r="I286" s="74"/>
      <c r="J286" s="74"/>
      <c r="K286" s="74"/>
      <c r="L286" s="74"/>
      <c r="M286" s="74"/>
      <c r="N286" s="74"/>
      <c r="O286" s="74"/>
    </row>
    <row r="287" spans="1:15">
      <c r="A287" s="74"/>
      <c r="B287" s="75" t="str">
        <f>IF(A287&lt;&gt;"",D287*IF(A287="sp",#REF!,#REF!),"")</f>
        <v/>
      </c>
      <c r="C287" s="75" t="str">
        <f>IF(A287&lt;&gt;"",D287*IF(A287="sp",#REF!,#REF!),"")</f>
        <v/>
      </c>
      <c r="D287" s="74"/>
      <c r="E287" s="74"/>
      <c r="F287" s="74"/>
      <c r="G287" s="75" t="str">
        <f>IF(A287&lt;&gt;"",G286+D287*IF(A287="sp",#REF!,#REF!),"")</f>
        <v/>
      </c>
      <c r="H287" s="75" t="str">
        <f>IF(A287&lt;&gt;"",H286+D287*IF(A287="sp",#REF!,#REF!),"")</f>
        <v/>
      </c>
      <c r="I287" s="74"/>
      <c r="J287" s="74"/>
      <c r="K287" s="74"/>
      <c r="L287" s="74"/>
      <c r="M287" s="74"/>
      <c r="N287" s="74"/>
      <c r="O287" s="74"/>
    </row>
    <row r="288" spans="1:15">
      <c r="A288" s="74"/>
      <c r="B288" s="75" t="str">
        <f>IF(A288&lt;&gt;"",D288*IF(A288="sp",#REF!,#REF!),"")</f>
        <v/>
      </c>
      <c r="C288" s="75" t="str">
        <f>IF(A288&lt;&gt;"",D288*IF(A288="sp",#REF!,#REF!),"")</f>
        <v/>
      </c>
      <c r="D288" s="74"/>
      <c r="E288" s="74"/>
      <c r="F288" s="74"/>
      <c r="G288" s="75" t="str">
        <f>IF(A288&lt;&gt;"",G287+D288*IF(A288="sp",#REF!,#REF!),"")</f>
        <v/>
      </c>
      <c r="H288" s="75" t="str">
        <f>IF(A288&lt;&gt;"",H287+D288*IF(A288="sp",#REF!,#REF!),"")</f>
        <v/>
      </c>
      <c r="I288" s="74"/>
      <c r="J288" s="74"/>
      <c r="K288" s="74"/>
      <c r="L288" s="74"/>
      <c r="M288" s="74"/>
      <c r="N288" s="74"/>
      <c r="O288" s="74"/>
    </row>
    <row r="289" spans="1:15">
      <c r="A289" s="74"/>
      <c r="B289" s="75" t="str">
        <f>IF(A289&lt;&gt;"",D289*IF(A289="sp",#REF!,#REF!),"")</f>
        <v/>
      </c>
      <c r="C289" s="75" t="str">
        <f>IF(A289&lt;&gt;"",D289*IF(A289="sp",#REF!,#REF!),"")</f>
        <v/>
      </c>
      <c r="D289" s="74"/>
      <c r="E289" s="74"/>
      <c r="F289" s="74"/>
      <c r="G289" s="75" t="str">
        <f>IF(A289&lt;&gt;"",G288+D289*IF(A289="sp",#REF!,#REF!),"")</f>
        <v/>
      </c>
      <c r="H289" s="75" t="str">
        <f>IF(A289&lt;&gt;"",H288+D289*IF(A289="sp",#REF!,#REF!),"")</f>
        <v/>
      </c>
      <c r="I289" s="74"/>
      <c r="J289" s="74"/>
      <c r="K289" s="74"/>
      <c r="L289" s="74"/>
      <c r="M289" s="74"/>
      <c r="N289" s="74"/>
      <c r="O289" s="74"/>
    </row>
    <row r="290" spans="1:15">
      <c r="A290" s="74"/>
      <c r="B290" s="75" t="str">
        <f>IF(A290&lt;&gt;"",D290*IF(A290="sp",#REF!,#REF!),"")</f>
        <v/>
      </c>
      <c r="C290" s="75" t="str">
        <f>IF(A290&lt;&gt;"",D290*IF(A290="sp",#REF!,#REF!),"")</f>
        <v/>
      </c>
      <c r="D290" s="74"/>
      <c r="E290" s="74"/>
      <c r="F290" s="74"/>
      <c r="G290" s="75" t="str">
        <f>IF(A290&lt;&gt;"",G289+D290*IF(A290="sp",#REF!,#REF!),"")</f>
        <v/>
      </c>
      <c r="H290" s="75" t="str">
        <f>IF(A290&lt;&gt;"",H289+D290*IF(A290="sp",#REF!,#REF!),"")</f>
        <v/>
      </c>
      <c r="I290" s="74"/>
      <c r="J290" s="74"/>
      <c r="K290" s="74"/>
      <c r="L290" s="74"/>
      <c r="M290" s="74"/>
      <c r="N290" s="74"/>
      <c r="O290" s="74"/>
    </row>
    <row r="291" spans="1:15">
      <c r="A291" s="74"/>
      <c r="B291" s="75" t="str">
        <f>IF(A291&lt;&gt;"",D291*IF(A291="sp",#REF!,#REF!),"")</f>
        <v/>
      </c>
      <c r="C291" s="75" t="str">
        <f>IF(A291&lt;&gt;"",D291*IF(A291="sp",#REF!,#REF!),"")</f>
        <v/>
      </c>
      <c r="D291" s="74"/>
      <c r="E291" s="74"/>
      <c r="F291" s="74"/>
      <c r="G291" s="75" t="str">
        <f>IF(A291&lt;&gt;"",G290+D291*IF(A291="sp",#REF!,#REF!),"")</f>
        <v/>
      </c>
      <c r="H291" s="75" t="str">
        <f>IF(A291&lt;&gt;"",H290+D291*IF(A291="sp",#REF!,#REF!),"")</f>
        <v/>
      </c>
      <c r="I291" s="74"/>
      <c r="J291" s="74"/>
      <c r="K291" s="74"/>
      <c r="L291" s="74"/>
      <c r="M291" s="74"/>
      <c r="N291" s="74"/>
      <c r="O291" s="74"/>
    </row>
    <row r="292" spans="1:15">
      <c r="A292" s="74"/>
      <c r="B292" s="75" t="str">
        <f>IF(A292&lt;&gt;"",D292*IF(A292="sp",#REF!,#REF!),"")</f>
        <v/>
      </c>
      <c r="C292" s="75" t="str">
        <f>IF(A292&lt;&gt;"",D292*IF(A292="sp",#REF!,#REF!),"")</f>
        <v/>
      </c>
      <c r="D292" s="74"/>
      <c r="E292" s="74"/>
      <c r="F292" s="74"/>
      <c r="G292" s="75" t="str">
        <f>IF(A292&lt;&gt;"",G291+D292*IF(A292="sp",#REF!,#REF!),"")</f>
        <v/>
      </c>
      <c r="H292" s="75" t="str">
        <f>IF(A292&lt;&gt;"",H291+D292*IF(A292="sp",#REF!,#REF!),"")</f>
        <v/>
      </c>
      <c r="I292" s="74"/>
      <c r="J292" s="74"/>
      <c r="K292" s="74"/>
      <c r="L292" s="74"/>
      <c r="M292" s="74"/>
      <c r="N292" s="74"/>
      <c r="O292" s="74"/>
    </row>
    <row r="293" spans="1:15">
      <c r="A293" s="74"/>
      <c r="B293" s="75" t="str">
        <f>IF(A293&lt;&gt;"",D293*IF(A293="sp",#REF!,#REF!),"")</f>
        <v/>
      </c>
      <c r="C293" s="75" t="str">
        <f>IF(A293&lt;&gt;"",D293*IF(A293="sp",#REF!,#REF!),"")</f>
        <v/>
      </c>
      <c r="D293" s="74"/>
      <c r="E293" s="74"/>
      <c r="F293" s="74"/>
      <c r="G293" s="75" t="str">
        <f>IF(A293&lt;&gt;"",G292+D293*IF(A293="sp",#REF!,#REF!),"")</f>
        <v/>
      </c>
      <c r="H293" s="75" t="str">
        <f>IF(A293&lt;&gt;"",H292+D293*IF(A293="sp",#REF!,#REF!),"")</f>
        <v/>
      </c>
      <c r="I293" s="74"/>
      <c r="J293" s="74"/>
      <c r="K293" s="74"/>
      <c r="L293" s="74"/>
      <c r="M293" s="74"/>
      <c r="N293" s="74"/>
      <c r="O293" s="74"/>
    </row>
    <row r="294" spans="1:15">
      <c r="A294" s="74"/>
      <c r="B294" s="75" t="str">
        <f>IF(A294&lt;&gt;"",D294*IF(A294="sp",#REF!,#REF!),"")</f>
        <v/>
      </c>
      <c r="C294" s="75" t="str">
        <f>IF(A294&lt;&gt;"",D294*IF(A294="sp",#REF!,#REF!),"")</f>
        <v/>
      </c>
      <c r="D294" s="74"/>
      <c r="E294" s="74"/>
      <c r="F294" s="74"/>
      <c r="G294" s="75" t="str">
        <f>IF(A294&lt;&gt;"",G293+D294*IF(A294="sp",#REF!,#REF!),"")</f>
        <v/>
      </c>
      <c r="H294" s="75" t="str">
        <f>IF(A294&lt;&gt;"",H293+D294*IF(A294="sp",#REF!,#REF!),"")</f>
        <v/>
      </c>
      <c r="I294" s="74"/>
      <c r="J294" s="74"/>
      <c r="K294" s="74"/>
      <c r="L294" s="74"/>
      <c r="M294" s="74"/>
      <c r="N294" s="74"/>
      <c r="O294" s="74"/>
    </row>
    <row r="295" spans="1:15">
      <c r="A295" s="74"/>
      <c r="B295" s="75" t="str">
        <f>IF(A295&lt;&gt;"",D295*IF(A295="sp",#REF!,#REF!),"")</f>
        <v/>
      </c>
      <c r="C295" s="75" t="str">
        <f>IF(A295&lt;&gt;"",D295*IF(A295="sp",#REF!,#REF!),"")</f>
        <v/>
      </c>
      <c r="D295" s="74"/>
      <c r="E295" s="74"/>
      <c r="F295" s="74"/>
      <c r="G295" s="75" t="str">
        <f>IF(A295&lt;&gt;"",G294+D295*IF(A295="sp",#REF!,#REF!),"")</f>
        <v/>
      </c>
      <c r="H295" s="75" t="str">
        <f>IF(A295&lt;&gt;"",H294+D295*IF(A295="sp",#REF!,#REF!),"")</f>
        <v/>
      </c>
      <c r="I295" s="74"/>
      <c r="J295" s="74"/>
      <c r="K295" s="74"/>
      <c r="L295" s="74"/>
      <c r="M295" s="74"/>
      <c r="N295" s="74"/>
      <c r="O295" s="74"/>
    </row>
    <row r="296" spans="1:15">
      <c r="A296" s="74"/>
      <c r="B296" s="75" t="str">
        <f>IF(A296&lt;&gt;"",D296*IF(A296="sp",#REF!,#REF!),"")</f>
        <v/>
      </c>
      <c r="C296" s="75" t="str">
        <f>IF(A296&lt;&gt;"",D296*IF(A296="sp",#REF!,#REF!),"")</f>
        <v/>
      </c>
      <c r="D296" s="74"/>
      <c r="E296" s="74"/>
      <c r="F296" s="74"/>
      <c r="G296" s="75" t="str">
        <f>IF(A296&lt;&gt;"",G295+D296*IF(A296="sp",#REF!,#REF!),"")</f>
        <v/>
      </c>
      <c r="H296" s="75" t="str">
        <f>IF(A296&lt;&gt;"",H295+D296*IF(A296="sp",#REF!,#REF!),"")</f>
        <v/>
      </c>
      <c r="I296" s="74"/>
      <c r="J296" s="74"/>
      <c r="K296" s="74"/>
      <c r="L296" s="74"/>
      <c r="M296" s="74"/>
      <c r="N296" s="74"/>
      <c r="O296" s="74"/>
    </row>
    <row r="297" spans="1:15">
      <c r="A297" s="74"/>
      <c r="B297" s="75" t="str">
        <f>IF(A297&lt;&gt;"",D297*IF(A297="sp",#REF!,#REF!),"")</f>
        <v/>
      </c>
      <c r="C297" s="75" t="str">
        <f>IF(A297&lt;&gt;"",D297*IF(A297="sp",#REF!,#REF!),"")</f>
        <v/>
      </c>
      <c r="D297" s="74"/>
      <c r="E297" s="74"/>
      <c r="F297" s="74"/>
      <c r="G297" s="75" t="str">
        <f>IF(A297&lt;&gt;"",G296+D297*IF(A297="sp",#REF!,#REF!),"")</f>
        <v/>
      </c>
      <c r="H297" s="75" t="str">
        <f>IF(A297&lt;&gt;"",H296+D297*IF(A297="sp",#REF!,#REF!),"")</f>
        <v/>
      </c>
      <c r="I297" s="74"/>
      <c r="J297" s="74"/>
      <c r="K297" s="74"/>
      <c r="L297" s="74"/>
      <c r="M297" s="74"/>
      <c r="N297" s="74"/>
      <c r="O297" s="74"/>
    </row>
    <row r="298" spans="1:15">
      <c r="A298" s="74"/>
      <c r="B298" s="75" t="str">
        <f>IF(A298&lt;&gt;"",D298*IF(A298="sp",#REF!,#REF!),"")</f>
        <v/>
      </c>
      <c r="C298" s="75" t="str">
        <f>IF(A298&lt;&gt;"",D298*IF(A298="sp",#REF!,#REF!),"")</f>
        <v/>
      </c>
      <c r="D298" s="74"/>
      <c r="E298" s="74"/>
      <c r="F298" s="74"/>
      <c r="G298" s="75" t="str">
        <f>IF(A298&lt;&gt;"",G297+D298*IF(A298="sp",#REF!,#REF!),"")</f>
        <v/>
      </c>
      <c r="H298" s="75" t="str">
        <f>IF(A298&lt;&gt;"",H297+D298*IF(A298="sp",#REF!,#REF!),"")</f>
        <v/>
      </c>
      <c r="I298" s="74"/>
      <c r="J298" s="74"/>
      <c r="K298" s="74"/>
      <c r="L298" s="74"/>
      <c r="M298" s="74"/>
      <c r="N298" s="74"/>
      <c r="O298" s="74"/>
    </row>
    <row r="299" spans="1:15">
      <c r="A299" s="74"/>
      <c r="B299" s="75" t="str">
        <f>IF(A299&lt;&gt;"",D299*IF(A299="sp",#REF!,#REF!),"")</f>
        <v/>
      </c>
      <c r="C299" s="75" t="str">
        <f>IF(A299&lt;&gt;"",D299*IF(A299="sp",#REF!,#REF!),"")</f>
        <v/>
      </c>
      <c r="D299" s="74"/>
      <c r="E299" s="74"/>
      <c r="F299" s="74"/>
      <c r="G299" s="75" t="str">
        <f>IF(A299&lt;&gt;"",G298+D299*IF(A299="sp",#REF!,#REF!),"")</f>
        <v/>
      </c>
      <c r="H299" s="75" t="str">
        <f>IF(A299&lt;&gt;"",H298+D299*IF(A299="sp",#REF!,#REF!),"")</f>
        <v/>
      </c>
      <c r="I299" s="74"/>
      <c r="J299" s="74"/>
      <c r="K299" s="74"/>
      <c r="L299" s="74"/>
      <c r="M299" s="74"/>
      <c r="N299" s="74"/>
      <c r="O299" s="74"/>
    </row>
    <row r="300" spans="1:15">
      <c r="A300" s="74"/>
      <c r="B300" s="75" t="str">
        <f>IF(A300&lt;&gt;"",D300*IF(A300="sp",#REF!,#REF!),"")</f>
        <v/>
      </c>
      <c r="C300" s="75" t="str">
        <f>IF(A300&lt;&gt;"",D300*IF(A300="sp",#REF!,#REF!),"")</f>
        <v/>
      </c>
      <c r="D300" s="74"/>
      <c r="E300" s="74"/>
      <c r="F300" s="74"/>
      <c r="G300" s="75" t="str">
        <f>IF(A300&lt;&gt;"",G299+D300*IF(A300="sp",#REF!,#REF!),"")</f>
        <v/>
      </c>
      <c r="H300" s="75" t="str">
        <f>IF(A300&lt;&gt;"",H299+D300*IF(A300="sp",#REF!,#REF!),"")</f>
        <v/>
      </c>
      <c r="I300" s="74"/>
      <c r="J300" s="74"/>
      <c r="K300" s="74"/>
      <c r="L300" s="74"/>
      <c r="M300" s="74"/>
      <c r="N300" s="74"/>
      <c r="O300" s="74"/>
    </row>
    <row r="301" spans="1:15">
      <c r="A301" s="74"/>
      <c r="B301" s="75" t="str">
        <f>IF(A301&lt;&gt;"",D301*IF(A301="sp",#REF!,#REF!),"")</f>
        <v/>
      </c>
      <c r="C301" s="75" t="str">
        <f>IF(A301&lt;&gt;"",D301*IF(A301="sp",#REF!,#REF!),"")</f>
        <v/>
      </c>
      <c r="D301" s="74"/>
      <c r="E301" s="74"/>
      <c r="F301" s="74"/>
      <c r="G301" s="75" t="str">
        <f>IF(A301&lt;&gt;"",G300+D301*IF(A301="sp",#REF!,#REF!),"")</f>
        <v/>
      </c>
      <c r="H301" s="75" t="str">
        <f>IF(A301&lt;&gt;"",H300+D301*IF(A301="sp",#REF!,#REF!),"")</f>
        <v/>
      </c>
      <c r="I301" s="74"/>
      <c r="J301" s="74"/>
      <c r="K301" s="74"/>
      <c r="L301" s="74"/>
      <c r="M301" s="74"/>
      <c r="N301" s="74"/>
      <c r="O301" s="74"/>
    </row>
    <row r="302" spans="1:15">
      <c r="A302" s="74"/>
      <c r="B302" s="75" t="str">
        <f>IF(A302&lt;&gt;"",D302*IF(A302="sp",#REF!,#REF!),"")</f>
        <v/>
      </c>
      <c r="C302" s="75" t="str">
        <f>IF(A302&lt;&gt;"",D302*IF(A302="sp",#REF!,#REF!),"")</f>
        <v/>
      </c>
      <c r="D302" s="74"/>
      <c r="E302" s="74"/>
      <c r="F302" s="74"/>
      <c r="G302" s="75" t="str">
        <f>IF(A302&lt;&gt;"",G301+D302*IF(A302="sp",#REF!,#REF!),"")</f>
        <v/>
      </c>
      <c r="H302" s="75" t="str">
        <f>IF(A302&lt;&gt;"",H301+D302*IF(A302="sp",#REF!,#REF!),"")</f>
        <v/>
      </c>
      <c r="I302" s="74"/>
      <c r="J302" s="74"/>
      <c r="K302" s="74"/>
      <c r="L302" s="74"/>
      <c r="M302" s="74"/>
      <c r="N302" s="74"/>
      <c r="O302" s="74"/>
    </row>
    <row r="303" spans="1:15">
      <c r="A303" s="74"/>
      <c r="B303" s="75" t="str">
        <f>IF(A303&lt;&gt;"",D303*IF(A303="sp",#REF!,#REF!),"")</f>
        <v/>
      </c>
      <c r="C303" s="75" t="str">
        <f>IF(A303&lt;&gt;"",D303*IF(A303="sp",#REF!,#REF!),"")</f>
        <v/>
      </c>
      <c r="D303" s="74"/>
      <c r="E303" s="74"/>
      <c r="F303" s="74"/>
      <c r="G303" s="75" t="str">
        <f>IF(A303&lt;&gt;"",G302+D303*IF(A303="sp",#REF!,#REF!),"")</f>
        <v/>
      </c>
      <c r="H303" s="75" t="str">
        <f>IF(A303&lt;&gt;"",H302+D303*IF(A303="sp",#REF!,#REF!),"")</f>
        <v/>
      </c>
      <c r="I303" s="74"/>
      <c r="J303" s="74"/>
      <c r="K303" s="74"/>
      <c r="L303" s="74"/>
      <c r="M303" s="74"/>
      <c r="N303" s="74"/>
      <c r="O303" s="74"/>
    </row>
    <row r="304" spans="1:15">
      <c r="A304" s="74"/>
      <c r="B304" s="75" t="str">
        <f>IF(A304&lt;&gt;"",D304*IF(A304="sp",#REF!,#REF!),"")</f>
        <v/>
      </c>
      <c r="C304" s="75" t="str">
        <f>IF(A304&lt;&gt;"",D304*IF(A304="sp",#REF!,#REF!),"")</f>
        <v/>
      </c>
      <c r="D304" s="74"/>
      <c r="E304" s="74"/>
      <c r="F304" s="74"/>
      <c r="G304" s="75" t="str">
        <f>IF(A304&lt;&gt;"",G303+D304*IF(A304="sp",#REF!,#REF!),"")</f>
        <v/>
      </c>
      <c r="H304" s="75" t="str">
        <f>IF(A304&lt;&gt;"",H303+D304*IF(A304="sp",#REF!,#REF!),"")</f>
        <v/>
      </c>
      <c r="I304" s="74"/>
      <c r="J304" s="74"/>
      <c r="K304" s="74"/>
      <c r="L304" s="74"/>
      <c r="M304" s="74"/>
      <c r="N304" s="74"/>
      <c r="O304" s="74"/>
    </row>
    <row r="305" spans="1:15">
      <c r="A305" s="74"/>
      <c r="B305" s="75" t="str">
        <f>IF(A305&lt;&gt;"",D305*IF(A305="sp",#REF!,#REF!),"")</f>
        <v/>
      </c>
      <c r="C305" s="75" t="str">
        <f>IF(A305&lt;&gt;"",D305*IF(A305="sp",#REF!,#REF!),"")</f>
        <v/>
      </c>
      <c r="D305" s="74"/>
      <c r="E305" s="74"/>
      <c r="F305" s="74"/>
      <c r="G305" s="75" t="str">
        <f>IF(A305&lt;&gt;"",G304+D305*IF(A305="sp",#REF!,#REF!),"")</f>
        <v/>
      </c>
      <c r="H305" s="75" t="str">
        <f>IF(A305&lt;&gt;"",H304+D305*IF(A305="sp",#REF!,#REF!),"")</f>
        <v/>
      </c>
      <c r="I305" s="74"/>
      <c r="J305" s="74"/>
      <c r="K305" s="74"/>
      <c r="L305" s="74"/>
      <c r="M305" s="74"/>
      <c r="N305" s="74"/>
      <c r="O305" s="74"/>
    </row>
    <row r="306" spans="1:15">
      <c r="A306" s="74"/>
      <c r="B306" s="75" t="str">
        <f>IF(A306&lt;&gt;"",D306*IF(A306="sp",#REF!,#REF!),"")</f>
        <v/>
      </c>
      <c r="C306" s="75" t="str">
        <f>IF(A306&lt;&gt;"",D306*IF(A306="sp",#REF!,#REF!),"")</f>
        <v/>
      </c>
      <c r="D306" s="74"/>
      <c r="E306" s="74"/>
      <c r="F306" s="74"/>
      <c r="G306" s="75" t="str">
        <f>IF(A306&lt;&gt;"",G305+D306*IF(A306="sp",#REF!,#REF!),"")</f>
        <v/>
      </c>
      <c r="H306" s="75" t="str">
        <f>IF(A306&lt;&gt;"",H305+D306*IF(A306="sp",#REF!,#REF!),"")</f>
        <v/>
      </c>
      <c r="I306" s="74"/>
      <c r="J306" s="74"/>
      <c r="K306" s="74"/>
      <c r="L306" s="74"/>
      <c r="M306" s="74"/>
      <c r="N306" s="74"/>
      <c r="O306" s="74"/>
    </row>
    <row r="307" spans="1:15">
      <c r="A307" s="74"/>
      <c r="B307" s="75" t="str">
        <f>IF(A307&lt;&gt;"",D307*IF(A307="sp",#REF!,#REF!),"")</f>
        <v/>
      </c>
      <c r="C307" s="75" t="str">
        <f>IF(A307&lt;&gt;"",D307*IF(A307="sp",#REF!,#REF!),"")</f>
        <v/>
      </c>
      <c r="D307" s="74"/>
      <c r="E307" s="74"/>
      <c r="F307" s="74"/>
      <c r="G307" s="75" t="str">
        <f>IF(A307&lt;&gt;"",G306+D307*IF(A307="sp",#REF!,#REF!),"")</f>
        <v/>
      </c>
      <c r="H307" s="75" t="str">
        <f>IF(A307&lt;&gt;"",H306+D307*IF(A307="sp",#REF!,#REF!),"")</f>
        <v/>
      </c>
      <c r="I307" s="74"/>
      <c r="J307" s="74"/>
      <c r="K307" s="74"/>
      <c r="L307" s="74"/>
      <c r="M307" s="74"/>
      <c r="N307" s="74"/>
      <c r="O307" s="74"/>
    </row>
    <row r="308" spans="1:15">
      <c r="A308" s="74"/>
      <c r="B308" s="75" t="str">
        <f>IF(A308&lt;&gt;"",D308*IF(A308="sp",#REF!,#REF!),"")</f>
        <v/>
      </c>
      <c r="C308" s="75" t="str">
        <f>IF(A308&lt;&gt;"",D308*IF(A308="sp",#REF!,#REF!),"")</f>
        <v/>
      </c>
      <c r="D308" s="74"/>
      <c r="E308" s="74"/>
      <c r="F308" s="74"/>
      <c r="G308" s="75" t="str">
        <f>IF(A308&lt;&gt;"",G307+D308*IF(A308="sp",#REF!,#REF!),"")</f>
        <v/>
      </c>
      <c r="H308" s="75" t="str">
        <f>IF(A308&lt;&gt;"",H307+D308*IF(A308="sp",#REF!,#REF!),"")</f>
        <v/>
      </c>
      <c r="I308" s="74"/>
      <c r="J308" s="74"/>
      <c r="K308" s="74"/>
      <c r="L308" s="74"/>
      <c r="M308" s="74"/>
      <c r="N308" s="74"/>
      <c r="O308" s="74"/>
    </row>
    <row r="309" spans="1:15">
      <c r="A309" s="74"/>
      <c r="B309" s="75" t="str">
        <f>IF(A309&lt;&gt;"",D309*IF(A309="sp",#REF!,#REF!),"")</f>
        <v/>
      </c>
      <c r="C309" s="75" t="str">
        <f>IF(A309&lt;&gt;"",D309*IF(A309="sp",#REF!,#REF!),"")</f>
        <v/>
      </c>
      <c r="D309" s="74"/>
      <c r="E309" s="74"/>
      <c r="F309" s="74"/>
      <c r="G309" s="75" t="str">
        <f>IF(A309&lt;&gt;"",G308+D309*IF(A309="sp",#REF!,#REF!),"")</f>
        <v/>
      </c>
      <c r="H309" s="75" t="str">
        <f>IF(A309&lt;&gt;"",H308+D309*IF(A309="sp",#REF!,#REF!),"")</f>
        <v/>
      </c>
      <c r="I309" s="74"/>
      <c r="J309" s="74"/>
      <c r="K309" s="74"/>
      <c r="L309" s="74"/>
      <c r="M309" s="74"/>
      <c r="N309" s="74"/>
      <c r="O309" s="74"/>
    </row>
    <row r="310" spans="1:15">
      <c r="A310" s="74"/>
      <c r="B310" s="75" t="str">
        <f>IF(A310&lt;&gt;"",D310*IF(A310="sp",#REF!,#REF!),"")</f>
        <v/>
      </c>
      <c r="C310" s="75" t="str">
        <f>IF(A310&lt;&gt;"",D310*IF(A310="sp",#REF!,#REF!),"")</f>
        <v/>
      </c>
      <c r="D310" s="74"/>
      <c r="E310" s="74"/>
      <c r="F310" s="74"/>
      <c r="G310" s="75" t="str">
        <f>IF(A310&lt;&gt;"",G309+D310*IF(A310="sp",#REF!,#REF!),"")</f>
        <v/>
      </c>
      <c r="H310" s="75" t="str">
        <f>IF(A310&lt;&gt;"",H309+D310*IF(A310="sp",#REF!,#REF!),"")</f>
        <v/>
      </c>
      <c r="I310" s="74"/>
      <c r="J310" s="74"/>
      <c r="K310" s="74"/>
      <c r="L310" s="74"/>
      <c r="M310" s="74"/>
      <c r="N310" s="74"/>
      <c r="O310" s="74"/>
    </row>
    <row r="311" spans="1:15">
      <c r="A311" s="74"/>
      <c r="B311" s="75" t="str">
        <f>IF(A311&lt;&gt;"",D311*IF(A311="sp",#REF!,#REF!),"")</f>
        <v/>
      </c>
      <c r="C311" s="75" t="str">
        <f>IF(A311&lt;&gt;"",D311*IF(A311="sp",#REF!,#REF!),"")</f>
        <v/>
      </c>
      <c r="D311" s="74"/>
      <c r="E311" s="74"/>
      <c r="F311" s="74"/>
      <c r="G311" s="75" t="str">
        <f>IF(A311&lt;&gt;"",G310+D311*IF(A311="sp",#REF!,#REF!),"")</f>
        <v/>
      </c>
      <c r="H311" s="75" t="str">
        <f>IF(A311&lt;&gt;"",H310+D311*IF(A311="sp",#REF!,#REF!),"")</f>
        <v/>
      </c>
      <c r="I311" s="74"/>
      <c r="J311" s="74"/>
      <c r="K311" s="74"/>
      <c r="L311" s="74"/>
      <c r="M311" s="74"/>
      <c r="N311" s="74"/>
      <c r="O311" s="74"/>
    </row>
    <row r="312" spans="1:15">
      <c r="A312" s="74"/>
      <c r="B312" s="75" t="str">
        <f>IF(A312&lt;&gt;"",D312*IF(A312="sp",#REF!,#REF!),"")</f>
        <v/>
      </c>
      <c r="C312" s="75" t="str">
        <f>IF(A312&lt;&gt;"",D312*IF(A312="sp",#REF!,#REF!),"")</f>
        <v/>
      </c>
      <c r="D312" s="74"/>
      <c r="E312" s="74"/>
      <c r="F312" s="74"/>
      <c r="G312" s="75" t="str">
        <f>IF(A312&lt;&gt;"",G311+D312*IF(A312="sp",#REF!,#REF!),"")</f>
        <v/>
      </c>
      <c r="H312" s="75" t="str">
        <f>IF(A312&lt;&gt;"",H311+D312*IF(A312="sp",#REF!,#REF!),"")</f>
        <v/>
      </c>
      <c r="I312" s="74"/>
      <c r="J312" s="74"/>
      <c r="K312" s="74"/>
      <c r="L312" s="74"/>
      <c r="M312" s="74"/>
      <c r="N312" s="74"/>
      <c r="O312" s="74"/>
    </row>
    <row r="313" spans="1:15">
      <c r="A313" s="74"/>
      <c r="B313" s="75" t="str">
        <f>IF(A313&lt;&gt;"",D313*IF(A313="sp",#REF!,#REF!),"")</f>
        <v/>
      </c>
      <c r="C313" s="75" t="str">
        <f>IF(A313&lt;&gt;"",D313*IF(A313="sp",#REF!,#REF!),"")</f>
        <v/>
      </c>
      <c r="D313" s="74"/>
      <c r="E313" s="74"/>
      <c r="F313" s="74"/>
      <c r="G313" s="75" t="str">
        <f>IF(A313&lt;&gt;"",G312+D313*IF(A313="sp",#REF!,#REF!),"")</f>
        <v/>
      </c>
      <c r="H313" s="75" t="str">
        <f>IF(A313&lt;&gt;"",H312+D313*IF(A313="sp",#REF!,#REF!),"")</f>
        <v/>
      </c>
      <c r="I313" s="74"/>
      <c r="J313" s="74"/>
      <c r="K313" s="74"/>
      <c r="L313" s="74"/>
      <c r="M313" s="74"/>
      <c r="N313" s="74"/>
      <c r="O313" s="74"/>
    </row>
    <row r="314" spans="1:15">
      <c r="A314" s="74"/>
      <c r="B314" s="75" t="str">
        <f>IF(A314&lt;&gt;"",D314*IF(A314="sp",#REF!,#REF!),"")</f>
        <v/>
      </c>
      <c r="C314" s="75" t="str">
        <f>IF(A314&lt;&gt;"",D314*IF(A314="sp",#REF!,#REF!),"")</f>
        <v/>
      </c>
      <c r="D314" s="74"/>
      <c r="E314" s="74"/>
      <c r="F314" s="74"/>
      <c r="G314" s="75" t="str">
        <f>IF(A314&lt;&gt;"",G313+D314*IF(A314="sp",#REF!,#REF!),"")</f>
        <v/>
      </c>
      <c r="H314" s="75" t="str">
        <f>IF(A314&lt;&gt;"",H313+D314*IF(A314="sp",#REF!,#REF!),"")</f>
        <v/>
      </c>
      <c r="I314" s="74"/>
      <c r="J314" s="74"/>
      <c r="K314" s="74"/>
      <c r="L314" s="74"/>
      <c r="M314" s="74"/>
      <c r="N314" s="74"/>
      <c r="O314" s="74"/>
    </row>
    <row r="315" spans="1:15">
      <c r="A315" s="74"/>
      <c r="B315" s="75" t="str">
        <f>IF(A315&lt;&gt;"",D315*IF(A315="sp",#REF!,#REF!),"")</f>
        <v/>
      </c>
      <c r="C315" s="75" t="str">
        <f>IF(A315&lt;&gt;"",D315*IF(A315="sp",#REF!,#REF!),"")</f>
        <v/>
      </c>
      <c r="D315" s="74"/>
      <c r="E315" s="74"/>
      <c r="F315" s="74"/>
      <c r="G315" s="75" t="str">
        <f>IF(A315&lt;&gt;"",G314+D315*IF(A315="sp",#REF!,#REF!),"")</f>
        <v/>
      </c>
      <c r="H315" s="75" t="str">
        <f>IF(A315&lt;&gt;"",H314+D315*IF(A315="sp",#REF!,#REF!),"")</f>
        <v/>
      </c>
      <c r="I315" s="74"/>
      <c r="J315" s="74"/>
      <c r="K315" s="74"/>
      <c r="L315" s="74"/>
      <c r="M315" s="74"/>
      <c r="N315" s="74"/>
      <c r="O315" s="74"/>
    </row>
    <row r="316" spans="1:15">
      <c r="A316" s="74"/>
      <c r="B316" s="75" t="str">
        <f>IF(A316&lt;&gt;"",D316*IF(A316="sp",#REF!,#REF!),"")</f>
        <v/>
      </c>
      <c r="C316" s="75" t="str">
        <f>IF(A316&lt;&gt;"",D316*IF(A316="sp",#REF!,#REF!),"")</f>
        <v/>
      </c>
      <c r="D316" s="74"/>
      <c r="E316" s="74"/>
      <c r="F316" s="74"/>
      <c r="G316" s="75" t="str">
        <f>IF(A316&lt;&gt;"",G315+D316*IF(A316="sp",#REF!,#REF!),"")</f>
        <v/>
      </c>
      <c r="H316" s="75" t="str">
        <f>IF(A316&lt;&gt;"",H315+D316*IF(A316="sp",#REF!,#REF!),"")</f>
        <v/>
      </c>
      <c r="I316" s="74"/>
      <c r="J316" s="74"/>
      <c r="K316" s="74"/>
      <c r="L316" s="74"/>
      <c r="M316" s="74"/>
      <c r="N316" s="74"/>
      <c r="O316" s="74"/>
    </row>
    <row r="317" spans="1:15">
      <c r="A317" s="74"/>
      <c r="B317" s="75" t="str">
        <f>IF(A317&lt;&gt;"",D317*IF(A317="sp",#REF!,#REF!),"")</f>
        <v/>
      </c>
      <c r="C317" s="75" t="str">
        <f>IF(A317&lt;&gt;"",D317*IF(A317="sp",#REF!,#REF!),"")</f>
        <v/>
      </c>
      <c r="D317" s="74"/>
      <c r="E317" s="74"/>
      <c r="F317" s="74"/>
      <c r="G317" s="75" t="str">
        <f>IF(A317&lt;&gt;"",G316+D317*IF(A317="sp",#REF!,#REF!),"")</f>
        <v/>
      </c>
      <c r="H317" s="75" t="str">
        <f>IF(A317&lt;&gt;"",H316+D317*IF(A317="sp",#REF!,#REF!),"")</f>
        <v/>
      </c>
      <c r="I317" s="74"/>
      <c r="J317" s="74"/>
      <c r="K317" s="74"/>
      <c r="L317" s="74"/>
      <c r="M317" s="74"/>
      <c r="N317" s="74"/>
      <c r="O317" s="74"/>
    </row>
    <row r="318" spans="1:15">
      <c r="A318" s="74"/>
      <c r="B318" s="75" t="str">
        <f>IF(A318&lt;&gt;"",D318*IF(A318="sp",#REF!,#REF!),"")</f>
        <v/>
      </c>
      <c r="C318" s="75" t="str">
        <f>IF(A318&lt;&gt;"",D318*IF(A318="sp",#REF!,#REF!),"")</f>
        <v/>
      </c>
      <c r="D318" s="74"/>
      <c r="E318" s="74"/>
      <c r="F318" s="74"/>
      <c r="G318" s="75" t="str">
        <f>IF(A318&lt;&gt;"",G317+D318*IF(A318="sp",#REF!,#REF!),"")</f>
        <v/>
      </c>
      <c r="H318" s="75" t="str">
        <f>IF(A318&lt;&gt;"",H317+D318*IF(A318="sp",#REF!,#REF!),"")</f>
        <v/>
      </c>
      <c r="I318" s="74"/>
      <c r="J318" s="74"/>
      <c r="K318" s="74"/>
      <c r="L318" s="74"/>
      <c r="M318" s="74"/>
      <c r="N318" s="74"/>
      <c r="O318" s="74"/>
    </row>
    <row r="319" spans="1:15">
      <c r="A319" s="74"/>
      <c r="B319" s="75" t="str">
        <f>IF(A319&lt;&gt;"",D319*IF(A319="sp",#REF!,#REF!),"")</f>
        <v/>
      </c>
      <c r="C319" s="75" t="str">
        <f>IF(A319&lt;&gt;"",D319*IF(A319="sp",#REF!,#REF!),"")</f>
        <v/>
      </c>
      <c r="D319" s="74"/>
      <c r="E319" s="74"/>
      <c r="F319" s="74"/>
      <c r="G319" s="75" t="str">
        <f>IF(A319&lt;&gt;"",G318+D319*IF(A319="sp",#REF!,#REF!),"")</f>
        <v/>
      </c>
      <c r="H319" s="75" t="str">
        <f>IF(A319&lt;&gt;"",H318+D319*IF(A319="sp",#REF!,#REF!),"")</f>
        <v/>
      </c>
      <c r="I319" s="74"/>
      <c r="J319" s="74"/>
      <c r="K319" s="74"/>
      <c r="L319" s="74"/>
      <c r="M319" s="74"/>
      <c r="N319" s="74"/>
      <c r="O319" s="74"/>
    </row>
    <row r="320" spans="1:15">
      <c r="A320" s="74"/>
      <c r="B320" s="75" t="str">
        <f>IF(A320&lt;&gt;"",D320*IF(A320="sp",#REF!,#REF!),"")</f>
        <v/>
      </c>
      <c r="C320" s="75" t="str">
        <f>IF(A320&lt;&gt;"",D320*IF(A320="sp",#REF!,#REF!),"")</f>
        <v/>
      </c>
      <c r="D320" s="74"/>
      <c r="E320" s="74"/>
      <c r="F320" s="74"/>
      <c r="G320" s="75" t="str">
        <f>IF(A320&lt;&gt;"",G319+D320*IF(A320="sp",#REF!,#REF!),"")</f>
        <v/>
      </c>
      <c r="H320" s="75" t="str">
        <f>IF(A320&lt;&gt;"",H319+D320*IF(A320="sp",#REF!,#REF!),"")</f>
        <v/>
      </c>
      <c r="I320" s="74"/>
      <c r="J320" s="74"/>
      <c r="K320" s="74"/>
      <c r="L320" s="74"/>
      <c r="M320" s="74"/>
      <c r="N320" s="74"/>
      <c r="O320" s="74"/>
    </row>
    <row r="321" spans="1:15">
      <c r="A321" s="74"/>
      <c r="B321" s="75" t="str">
        <f>IF(A321&lt;&gt;"",D321*IF(A321="sp",#REF!,#REF!),"")</f>
        <v/>
      </c>
      <c r="C321" s="75" t="str">
        <f>IF(A321&lt;&gt;"",D321*IF(A321="sp",#REF!,#REF!),"")</f>
        <v/>
      </c>
      <c r="D321" s="74"/>
      <c r="E321" s="74"/>
      <c r="F321" s="74"/>
      <c r="G321" s="75" t="str">
        <f>IF(A321&lt;&gt;"",G320+D321*IF(A321="sp",#REF!,#REF!),"")</f>
        <v/>
      </c>
      <c r="H321" s="75" t="str">
        <f>IF(A321&lt;&gt;"",H320+D321*IF(A321="sp",#REF!,#REF!),"")</f>
        <v/>
      </c>
      <c r="I321" s="74"/>
      <c r="J321" s="74"/>
      <c r="K321" s="74"/>
      <c r="L321" s="74"/>
      <c r="M321" s="74"/>
      <c r="N321" s="74"/>
      <c r="O321" s="74"/>
    </row>
    <row r="322" spans="1:15">
      <c r="A322" s="74"/>
      <c r="B322" s="75" t="str">
        <f>IF(A322&lt;&gt;"",D322*IF(A322="sp",#REF!,#REF!),"")</f>
        <v/>
      </c>
      <c r="C322" s="75" t="str">
        <f>IF(A322&lt;&gt;"",D322*IF(A322="sp",#REF!,#REF!),"")</f>
        <v/>
      </c>
      <c r="D322" s="74"/>
      <c r="E322" s="74"/>
      <c r="F322" s="74"/>
      <c r="G322" s="75" t="str">
        <f>IF(A322&lt;&gt;"",G321+D322*IF(A322="sp",#REF!,#REF!),"")</f>
        <v/>
      </c>
      <c r="H322" s="75" t="str">
        <f>IF(A322&lt;&gt;"",H321+D322*IF(A322="sp",#REF!,#REF!),"")</f>
        <v/>
      </c>
      <c r="I322" s="74"/>
      <c r="J322" s="74"/>
      <c r="K322" s="74"/>
      <c r="L322" s="74"/>
      <c r="M322" s="74"/>
      <c r="N322" s="74"/>
      <c r="O322" s="74"/>
    </row>
    <row r="323" spans="1:15">
      <c r="A323" s="74"/>
      <c r="B323" s="75" t="str">
        <f>IF(A323&lt;&gt;"",D323*IF(A323="sp",#REF!,#REF!),"")</f>
        <v/>
      </c>
      <c r="C323" s="75" t="str">
        <f>IF(A323&lt;&gt;"",D323*IF(A323="sp",#REF!,#REF!),"")</f>
        <v/>
      </c>
      <c r="D323" s="74"/>
      <c r="E323" s="74"/>
      <c r="F323" s="74"/>
      <c r="G323" s="75" t="str">
        <f>IF(A323&lt;&gt;"",G322+D323*IF(A323="sp",#REF!,#REF!),"")</f>
        <v/>
      </c>
      <c r="H323" s="75" t="str">
        <f>IF(A323&lt;&gt;"",H322+D323*IF(A323="sp",#REF!,#REF!),"")</f>
        <v/>
      </c>
      <c r="I323" s="74"/>
      <c r="J323" s="74"/>
      <c r="K323" s="74"/>
      <c r="L323" s="74"/>
      <c r="M323" s="74"/>
      <c r="N323" s="74"/>
      <c r="O323" s="74"/>
    </row>
    <row r="324" spans="1:15">
      <c r="A324" s="74"/>
      <c r="B324" s="75" t="str">
        <f>IF(A324&lt;&gt;"",D324*IF(A324="sp",#REF!,#REF!),"")</f>
        <v/>
      </c>
      <c r="C324" s="75" t="str">
        <f>IF(A324&lt;&gt;"",D324*IF(A324="sp",#REF!,#REF!),"")</f>
        <v/>
      </c>
      <c r="D324" s="74"/>
      <c r="E324" s="74"/>
      <c r="F324" s="74"/>
      <c r="G324" s="75" t="str">
        <f>IF(A324&lt;&gt;"",G323+D324*IF(A324="sp",#REF!,#REF!),"")</f>
        <v/>
      </c>
      <c r="H324" s="75" t="str">
        <f>IF(A324&lt;&gt;"",H323+D324*IF(A324="sp",#REF!,#REF!),"")</f>
        <v/>
      </c>
      <c r="I324" s="74"/>
      <c r="J324" s="74"/>
      <c r="K324" s="74"/>
      <c r="L324" s="74"/>
      <c r="M324" s="74"/>
      <c r="N324" s="74"/>
      <c r="O324" s="74"/>
    </row>
    <row r="325" spans="1:15">
      <c r="A325" s="74"/>
      <c r="B325" s="75" t="str">
        <f>IF(A325&lt;&gt;"",D325*IF(A325="sp",#REF!,#REF!),"")</f>
        <v/>
      </c>
      <c r="C325" s="75" t="str">
        <f>IF(A325&lt;&gt;"",D325*IF(A325="sp",#REF!,#REF!),"")</f>
        <v/>
      </c>
      <c r="D325" s="74"/>
      <c r="E325" s="74"/>
      <c r="F325" s="74"/>
      <c r="G325" s="75" t="str">
        <f>IF(A325&lt;&gt;"",G324+D325*IF(A325="sp",#REF!,#REF!),"")</f>
        <v/>
      </c>
      <c r="H325" s="75" t="str">
        <f>IF(A325&lt;&gt;"",H324+D325*IF(A325="sp",#REF!,#REF!),"")</f>
        <v/>
      </c>
      <c r="I325" s="74"/>
      <c r="J325" s="74"/>
      <c r="K325" s="74"/>
      <c r="L325" s="74"/>
      <c r="M325" s="74"/>
      <c r="N325" s="74"/>
      <c r="O325" s="74"/>
    </row>
    <row r="326" spans="1:15">
      <c r="A326" s="74"/>
      <c r="B326" s="75" t="str">
        <f>IF(A326&lt;&gt;"",D326*IF(A326="sp",#REF!,#REF!),"")</f>
        <v/>
      </c>
      <c r="C326" s="75" t="str">
        <f>IF(A326&lt;&gt;"",D326*IF(A326="sp",#REF!,#REF!),"")</f>
        <v/>
      </c>
      <c r="D326" s="74"/>
      <c r="E326" s="74"/>
      <c r="F326" s="74"/>
      <c r="G326" s="75" t="str">
        <f>IF(A326&lt;&gt;"",G325+D326*IF(A326="sp",#REF!,#REF!),"")</f>
        <v/>
      </c>
      <c r="H326" s="75" t="str">
        <f>IF(A326&lt;&gt;"",H325+D326*IF(A326="sp",#REF!,#REF!),"")</f>
        <v/>
      </c>
      <c r="I326" s="74"/>
      <c r="J326" s="74"/>
      <c r="K326" s="74"/>
      <c r="L326" s="74"/>
      <c r="M326" s="74"/>
      <c r="N326" s="74"/>
      <c r="O326" s="74"/>
    </row>
    <row r="327" spans="1:15">
      <c r="A327" s="74"/>
      <c r="B327" s="75" t="str">
        <f>IF(A327&lt;&gt;"",D327*IF(A327="sp",#REF!,#REF!),"")</f>
        <v/>
      </c>
      <c r="C327" s="75" t="str">
        <f>IF(A327&lt;&gt;"",D327*IF(A327="sp",#REF!,#REF!),"")</f>
        <v/>
      </c>
      <c r="D327" s="74"/>
      <c r="E327" s="74"/>
      <c r="F327" s="74"/>
      <c r="G327" s="75" t="str">
        <f>IF(A327&lt;&gt;"",G326+D327*IF(A327="sp",#REF!,#REF!),"")</f>
        <v/>
      </c>
      <c r="H327" s="75" t="str">
        <f>IF(A327&lt;&gt;"",H326+D327*IF(A327="sp",#REF!,#REF!),"")</f>
        <v/>
      </c>
      <c r="I327" s="74"/>
      <c r="J327" s="74"/>
      <c r="K327" s="74"/>
      <c r="L327" s="74"/>
      <c r="M327" s="74"/>
      <c r="N327" s="74"/>
      <c r="O327" s="74"/>
    </row>
    <row r="328" spans="1:15">
      <c r="A328" s="74"/>
      <c r="B328" s="75" t="str">
        <f>IF(A328&lt;&gt;"",D328*IF(A328="sp",#REF!,#REF!),"")</f>
        <v/>
      </c>
      <c r="C328" s="75" t="str">
        <f>IF(A328&lt;&gt;"",D328*IF(A328="sp",#REF!,#REF!),"")</f>
        <v/>
      </c>
      <c r="D328" s="74"/>
      <c r="E328" s="74"/>
      <c r="F328" s="74"/>
      <c r="G328" s="75" t="str">
        <f>IF(A328&lt;&gt;"",G327+D328*IF(A328="sp",#REF!,#REF!),"")</f>
        <v/>
      </c>
      <c r="H328" s="75" t="str">
        <f>IF(A328&lt;&gt;"",H327+D328*IF(A328="sp",#REF!,#REF!),"")</f>
        <v/>
      </c>
      <c r="I328" s="74"/>
      <c r="J328" s="74"/>
      <c r="K328" s="74"/>
      <c r="L328" s="74"/>
      <c r="M328" s="74"/>
      <c r="N328" s="74"/>
      <c r="O328" s="74"/>
    </row>
    <row r="329" spans="1:15">
      <c r="A329" s="74"/>
      <c r="B329" s="75" t="str">
        <f>IF(A329&lt;&gt;"",D329*IF(A329="sp",#REF!,#REF!),"")</f>
        <v/>
      </c>
      <c r="C329" s="75" t="str">
        <f>IF(A329&lt;&gt;"",D329*IF(A329="sp",#REF!,#REF!),"")</f>
        <v/>
      </c>
      <c r="D329" s="74"/>
      <c r="E329" s="74"/>
      <c r="F329" s="74"/>
      <c r="G329" s="75" t="str">
        <f>IF(A329&lt;&gt;"",G328+D329*IF(A329="sp",#REF!,#REF!),"")</f>
        <v/>
      </c>
      <c r="H329" s="75" t="str">
        <f>IF(A329&lt;&gt;"",H328+D329*IF(A329="sp",#REF!,#REF!),"")</f>
        <v/>
      </c>
      <c r="I329" s="74"/>
      <c r="J329" s="74"/>
      <c r="K329" s="74"/>
      <c r="L329" s="74"/>
      <c r="M329" s="74"/>
      <c r="N329" s="74"/>
      <c r="O329" s="74"/>
    </row>
    <row r="330" spans="1:15">
      <c r="A330" s="74"/>
      <c r="B330" s="75" t="str">
        <f>IF(A330&lt;&gt;"",D330*IF(A330="sp",#REF!,#REF!),"")</f>
        <v/>
      </c>
      <c r="C330" s="75" t="str">
        <f>IF(A330&lt;&gt;"",D330*IF(A330="sp",#REF!,#REF!),"")</f>
        <v/>
      </c>
      <c r="D330" s="74"/>
      <c r="E330" s="74"/>
      <c r="F330" s="74"/>
      <c r="G330" s="75" t="str">
        <f>IF(A330&lt;&gt;"",G329+D330*IF(A330="sp",#REF!,#REF!),"")</f>
        <v/>
      </c>
      <c r="H330" s="75" t="str">
        <f>IF(A330&lt;&gt;"",H329+D330*IF(A330="sp",#REF!,#REF!),"")</f>
        <v/>
      </c>
      <c r="I330" s="74"/>
      <c r="J330" s="74"/>
      <c r="K330" s="74"/>
      <c r="L330" s="74"/>
      <c r="M330" s="74"/>
      <c r="N330" s="74"/>
      <c r="O330" s="74"/>
    </row>
    <row r="331" spans="1:15">
      <c r="A331" s="74"/>
      <c r="B331" s="75" t="str">
        <f>IF(A331&lt;&gt;"",D331*IF(A331="sp",#REF!,#REF!),"")</f>
        <v/>
      </c>
      <c r="C331" s="75" t="str">
        <f>IF(A331&lt;&gt;"",D331*IF(A331="sp",#REF!,#REF!),"")</f>
        <v/>
      </c>
      <c r="D331" s="74"/>
      <c r="E331" s="74"/>
      <c r="F331" s="74"/>
      <c r="G331" s="75" t="str">
        <f>IF(A331&lt;&gt;"",G330+D331*IF(A331="sp",#REF!,#REF!),"")</f>
        <v/>
      </c>
      <c r="H331" s="75" t="str">
        <f>IF(A331&lt;&gt;"",H330+D331*IF(A331="sp",#REF!,#REF!),"")</f>
        <v/>
      </c>
      <c r="I331" s="74"/>
      <c r="J331" s="74"/>
      <c r="K331" s="74"/>
      <c r="L331" s="74"/>
      <c r="M331" s="74"/>
      <c r="N331" s="74"/>
      <c r="O331" s="74"/>
    </row>
    <row r="332" spans="1:15">
      <c r="A332" s="74"/>
      <c r="B332" s="75" t="str">
        <f>IF(A332&lt;&gt;"",D332*IF(A332="sp",#REF!,#REF!),"")</f>
        <v/>
      </c>
      <c r="C332" s="75" t="str">
        <f>IF(A332&lt;&gt;"",D332*IF(A332="sp",#REF!,#REF!),"")</f>
        <v/>
      </c>
      <c r="D332" s="74"/>
      <c r="E332" s="74"/>
      <c r="F332" s="74"/>
      <c r="G332" s="75" t="str">
        <f>IF(A332&lt;&gt;"",G331+D332*IF(A332="sp",#REF!,#REF!),"")</f>
        <v/>
      </c>
      <c r="H332" s="75" t="str">
        <f>IF(A332&lt;&gt;"",H331+D332*IF(A332="sp",#REF!,#REF!),"")</f>
        <v/>
      </c>
      <c r="I332" s="74"/>
      <c r="J332" s="74"/>
      <c r="K332" s="74"/>
      <c r="L332" s="74"/>
      <c r="M332" s="74"/>
      <c r="N332" s="74"/>
      <c r="O332" s="74"/>
    </row>
    <row r="333" spans="1:15">
      <c r="A333" s="74"/>
      <c r="B333" s="75" t="str">
        <f>IF(A333&lt;&gt;"",D333*IF(A333="sp",#REF!,#REF!),"")</f>
        <v/>
      </c>
      <c r="C333" s="75" t="str">
        <f>IF(A333&lt;&gt;"",D333*IF(A333="sp",#REF!,#REF!),"")</f>
        <v/>
      </c>
      <c r="D333" s="74"/>
      <c r="E333" s="74"/>
      <c r="F333" s="74"/>
      <c r="G333" s="75" t="str">
        <f>IF(A333&lt;&gt;"",G332+D333*IF(A333="sp",#REF!,#REF!),"")</f>
        <v/>
      </c>
      <c r="H333" s="75" t="str">
        <f>IF(A333&lt;&gt;"",H332+D333*IF(A333="sp",#REF!,#REF!),"")</f>
        <v/>
      </c>
      <c r="I333" s="74"/>
      <c r="J333" s="74"/>
      <c r="K333" s="74"/>
      <c r="L333" s="74"/>
      <c r="M333" s="74"/>
      <c r="N333" s="74"/>
      <c r="O333" s="74"/>
    </row>
    <row r="334" spans="1:15">
      <c r="A334" s="74"/>
      <c r="B334" s="75" t="str">
        <f>IF(A334&lt;&gt;"",D334*IF(A334="sp",#REF!,#REF!),"")</f>
        <v/>
      </c>
      <c r="C334" s="75" t="str">
        <f>IF(A334&lt;&gt;"",D334*IF(A334="sp",#REF!,#REF!),"")</f>
        <v/>
      </c>
      <c r="D334" s="74"/>
      <c r="E334" s="74"/>
      <c r="F334" s="74"/>
      <c r="G334" s="75" t="str">
        <f>IF(A334&lt;&gt;"",G333+D334*IF(A334="sp",#REF!,#REF!),"")</f>
        <v/>
      </c>
      <c r="H334" s="75" t="str">
        <f>IF(A334&lt;&gt;"",H333+D334*IF(A334="sp",#REF!,#REF!),"")</f>
        <v/>
      </c>
      <c r="I334" s="74"/>
      <c r="J334" s="74"/>
      <c r="K334" s="74"/>
      <c r="L334" s="74"/>
      <c r="M334" s="74"/>
      <c r="N334" s="74"/>
      <c r="O334" s="74"/>
    </row>
    <row r="335" spans="1:15">
      <c r="A335" s="74"/>
      <c r="B335" s="75" t="str">
        <f>IF(A335&lt;&gt;"",D335*IF(A335="sp",#REF!,#REF!),"")</f>
        <v/>
      </c>
      <c r="C335" s="75" t="str">
        <f>IF(A335&lt;&gt;"",D335*IF(A335="sp",#REF!,#REF!),"")</f>
        <v/>
      </c>
      <c r="D335" s="74"/>
      <c r="E335" s="74"/>
      <c r="F335" s="74"/>
      <c r="G335" s="75" t="str">
        <f>IF(A335&lt;&gt;"",G334+D335*IF(A335="sp",#REF!,#REF!),"")</f>
        <v/>
      </c>
      <c r="H335" s="75" t="str">
        <f>IF(A335&lt;&gt;"",H334+D335*IF(A335="sp",#REF!,#REF!),"")</f>
        <v/>
      </c>
      <c r="I335" s="74"/>
      <c r="J335" s="74"/>
      <c r="K335" s="74"/>
      <c r="L335" s="74"/>
      <c r="M335" s="74"/>
      <c r="N335" s="74"/>
      <c r="O335" s="74"/>
    </row>
    <row r="336" spans="1:15">
      <c r="A336" s="74"/>
      <c r="B336" s="75" t="str">
        <f>IF(A336&lt;&gt;"",D336*IF(A336="sp",#REF!,#REF!),"")</f>
        <v/>
      </c>
      <c r="C336" s="75" t="str">
        <f>IF(A336&lt;&gt;"",D336*IF(A336="sp",#REF!,#REF!),"")</f>
        <v/>
      </c>
      <c r="D336" s="74"/>
      <c r="E336" s="74"/>
      <c r="F336" s="74"/>
      <c r="G336" s="75" t="str">
        <f>IF(A336&lt;&gt;"",G335+D336*IF(A336="sp",#REF!,#REF!),"")</f>
        <v/>
      </c>
      <c r="H336" s="75" t="str">
        <f>IF(A336&lt;&gt;"",H335+D336*IF(A336="sp",#REF!,#REF!),"")</f>
        <v/>
      </c>
      <c r="I336" s="74"/>
      <c r="J336" s="74"/>
      <c r="K336" s="74"/>
      <c r="L336" s="74"/>
      <c r="M336" s="74"/>
      <c r="N336" s="74"/>
      <c r="O336" s="74"/>
    </row>
    <row r="337" spans="1:15">
      <c r="A337" s="74"/>
      <c r="B337" s="75" t="str">
        <f>IF(A337&lt;&gt;"",D337*IF(A337="sp",#REF!,#REF!),"")</f>
        <v/>
      </c>
      <c r="C337" s="75" t="str">
        <f>IF(A337&lt;&gt;"",D337*IF(A337="sp",#REF!,#REF!),"")</f>
        <v/>
      </c>
      <c r="D337" s="74"/>
      <c r="E337" s="74"/>
      <c r="F337" s="74"/>
      <c r="G337" s="75" t="str">
        <f>IF(A337&lt;&gt;"",G336+D337*IF(A337="sp",#REF!,#REF!),"")</f>
        <v/>
      </c>
      <c r="H337" s="75" t="str">
        <f>IF(A337&lt;&gt;"",H336+D337*IF(A337="sp",#REF!,#REF!),"")</f>
        <v/>
      </c>
      <c r="I337" s="74"/>
      <c r="J337" s="74"/>
      <c r="K337" s="74"/>
      <c r="L337" s="74"/>
      <c r="M337" s="74"/>
      <c r="N337" s="74"/>
      <c r="O337" s="74"/>
    </row>
    <row r="338" spans="1:15">
      <c r="A338" s="74"/>
      <c r="B338" s="75" t="str">
        <f>IF(A338&lt;&gt;"",D338*IF(A338="sp",#REF!,#REF!),"")</f>
        <v/>
      </c>
      <c r="C338" s="75" t="str">
        <f>IF(A338&lt;&gt;"",D338*IF(A338="sp",#REF!,#REF!),"")</f>
        <v/>
      </c>
      <c r="D338" s="74"/>
      <c r="E338" s="74"/>
      <c r="F338" s="74"/>
      <c r="G338" s="75" t="str">
        <f>IF(A338&lt;&gt;"",G337+D338*IF(A338="sp",#REF!,#REF!),"")</f>
        <v/>
      </c>
      <c r="H338" s="75" t="str">
        <f>IF(A338&lt;&gt;"",H337+D338*IF(A338="sp",#REF!,#REF!),"")</f>
        <v/>
      </c>
      <c r="I338" s="74"/>
      <c r="J338" s="74"/>
      <c r="K338" s="74"/>
      <c r="L338" s="74"/>
      <c r="M338" s="74"/>
      <c r="N338" s="74"/>
      <c r="O338" s="74"/>
    </row>
    <row r="339" spans="1:15">
      <c r="A339" s="74"/>
      <c r="B339" s="75" t="str">
        <f>IF(A339&lt;&gt;"",D339*IF(A339="sp",#REF!,#REF!),"")</f>
        <v/>
      </c>
      <c r="C339" s="75" t="str">
        <f>IF(A339&lt;&gt;"",D339*IF(A339="sp",#REF!,#REF!),"")</f>
        <v/>
      </c>
      <c r="D339" s="74"/>
      <c r="E339" s="74"/>
      <c r="F339" s="74"/>
      <c r="G339" s="75" t="str">
        <f>IF(A339&lt;&gt;"",G338+D339*IF(A339="sp",#REF!,#REF!),"")</f>
        <v/>
      </c>
      <c r="H339" s="75" t="str">
        <f>IF(A339&lt;&gt;"",H338+D339*IF(A339="sp",#REF!,#REF!),"")</f>
        <v/>
      </c>
      <c r="I339" s="74"/>
      <c r="J339" s="74"/>
      <c r="K339" s="74"/>
      <c r="L339" s="74"/>
      <c r="M339" s="74"/>
      <c r="N339" s="74"/>
      <c r="O339" s="74"/>
    </row>
    <row r="340" spans="1:15">
      <c r="A340" s="74"/>
      <c r="B340" s="75" t="str">
        <f>IF(A340&lt;&gt;"",D340*IF(A340="sp",#REF!,#REF!),"")</f>
        <v/>
      </c>
      <c r="C340" s="75" t="str">
        <f>IF(A340&lt;&gt;"",D340*IF(A340="sp",#REF!,#REF!),"")</f>
        <v/>
      </c>
      <c r="D340" s="74"/>
      <c r="E340" s="74"/>
      <c r="F340" s="74"/>
      <c r="G340" s="75" t="str">
        <f>IF(A340&lt;&gt;"",G339+D340*IF(A340="sp",#REF!,#REF!),"")</f>
        <v/>
      </c>
      <c r="H340" s="75" t="str">
        <f>IF(A340&lt;&gt;"",H339+D340*IF(A340="sp",#REF!,#REF!),"")</f>
        <v/>
      </c>
      <c r="I340" s="74"/>
      <c r="J340" s="74"/>
      <c r="K340" s="74"/>
      <c r="L340" s="74"/>
      <c r="M340" s="74"/>
      <c r="N340" s="74"/>
      <c r="O340" s="74"/>
    </row>
    <row r="341" spans="1:15">
      <c r="A341" s="74"/>
      <c r="B341" s="75" t="str">
        <f>IF(A341&lt;&gt;"",D341*IF(A341="sp",#REF!,#REF!),"")</f>
        <v/>
      </c>
      <c r="C341" s="75" t="str">
        <f>IF(A341&lt;&gt;"",D341*IF(A341="sp",#REF!,#REF!),"")</f>
        <v/>
      </c>
      <c r="D341" s="74"/>
      <c r="E341" s="74"/>
      <c r="F341" s="74"/>
      <c r="G341" s="75" t="str">
        <f>IF(A341&lt;&gt;"",G340+D341*IF(A341="sp",#REF!,#REF!),"")</f>
        <v/>
      </c>
      <c r="H341" s="75" t="str">
        <f>IF(A341&lt;&gt;"",H340+D341*IF(A341="sp",#REF!,#REF!),"")</f>
        <v/>
      </c>
      <c r="I341" s="74"/>
      <c r="J341" s="74"/>
      <c r="K341" s="74"/>
      <c r="L341" s="74"/>
      <c r="M341" s="74"/>
      <c r="N341" s="74"/>
      <c r="O341" s="74"/>
    </row>
    <row r="342" spans="1:15">
      <c r="A342" s="74"/>
      <c r="B342" s="75" t="str">
        <f>IF(A342&lt;&gt;"",D342*IF(A342="sp",#REF!,#REF!),"")</f>
        <v/>
      </c>
      <c r="C342" s="75" t="str">
        <f>IF(A342&lt;&gt;"",D342*IF(A342="sp",#REF!,#REF!),"")</f>
        <v/>
      </c>
      <c r="D342" s="74"/>
      <c r="E342" s="74"/>
      <c r="F342" s="74"/>
      <c r="G342" s="75" t="str">
        <f>IF(A342&lt;&gt;"",G341+D342*IF(A342="sp",#REF!,#REF!),"")</f>
        <v/>
      </c>
      <c r="H342" s="75" t="str">
        <f>IF(A342&lt;&gt;"",H341+D342*IF(A342="sp",#REF!,#REF!),"")</f>
        <v/>
      </c>
      <c r="I342" s="74"/>
      <c r="J342" s="74"/>
      <c r="K342" s="74"/>
      <c r="L342" s="74"/>
      <c r="M342" s="74"/>
      <c r="N342" s="74"/>
      <c r="O342" s="74"/>
    </row>
    <row r="343" spans="1:15">
      <c r="A343" s="74"/>
      <c r="B343" s="75" t="str">
        <f>IF(A343&lt;&gt;"",D343*IF(A343="sp",#REF!,#REF!),"")</f>
        <v/>
      </c>
      <c r="C343" s="75" t="str">
        <f>IF(A343&lt;&gt;"",D343*IF(A343="sp",#REF!,#REF!),"")</f>
        <v/>
      </c>
      <c r="D343" s="74"/>
      <c r="E343" s="74"/>
      <c r="F343" s="74"/>
      <c r="G343" s="75" t="str">
        <f>IF(A343&lt;&gt;"",G342+D343*IF(A343="sp",#REF!,#REF!),"")</f>
        <v/>
      </c>
      <c r="H343" s="75" t="str">
        <f>IF(A343&lt;&gt;"",H342+D343*IF(A343="sp",#REF!,#REF!),"")</f>
        <v/>
      </c>
      <c r="I343" s="74"/>
      <c r="J343" s="74"/>
      <c r="K343" s="74"/>
      <c r="L343" s="74"/>
      <c r="M343" s="74"/>
      <c r="N343" s="74"/>
      <c r="O343" s="74"/>
    </row>
    <row r="344" spans="1:15">
      <c r="A344" s="74"/>
      <c r="B344" s="75" t="str">
        <f>IF(A344&lt;&gt;"",D344*IF(A344="sp",#REF!,#REF!),"")</f>
        <v/>
      </c>
      <c r="C344" s="75" t="str">
        <f>IF(A344&lt;&gt;"",D344*IF(A344="sp",#REF!,#REF!),"")</f>
        <v/>
      </c>
      <c r="D344" s="74"/>
      <c r="E344" s="74"/>
      <c r="F344" s="74"/>
      <c r="G344" s="75" t="str">
        <f>IF(A344&lt;&gt;"",G343+D344*IF(A344="sp",#REF!,#REF!),"")</f>
        <v/>
      </c>
      <c r="H344" s="75" t="str">
        <f>IF(A344&lt;&gt;"",H343+D344*IF(A344="sp",#REF!,#REF!),"")</f>
        <v/>
      </c>
      <c r="I344" s="74"/>
      <c r="J344" s="74"/>
      <c r="K344" s="74"/>
      <c r="L344" s="74"/>
      <c r="M344" s="74"/>
      <c r="N344" s="74"/>
      <c r="O344" s="74"/>
    </row>
    <row r="345" spans="1:15">
      <c r="A345" s="74"/>
      <c r="B345" s="75" t="str">
        <f>IF(A345&lt;&gt;"",D345*IF(A345="sp",#REF!,#REF!),"")</f>
        <v/>
      </c>
      <c r="C345" s="75" t="str">
        <f>IF(A345&lt;&gt;"",D345*IF(A345="sp",#REF!,#REF!),"")</f>
        <v/>
      </c>
      <c r="D345" s="74"/>
      <c r="E345" s="74"/>
      <c r="F345" s="74"/>
      <c r="G345" s="75" t="str">
        <f>IF(A345&lt;&gt;"",G344+D345*IF(A345="sp",#REF!,#REF!),"")</f>
        <v/>
      </c>
      <c r="H345" s="75" t="str">
        <f>IF(A345&lt;&gt;"",H344+D345*IF(A345="sp",#REF!,#REF!),"")</f>
        <v/>
      </c>
      <c r="I345" s="74"/>
      <c r="J345" s="74"/>
      <c r="K345" s="74"/>
      <c r="L345" s="74"/>
      <c r="M345" s="74"/>
      <c r="N345" s="74"/>
      <c r="O345" s="74"/>
    </row>
    <row r="346" spans="1:15">
      <c r="A346" s="74"/>
      <c r="B346" s="75" t="str">
        <f>IF(A346&lt;&gt;"",D346*IF(A346="sp",#REF!,#REF!),"")</f>
        <v/>
      </c>
      <c r="C346" s="75" t="str">
        <f>IF(A346&lt;&gt;"",D346*IF(A346="sp",#REF!,#REF!),"")</f>
        <v/>
      </c>
      <c r="D346" s="74"/>
      <c r="E346" s="74"/>
      <c r="F346" s="74"/>
      <c r="G346" s="75" t="str">
        <f>IF(A346&lt;&gt;"",G345+D346*IF(A346="sp",#REF!,#REF!),"")</f>
        <v/>
      </c>
      <c r="H346" s="75" t="str">
        <f>IF(A346&lt;&gt;"",H345+D346*IF(A346="sp",#REF!,#REF!),"")</f>
        <v/>
      </c>
      <c r="I346" s="74"/>
      <c r="J346" s="74"/>
      <c r="K346" s="74"/>
      <c r="L346" s="74"/>
      <c r="M346" s="74"/>
      <c r="N346" s="74"/>
      <c r="O346" s="74"/>
    </row>
    <row r="347" spans="1:15">
      <c r="A347" s="74"/>
      <c r="B347" s="75" t="str">
        <f>IF(A347&lt;&gt;"",D347*IF(A347="sp",#REF!,#REF!),"")</f>
        <v/>
      </c>
      <c r="C347" s="75" t="str">
        <f>IF(A347&lt;&gt;"",D347*IF(A347="sp",#REF!,#REF!),"")</f>
        <v/>
      </c>
      <c r="D347" s="74"/>
      <c r="E347" s="74"/>
      <c r="F347" s="74"/>
      <c r="G347" s="75" t="str">
        <f>IF(A347&lt;&gt;"",G346+D347*IF(A347="sp",#REF!,#REF!),"")</f>
        <v/>
      </c>
      <c r="H347" s="75" t="str">
        <f>IF(A347&lt;&gt;"",H346+D347*IF(A347="sp",#REF!,#REF!),"")</f>
        <v/>
      </c>
      <c r="I347" s="74"/>
      <c r="J347" s="74"/>
      <c r="K347" s="74"/>
      <c r="L347" s="74"/>
      <c r="M347" s="74"/>
      <c r="N347" s="74"/>
      <c r="O347" s="74"/>
    </row>
    <row r="348" spans="1:15">
      <c r="A348" s="74"/>
      <c r="B348" s="75" t="str">
        <f>IF(A348&lt;&gt;"",D348*IF(A348="sp",#REF!,#REF!),"")</f>
        <v/>
      </c>
      <c r="C348" s="75" t="str">
        <f>IF(A348&lt;&gt;"",D348*IF(A348="sp",#REF!,#REF!),"")</f>
        <v/>
      </c>
      <c r="D348" s="74"/>
      <c r="E348" s="74"/>
      <c r="F348" s="74"/>
      <c r="G348" s="75" t="str">
        <f>IF(A348&lt;&gt;"",G347+D348*IF(A348="sp",#REF!,#REF!),"")</f>
        <v/>
      </c>
      <c r="H348" s="75" t="str">
        <f>IF(A348&lt;&gt;"",H347+D348*IF(A348="sp",#REF!,#REF!),"")</f>
        <v/>
      </c>
      <c r="I348" s="74"/>
      <c r="J348" s="74"/>
      <c r="K348" s="74"/>
      <c r="L348" s="74"/>
      <c r="M348" s="74"/>
      <c r="N348" s="74"/>
      <c r="O348" s="74"/>
    </row>
    <row r="349" spans="1:15">
      <c r="A349" s="74"/>
      <c r="B349" s="75" t="str">
        <f>IF(A349&lt;&gt;"",D349*IF(A349="sp",#REF!,#REF!),"")</f>
        <v/>
      </c>
      <c r="C349" s="75" t="str">
        <f>IF(A349&lt;&gt;"",D349*IF(A349="sp",#REF!,#REF!),"")</f>
        <v/>
      </c>
      <c r="D349" s="74"/>
      <c r="E349" s="74"/>
      <c r="F349" s="74"/>
      <c r="G349" s="75" t="str">
        <f>IF(A349&lt;&gt;"",G348+D349*IF(A349="sp",#REF!,#REF!),"")</f>
        <v/>
      </c>
      <c r="H349" s="75" t="str">
        <f>IF(A349&lt;&gt;"",H348+D349*IF(A349="sp",#REF!,#REF!),"")</f>
        <v/>
      </c>
      <c r="I349" s="74"/>
      <c r="J349" s="74"/>
      <c r="K349" s="74"/>
      <c r="L349" s="74"/>
      <c r="M349" s="74"/>
      <c r="N349" s="74"/>
      <c r="O349" s="74"/>
    </row>
    <row r="350" spans="1:15">
      <c r="A350" s="74"/>
      <c r="B350" s="75" t="str">
        <f>IF(A350&lt;&gt;"",D350*IF(A350="sp",#REF!,#REF!),"")</f>
        <v/>
      </c>
      <c r="C350" s="75" t="str">
        <f>IF(A350&lt;&gt;"",D350*IF(A350="sp",#REF!,#REF!),"")</f>
        <v/>
      </c>
      <c r="D350" s="74"/>
      <c r="E350" s="74"/>
      <c r="F350" s="74"/>
      <c r="G350" s="75" t="str">
        <f>IF(A350&lt;&gt;"",G349+D350*IF(A350="sp",#REF!,#REF!),"")</f>
        <v/>
      </c>
      <c r="H350" s="75" t="str">
        <f>IF(A350&lt;&gt;"",H349+D350*IF(A350="sp",#REF!,#REF!),"")</f>
        <v/>
      </c>
      <c r="I350" s="74"/>
      <c r="J350" s="74"/>
      <c r="K350" s="74"/>
      <c r="L350" s="74"/>
      <c r="M350" s="74"/>
      <c r="N350" s="74"/>
      <c r="O350" s="74"/>
    </row>
    <row r="351" spans="1:15">
      <c r="A351" s="74"/>
      <c r="B351" s="75" t="str">
        <f>IF(A351&lt;&gt;"",D351*IF(A351="sp",#REF!,#REF!),"")</f>
        <v/>
      </c>
      <c r="C351" s="75" t="str">
        <f>IF(A351&lt;&gt;"",D351*IF(A351="sp",#REF!,#REF!),"")</f>
        <v/>
      </c>
      <c r="D351" s="74"/>
      <c r="E351" s="74"/>
      <c r="F351" s="74"/>
      <c r="G351" s="75" t="str">
        <f>IF(A351&lt;&gt;"",G350+D351*IF(A351="sp",#REF!,#REF!),"")</f>
        <v/>
      </c>
      <c r="H351" s="75" t="str">
        <f>IF(A351&lt;&gt;"",H350+D351*IF(A351="sp",#REF!,#REF!),"")</f>
        <v/>
      </c>
      <c r="I351" s="74"/>
      <c r="J351" s="74"/>
      <c r="K351" s="74"/>
      <c r="L351" s="74"/>
      <c r="M351" s="74"/>
      <c r="N351" s="74"/>
      <c r="O351" s="74"/>
    </row>
    <row r="352" spans="1:15">
      <c r="A352" s="74"/>
      <c r="B352" s="75" t="str">
        <f>IF(A352&lt;&gt;"",D352*IF(A352="sp",#REF!,#REF!),"")</f>
        <v/>
      </c>
      <c r="C352" s="75" t="str">
        <f>IF(A352&lt;&gt;"",D352*IF(A352="sp",#REF!,#REF!),"")</f>
        <v/>
      </c>
      <c r="D352" s="74"/>
      <c r="E352" s="74"/>
      <c r="F352" s="74"/>
      <c r="G352" s="75" t="str">
        <f>IF(A352&lt;&gt;"",G351+D352*IF(A352="sp",#REF!,#REF!),"")</f>
        <v/>
      </c>
      <c r="H352" s="75" t="str">
        <f>IF(A352&lt;&gt;"",H351+D352*IF(A352="sp",#REF!,#REF!),"")</f>
        <v/>
      </c>
      <c r="I352" s="74"/>
      <c r="J352" s="74"/>
      <c r="K352" s="74"/>
      <c r="L352" s="74"/>
      <c r="M352" s="74"/>
      <c r="N352" s="74"/>
      <c r="O352" s="74"/>
    </row>
    <row r="353" spans="1:15">
      <c r="A353" s="74"/>
      <c r="B353" s="75" t="str">
        <f>IF(A353&lt;&gt;"",D353*IF(A353="sp",#REF!,#REF!),"")</f>
        <v/>
      </c>
      <c r="C353" s="75" t="str">
        <f>IF(A353&lt;&gt;"",D353*IF(A353="sp",#REF!,#REF!),"")</f>
        <v/>
      </c>
      <c r="D353" s="74"/>
      <c r="E353" s="74"/>
      <c r="F353" s="74"/>
      <c r="G353" s="75" t="str">
        <f>IF(A353&lt;&gt;"",G352+D353*IF(A353="sp",#REF!,#REF!),"")</f>
        <v/>
      </c>
      <c r="H353" s="75" t="str">
        <f>IF(A353&lt;&gt;"",H352+D353*IF(A353="sp",#REF!,#REF!),"")</f>
        <v/>
      </c>
      <c r="I353" s="74"/>
      <c r="J353" s="74"/>
      <c r="K353" s="74"/>
      <c r="L353" s="74"/>
      <c r="M353" s="74"/>
      <c r="N353" s="74"/>
      <c r="O353" s="74"/>
    </row>
    <row r="354" spans="1:15">
      <c r="A354" s="74"/>
      <c r="B354" s="75" t="str">
        <f>IF(A354&lt;&gt;"",D354*IF(A354="sp",#REF!,#REF!),"")</f>
        <v/>
      </c>
      <c r="C354" s="75" t="str">
        <f>IF(A354&lt;&gt;"",D354*IF(A354="sp",#REF!,#REF!),"")</f>
        <v/>
      </c>
      <c r="D354" s="74"/>
      <c r="E354" s="74"/>
      <c r="F354" s="74"/>
      <c r="G354" s="75" t="str">
        <f>IF(A354&lt;&gt;"",G353+D354*IF(A354="sp",#REF!,#REF!),"")</f>
        <v/>
      </c>
      <c r="H354" s="75" t="str">
        <f>IF(A354&lt;&gt;"",H353+D354*IF(A354="sp",#REF!,#REF!),"")</f>
        <v/>
      </c>
      <c r="I354" s="74"/>
      <c r="J354" s="74"/>
      <c r="K354" s="74"/>
      <c r="L354" s="74"/>
      <c r="M354" s="74"/>
      <c r="N354" s="74"/>
      <c r="O354" s="74"/>
    </row>
    <row r="355" spans="1:15">
      <c r="A355" s="74"/>
      <c r="B355" s="75" t="str">
        <f>IF(A355&lt;&gt;"",D355*IF(A355="sp",#REF!,#REF!),"")</f>
        <v/>
      </c>
      <c r="C355" s="75" t="str">
        <f>IF(A355&lt;&gt;"",D355*IF(A355="sp",#REF!,#REF!),"")</f>
        <v/>
      </c>
      <c r="D355" s="74"/>
      <c r="E355" s="74"/>
      <c r="F355" s="74"/>
      <c r="G355" s="75" t="str">
        <f>IF(A355&lt;&gt;"",G354+D355*IF(A355="sp",#REF!,#REF!),"")</f>
        <v/>
      </c>
      <c r="H355" s="75" t="str">
        <f>IF(A355&lt;&gt;"",H354+D355*IF(A355="sp",#REF!,#REF!),"")</f>
        <v/>
      </c>
      <c r="I355" s="74"/>
      <c r="J355" s="74"/>
      <c r="K355" s="74"/>
      <c r="L355" s="74"/>
      <c r="M355" s="74"/>
      <c r="N355" s="74"/>
      <c r="O355" s="74"/>
    </row>
    <row r="356" spans="1:15">
      <c r="A356" s="74"/>
      <c r="B356" s="75" t="str">
        <f>IF(A356&lt;&gt;"",D356*IF(A356="sp",#REF!,#REF!),"")</f>
        <v/>
      </c>
      <c r="C356" s="75" t="str">
        <f>IF(A356&lt;&gt;"",D356*IF(A356="sp",#REF!,#REF!),"")</f>
        <v/>
      </c>
      <c r="D356" s="74"/>
      <c r="E356" s="74"/>
      <c r="F356" s="74"/>
      <c r="G356" s="75" t="str">
        <f>IF(A356&lt;&gt;"",G355+D356*IF(A356="sp",#REF!,#REF!),"")</f>
        <v/>
      </c>
      <c r="H356" s="75" t="str">
        <f>IF(A356&lt;&gt;"",H355+D356*IF(A356="sp",#REF!,#REF!),"")</f>
        <v/>
      </c>
      <c r="I356" s="74"/>
      <c r="J356" s="74"/>
      <c r="K356" s="74"/>
      <c r="L356" s="74"/>
      <c r="M356" s="74"/>
      <c r="N356" s="74"/>
      <c r="O356" s="74"/>
    </row>
    <row r="357" spans="1:15">
      <c r="A357" s="74"/>
      <c r="B357" s="75" t="str">
        <f>IF(A357&lt;&gt;"",D357*IF(A357="sp",#REF!,#REF!),"")</f>
        <v/>
      </c>
      <c r="C357" s="75" t="str">
        <f>IF(A357&lt;&gt;"",D357*IF(A357="sp",#REF!,#REF!),"")</f>
        <v/>
      </c>
      <c r="D357" s="74"/>
      <c r="E357" s="74"/>
      <c r="F357" s="74"/>
      <c r="G357" s="75" t="str">
        <f>IF(A357&lt;&gt;"",G356+D357*IF(A357="sp",#REF!,#REF!),"")</f>
        <v/>
      </c>
      <c r="H357" s="75" t="str">
        <f>IF(A357&lt;&gt;"",H356+D357*IF(A357="sp",#REF!,#REF!),"")</f>
        <v/>
      </c>
      <c r="I357" s="74"/>
      <c r="J357" s="74"/>
      <c r="K357" s="74"/>
      <c r="L357" s="74"/>
      <c r="M357" s="74"/>
      <c r="N357" s="74"/>
      <c r="O357" s="74"/>
    </row>
    <row r="358" spans="1:15">
      <c r="A358" s="74"/>
      <c r="B358" s="75" t="str">
        <f>IF(A358&lt;&gt;"",D358*IF(A358="sp",#REF!,#REF!),"")</f>
        <v/>
      </c>
      <c r="C358" s="75" t="str">
        <f>IF(A358&lt;&gt;"",D358*IF(A358="sp",#REF!,#REF!),"")</f>
        <v/>
      </c>
      <c r="D358" s="74"/>
      <c r="E358" s="74"/>
      <c r="F358" s="74"/>
      <c r="G358" s="75" t="str">
        <f>IF(A358&lt;&gt;"",G357+D358*IF(A358="sp",#REF!,#REF!),"")</f>
        <v/>
      </c>
      <c r="H358" s="75" t="str">
        <f>IF(A358&lt;&gt;"",H357+D358*IF(A358="sp",#REF!,#REF!),"")</f>
        <v/>
      </c>
      <c r="I358" s="74"/>
      <c r="J358" s="74"/>
      <c r="K358" s="74"/>
      <c r="L358" s="74"/>
      <c r="M358" s="74"/>
      <c r="N358" s="74"/>
      <c r="O358" s="74"/>
    </row>
    <row r="359" spans="1:15">
      <c r="A359" s="74"/>
      <c r="B359" s="75" t="str">
        <f>IF(A359&lt;&gt;"",D359*IF(A359="sp",#REF!,#REF!),"")</f>
        <v/>
      </c>
      <c r="C359" s="75" t="str">
        <f>IF(A359&lt;&gt;"",D359*IF(A359="sp",#REF!,#REF!),"")</f>
        <v/>
      </c>
      <c r="D359" s="74"/>
      <c r="E359" s="74"/>
      <c r="F359" s="74"/>
      <c r="G359" s="75" t="str">
        <f>IF(A359&lt;&gt;"",G358+D359*IF(A359="sp",#REF!,#REF!),"")</f>
        <v/>
      </c>
      <c r="H359" s="75" t="str">
        <f>IF(A359&lt;&gt;"",H358+D359*IF(A359="sp",#REF!,#REF!),"")</f>
        <v/>
      </c>
      <c r="I359" s="74"/>
      <c r="J359" s="74"/>
      <c r="K359" s="74"/>
      <c r="L359" s="74"/>
      <c r="M359" s="74"/>
      <c r="N359" s="74"/>
      <c r="O359" s="74"/>
    </row>
    <row r="360" spans="1:15">
      <c r="A360" s="74"/>
      <c r="B360" s="75" t="str">
        <f>IF(A360&lt;&gt;"",D360*IF(A360="sp",#REF!,#REF!),"")</f>
        <v/>
      </c>
      <c r="C360" s="75" t="str">
        <f>IF(A360&lt;&gt;"",D360*IF(A360="sp",#REF!,#REF!),"")</f>
        <v/>
      </c>
      <c r="D360" s="74"/>
      <c r="E360" s="74"/>
      <c r="F360" s="74"/>
      <c r="G360" s="75" t="str">
        <f>IF(A360&lt;&gt;"",G359+D360*IF(A360="sp",#REF!,#REF!),"")</f>
        <v/>
      </c>
      <c r="H360" s="75" t="str">
        <f>IF(A360&lt;&gt;"",H359+D360*IF(A360="sp",#REF!,#REF!),"")</f>
        <v/>
      </c>
      <c r="I360" s="74"/>
      <c r="J360" s="74"/>
      <c r="K360" s="74"/>
      <c r="L360" s="74"/>
      <c r="M360" s="74"/>
      <c r="N360" s="74"/>
      <c r="O360" s="74"/>
    </row>
    <row r="361" spans="1:15">
      <c r="A361" s="74"/>
      <c r="B361" s="75" t="str">
        <f>IF(A361&lt;&gt;"",D361*IF(A361="sp",#REF!,#REF!),"")</f>
        <v/>
      </c>
      <c r="C361" s="75" t="str">
        <f>IF(A361&lt;&gt;"",D361*IF(A361="sp",#REF!,#REF!),"")</f>
        <v/>
      </c>
      <c r="D361" s="74"/>
      <c r="E361" s="74"/>
      <c r="F361" s="74"/>
      <c r="G361" s="75" t="str">
        <f>IF(A361&lt;&gt;"",G360+D361*IF(A361="sp",#REF!,#REF!),"")</f>
        <v/>
      </c>
      <c r="H361" s="75" t="str">
        <f>IF(A361&lt;&gt;"",H360+D361*IF(A361="sp",#REF!,#REF!),"")</f>
        <v/>
      </c>
      <c r="I361" s="74"/>
      <c r="J361" s="74"/>
      <c r="K361" s="74"/>
      <c r="L361" s="74"/>
      <c r="M361" s="74"/>
      <c r="N361" s="74"/>
      <c r="O361" s="74"/>
    </row>
    <row r="362" spans="1:15">
      <c r="A362" s="74"/>
      <c r="B362" s="75" t="str">
        <f>IF(A362&lt;&gt;"",D362*IF(A362="sp",#REF!,#REF!),"")</f>
        <v/>
      </c>
      <c r="C362" s="75" t="str">
        <f>IF(A362&lt;&gt;"",D362*IF(A362="sp",#REF!,#REF!),"")</f>
        <v/>
      </c>
      <c r="D362" s="74"/>
      <c r="E362" s="74"/>
      <c r="F362" s="74"/>
      <c r="G362" s="75" t="str">
        <f>IF(A362&lt;&gt;"",G361+D362*IF(A362="sp",#REF!,#REF!),"")</f>
        <v/>
      </c>
      <c r="H362" s="75" t="str">
        <f>IF(A362&lt;&gt;"",H361+D362*IF(A362="sp",#REF!,#REF!),"")</f>
        <v/>
      </c>
      <c r="I362" s="74"/>
      <c r="J362" s="74"/>
      <c r="K362" s="74"/>
      <c r="L362" s="74"/>
      <c r="M362" s="74"/>
      <c r="N362" s="74"/>
      <c r="O362" s="74"/>
    </row>
    <row r="363" spans="1:15">
      <c r="A363" s="74"/>
      <c r="B363" s="75" t="str">
        <f>IF(A363&lt;&gt;"",D363*IF(A363="sp",#REF!,#REF!),"")</f>
        <v/>
      </c>
      <c r="C363" s="75" t="str">
        <f>IF(A363&lt;&gt;"",D363*IF(A363="sp",#REF!,#REF!),"")</f>
        <v/>
      </c>
      <c r="D363" s="74"/>
      <c r="E363" s="74"/>
      <c r="F363" s="74"/>
      <c r="G363" s="75" t="str">
        <f>IF(A363&lt;&gt;"",G362+D363*IF(A363="sp",#REF!,#REF!),"")</f>
        <v/>
      </c>
      <c r="H363" s="75" t="str">
        <f>IF(A363&lt;&gt;"",H362+D363*IF(A363="sp",#REF!,#REF!),"")</f>
        <v/>
      </c>
      <c r="I363" s="74"/>
      <c r="J363" s="74"/>
      <c r="K363" s="74"/>
      <c r="L363" s="74"/>
      <c r="M363" s="74"/>
      <c r="N363" s="74"/>
      <c r="O363" s="74"/>
    </row>
    <row r="364" spans="1:15">
      <c r="A364" s="74"/>
      <c r="B364" s="75" t="str">
        <f>IF(A364&lt;&gt;"",D364*IF(A364="sp",#REF!,#REF!),"")</f>
        <v/>
      </c>
      <c r="C364" s="75" t="str">
        <f>IF(A364&lt;&gt;"",D364*IF(A364="sp",#REF!,#REF!),"")</f>
        <v/>
      </c>
      <c r="D364" s="74"/>
      <c r="E364" s="74"/>
      <c r="F364" s="74"/>
      <c r="G364" s="75" t="str">
        <f>IF(A364&lt;&gt;"",G363+D364*IF(A364="sp",#REF!,#REF!),"")</f>
        <v/>
      </c>
      <c r="H364" s="75" t="str">
        <f>IF(A364&lt;&gt;"",H363+D364*IF(A364="sp",#REF!,#REF!),"")</f>
        <v/>
      </c>
      <c r="I364" s="74"/>
      <c r="J364" s="74"/>
      <c r="K364" s="74"/>
      <c r="L364" s="74"/>
      <c r="M364" s="74"/>
      <c r="N364" s="74"/>
      <c r="O364" s="74"/>
    </row>
    <row r="365" spans="1:15">
      <c r="A365" s="74"/>
      <c r="B365" s="75" t="str">
        <f>IF(A365&lt;&gt;"",D365*IF(A365="sp",#REF!,#REF!),"")</f>
        <v/>
      </c>
      <c r="C365" s="75" t="str">
        <f>IF(A365&lt;&gt;"",D365*IF(A365="sp",#REF!,#REF!),"")</f>
        <v/>
      </c>
      <c r="D365" s="74"/>
      <c r="E365" s="74"/>
      <c r="F365" s="74"/>
      <c r="G365" s="75" t="str">
        <f>IF(A365&lt;&gt;"",G364+D365*IF(A365="sp",#REF!,#REF!),"")</f>
        <v/>
      </c>
      <c r="H365" s="75" t="str">
        <f>IF(A365&lt;&gt;"",H364+D365*IF(A365="sp",#REF!,#REF!),"")</f>
        <v/>
      </c>
      <c r="I365" s="74"/>
      <c r="J365" s="74"/>
      <c r="K365" s="74"/>
      <c r="L365" s="74"/>
      <c r="M365" s="74"/>
      <c r="N365" s="74"/>
      <c r="O365" s="74"/>
    </row>
    <row r="366" spans="1:15">
      <c r="A366" s="74"/>
      <c r="B366" s="75" t="str">
        <f>IF(A366&lt;&gt;"",D366*IF(A366="sp",#REF!,#REF!),"")</f>
        <v/>
      </c>
      <c r="C366" s="75" t="str">
        <f>IF(A366&lt;&gt;"",D366*IF(A366="sp",#REF!,#REF!),"")</f>
        <v/>
      </c>
      <c r="D366" s="74"/>
      <c r="E366" s="74"/>
      <c r="F366" s="74"/>
      <c r="G366" s="75" t="str">
        <f>IF(A366&lt;&gt;"",G365+D366*IF(A366="sp",#REF!,#REF!),"")</f>
        <v/>
      </c>
      <c r="H366" s="75" t="str">
        <f>IF(A366&lt;&gt;"",H365+D366*IF(A366="sp",#REF!,#REF!),"")</f>
        <v/>
      </c>
      <c r="I366" s="74"/>
      <c r="J366" s="74"/>
      <c r="K366" s="74"/>
      <c r="L366" s="74"/>
      <c r="M366" s="74"/>
      <c r="N366" s="74"/>
      <c r="O366" s="74"/>
    </row>
    <row r="367" spans="1:15">
      <c r="A367" s="74"/>
      <c r="B367" s="75" t="str">
        <f>IF(A367&lt;&gt;"",D367*IF(A367="sp",#REF!,#REF!),"")</f>
        <v/>
      </c>
      <c r="C367" s="75" t="str">
        <f>IF(A367&lt;&gt;"",D367*IF(A367="sp",#REF!,#REF!),"")</f>
        <v/>
      </c>
      <c r="D367" s="74"/>
      <c r="E367" s="74"/>
      <c r="F367" s="74"/>
      <c r="G367" s="75" t="str">
        <f>IF(A367&lt;&gt;"",G366+D367*IF(A367="sp",#REF!,#REF!),"")</f>
        <v/>
      </c>
      <c r="H367" s="75" t="str">
        <f>IF(A367&lt;&gt;"",H366+D367*IF(A367="sp",#REF!,#REF!),"")</f>
        <v/>
      </c>
      <c r="I367" s="74"/>
      <c r="J367" s="74"/>
      <c r="K367" s="74"/>
      <c r="L367" s="74"/>
      <c r="M367" s="74"/>
      <c r="N367" s="74"/>
      <c r="O367" s="74"/>
    </row>
    <row r="368" spans="1:15">
      <c r="A368" s="74"/>
      <c r="B368" s="75" t="str">
        <f>IF(A368&lt;&gt;"",D368*IF(A368="sp",#REF!,#REF!),"")</f>
        <v/>
      </c>
      <c r="C368" s="75" t="str">
        <f>IF(A368&lt;&gt;"",D368*IF(A368="sp",#REF!,#REF!),"")</f>
        <v/>
      </c>
      <c r="D368" s="74"/>
      <c r="E368" s="74"/>
      <c r="F368" s="74"/>
      <c r="G368" s="75" t="str">
        <f>IF(A368&lt;&gt;"",G367+D368*IF(A368="sp",#REF!,#REF!),"")</f>
        <v/>
      </c>
      <c r="H368" s="75" t="str">
        <f>IF(A368&lt;&gt;"",H367+D368*IF(A368="sp",#REF!,#REF!),"")</f>
        <v/>
      </c>
      <c r="I368" s="74"/>
      <c r="J368" s="74"/>
      <c r="K368" s="74"/>
      <c r="L368" s="74"/>
      <c r="M368" s="74"/>
      <c r="N368" s="74"/>
      <c r="O368" s="74"/>
    </row>
    <row r="369" spans="1:15">
      <c r="A369" s="74"/>
      <c r="B369" s="75" t="str">
        <f>IF(A369&lt;&gt;"",D369*IF(A369="sp",#REF!,#REF!),"")</f>
        <v/>
      </c>
      <c r="C369" s="75" t="str">
        <f>IF(A369&lt;&gt;"",D369*IF(A369="sp",#REF!,#REF!),"")</f>
        <v/>
      </c>
      <c r="D369" s="74"/>
      <c r="E369" s="74"/>
      <c r="F369" s="74"/>
      <c r="G369" s="75" t="str">
        <f>IF(A369&lt;&gt;"",G368+D369*IF(A369="sp",#REF!,#REF!),"")</f>
        <v/>
      </c>
      <c r="H369" s="75" t="str">
        <f>IF(A369&lt;&gt;"",H368+D369*IF(A369="sp",#REF!,#REF!),"")</f>
        <v/>
      </c>
      <c r="I369" s="74"/>
      <c r="J369" s="74"/>
      <c r="K369" s="74"/>
      <c r="L369" s="74"/>
      <c r="M369" s="74"/>
      <c r="N369" s="74"/>
      <c r="O369" s="74"/>
    </row>
    <row r="370" spans="1:15">
      <c r="A370" s="74"/>
      <c r="B370" s="75" t="str">
        <f>IF(A370&lt;&gt;"",D370*IF(A370="sp",#REF!,#REF!),"")</f>
        <v/>
      </c>
      <c r="C370" s="75" t="str">
        <f>IF(A370&lt;&gt;"",D370*IF(A370="sp",#REF!,#REF!),"")</f>
        <v/>
      </c>
      <c r="D370" s="74"/>
      <c r="E370" s="74"/>
      <c r="F370" s="74"/>
      <c r="G370" s="75" t="str">
        <f>IF(A370&lt;&gt;"",G369+D370*IF(A370="sp",#REF!,#REF!),"")</f>
        <v/>
      </c>
      <c r="H370" s="75" t="str">
        <f>IF(A370&lt;&gt;"",H369+D370*IF(A370="sp",#REF!,#REF!),"")</f>
        <v/>
      </c>
      <c r="I370" s="74"/>
      <c r="J370" s="74"/>
      <c r="K370" s="74"/>
      <c r="L370" s="74"/>
      <c r="M370" s="74"/>
      <c r="N370" s="74"/>
      <c r="O370" s="74"/>
    </row>
    <row r="371" spans="1:15">
      <c r="A371" s="74"/>
      <c r="B371" s="75" t="str">
        <f>IF(A371&lt;&gt;"",D371*IF(A371="sp",#REF!,#REF!),"")</f>
        <v/>
      </c>
      <c r="C371" s="75" t="str">
        <f>IF(A371&lt;&gt;"",D371*IF(A371="sp",#REF!,#REF!),"")</f>
        <v/>
      </c>
      <c r="D371" s="74"/>
      <c r="E371" s="74"/>
      <c r="F371" s="74"/>
      <c r="G371" s="75" t="str">
        <f>IF(A371&lt;&gt;"",G370+D371*IF(A371="sp",#REF!,#REF!),"")</f>
        <v/>
      </c>
      <c r="H371" s="75" t="str">
        <f>IF(A371&lt;&gt;"",H370+D371*IF(A371="sp",#REF!,#REF!),"")</f>
        <v/>
      </c>
      <c r="I371" s="74"/>
      <c r="J371" s="74"/>
      <c r="K371" s="74"/>
      <c r="L371" s="74"/>
      <c r="M371" s="74"/>
      <c r="N371" s="74"/>
      <c r="O371" s="74"/>
    </row>
    <row r="372" spans="1:15">
      <c r="A372" s="74"/>
      <c r="B372" s="75" t="str">
        <f>IF(A372&lt;&gt;"",D372*IF(A372="sp",#REF!,#REF!),"")</f>
        <v/>
      </c>
      <c r="C372" s="75" t="str">
        <f>IF(A372&lt;&gt;"",D372*IF(A372="sp",#REF!,#REF!),"")</f>
        <v/>
      </c>
      <c r="D372" s="74"/>
      <c r="E372" s="74"/>
      <c r="F372" s="74"/>
      <c r="G372" s="75" t="str">
        <f>IF(A372&lt;&gt;"",G371+D372*IF(A372="sp",#REF!,#REF!),"")</f>
        <v/>
      </c>
      <c r="H372" s="75" t="str">
        <f>IF(A372&lt;&gt;"",H371+D372*IF(A372="sp",#REF!,#REF!),"")</f>
        <v/>
      </c>
      <c r="I372" s="74"/>
      <c r="J372" s="74"/>
      <c r="K372" s="74"/>
      <c r="L372" s="74"/>
      <c r="M372" s="74"/>
      <c r="N372" s="74"/>
      <c r="O372" s="74"/>
    </row>
    <row r="373" spans="1:15">
      <c r="A373" s="74"/>
      <c r="B373" s="75" t="str">
        <f>IF(A373&lt;&gt;"",D373*IF(A373="sp",#REF!,#REF!),"")</f>
        <v/>
      </c>
      <c r="C373" s="75" t="str">
        <f>IF(A373&lt;&gt;"",D373*IF(A373="sp",#REF!,#REF!),"")</f>
        <v/>
      </c>
      <c r="D373" s="74"/>
      <c r="E373" s="74"/>
      <c r="F373" s="74"/>
      <c r="G373" s="75" t="str">
        <f>IF(A373&lt;&gt;"",G372+D373*IF(A373="sp",#REF!,#REF!),"")</f>
        <v/>
      </c>
      <c r="H373" s="75" t="str">
        <f>IF(A373&lt;&gt;"",H372+D373*IF(A373="sp",#REF!,#REF!),"")</f>
        <v/>
      </c>
      <c r="I373" s="74"/>
      <c r="J373" s="74"/>
      <c r="K373" s="74"/>
      <c r="L373" s="74"/>
      <c r="M373" s="74"/>
      <c r="N373" s="74"/>
      <c r="O373" s="74"/>
    </row>
    <row r="374" spans="1:15">
      <c r="A374" s="74"/>
      <c r="B374" s="75" t="str">
        <f>IF(A374&lt;&gt;"",D374*IF(A374="sp",#REF!,#REF!),"")</f>
        <v/>
      </c>
      <c r="C374" s="75" t="str">
        <f>IF(A374&lt;&gt;"",D374*IF(A374="sp",#REF!,#REF!),"")</f>
        <v/>
      </c>
      <c r="D374" s="74"/>
      <c r="E374" s="74"/>
      <c r="F374" s="74"/>
      <c r="G374" s="75" t="str">
        <f>IF(A374&lt;&gt;"",G373+D374*IF(A374="sp",#REF!,#REF!),"")</f>
        <v/>
      </c>
      <c r="H374" s="75" t="str">
        <f>IF(A374&lt;&gt;"",H373+D374*IF(A374="sp",#REF!,#REF!),"")</f>
        <v/>
      </c>
      <c r="I374" s="74"/>
      <c r="J374" s="74"/>
      <c r="K374" s="74"/>
      <c r="L374" s="74"/>
      <c r="M374" s="74"/>
      <c r="N374" s="74"/>
      <c r="O374" s="74"/>
    </row>
    <row r="375" spans="1:15">
      <c r="A375" s="74"/>
      <c r="B375" s="75" t="str">
        <f>IF(A375&lt;&gt;"",D375*IF(A375="sp",#REF!,#REF!),"")</f>
        <v/>
      </c>
      <c r="C375" s="75" t="str">
        <f>IF(A375&lt;&gt;"",D375*IF(A375="sp",#REF!,#REF!),"")</f>
        <v/>
      </c>
      <c r="D375" s="74"/>
      <c r="E375" s="74"/>
      <c r="F375" s="74"/>
      <c r="G375" s="75" t="str">
        <f>IF(A375&lt;&gt;"",G374+D375*IF(A375="sp",#REF!,#REF!),"")</f>
        <v/>
      </c>
      <c r="H375" s="75" t="str">
        <f>IF(A375&lt;&gt;"",H374+D375*IF(A375="sp",#REF!,#REF!),"")</f>
        <v/>
      </c>
      <c r="I375" s="74"/>
      <c r="J375" s="74"/>
      <c r="K375" s="74"/>
      <c r="L375" s="74"/>
      <c r="M375" s="74"/>
      <c r="N375" s="74"/>
      <c r="O375" s="74"/>
    </row>
    <row r="376" spans="1:15">
      <c r="A376" s="74"/>
      <c r="B376" s="75" t="str">
        <f>IF(A376&lt;&gt;"",D376*IF(A376="sp",#REF!,#REF!),"")</f>
        <v/>
      </c>
      <c r="C376" s="75" t="str">
        <f>IF(A376&lt;&gt;"",D376*IF(A376="sp",#REF!,#REF!),"")</f>
        <v/>
      </c>
      <c r="D376" s="74"/>
      <c r="E376" s="74"/>
      <c r="F376" s="74"/>
      <c r="G376" s="75" t="str">
        <f>IF(A376&lt;&gt;"",G375+D376*IF(A376="sp",#REF!,#REF!),"")</f>
        <v/>
      </c>
      <c r="H376" s="75" t="str">
        <f>IF(A376&lt;&gt;"",H375+D376*IF(A376="sp",#REF!,#REF!),"")</f>
        <v/>
      </c>
      <c r="I376" s="74"/>
      <c r="J376" s="74"/>
      <c r="K376" s="74"/>
      <c r="L376" s="74"/>
      <c r="M376" s="74"/>
      <c r="N376" s="74"/>
      <c r="O376" s="74"/>
    </row>
    <row r="377" spans="1:15">
      <c r="A377" s="74"/>
      <c r="B377" s="75" t="str">
        <f>IF(A377&lt;&gt;"",D377*IF(A377="sp",#REF!,#REF!),"")</f>
        <v/>
      </c>
      <c r="C377" s="75" t="str">
        <f>IF(A377&lt;&gt;"",D377*IF(A377="sp",#REF!,#REF!),"")</f>
        <v/>
      </c>
      <c r="D377" s="74"/>
      <c r="E377" s="74"/>
      <c r="F377" s="74"/>
      <c r="G377" s="75" t="str">
        <f>IF(A377&lt;&gt;"",G376+D377*IF(A377="sp",#REF!,#REF!),"")</f>
        <v/>
      </c>
      <c r="H377" s="75" t="str">
        <f>IF(A377&lt;&gt;"",H376+D377*IF(A377="sp",#REF!,#REF!),"")</f>
        <v/>
      </c>
      <c r="I377" s="74"/>
      <c r="J377" s="74"/>
      <c r="K377" s="74"/>
      <c r="L377" s="74"/>
      <c r="M377" s="74"/>
      <c r="N377" s="74"/>
      <c r="O377" s="74"/>
    </row>
    <row r="378" spans="1:15">
      <c r="A378" s="74"/>
      <c r="B378" s="75" t="str">
        <f>IF(A378&lt;&gt;"",D378*IF(A378="sp",#REF!,#REF!),"")</f>
        <v/>
      </c>
      <c r="C378" s="75" t="str">
        <f>IF(A378&lt;&gt;"",D378*IF(A378="sp",#REF!,#REF!),"")</f>
        <v/>
      </c>
      <c r="D378" s="74"/>
      <c r="E378" s="74"/>
      <c r="F378" s="74"/>
      <c r="G378" s="75" t="str">
        <f>IF(A378&lt;&gt;"",G377+D378*IF(A378="sp",#REF!,#REF!),"")</f>
        <v/>
      </c>
      <c r="H378" s="75" t="str">
        <f>IF(A378&lt;&gt;"",H377+D378*IF(A378="sp",#REF!,#REF!),"")</f>
        <v/>
      </c>
      <c r="I378" s="74"/>
      <c r="J378" s="74"/>
      <c r="K378" s="74"/>
      <c r="L378" s="74"/>
      <c r="M378" s="74"/>
      <c r="N378" s="74"/>
      <c r="O378" s="74"/>
    </row>
    <row r="379" spans="1:15">
      <c r="A379" s="74"/>
      <c r="B379" s="75" t="str">
        <f>IF(A379&lt;&gt;"",D379*IF(A379="sp",#REF!,#REF!),"")</f>
        <v/>
      </c>
      <c r="C379" s="75" t="str">
        <f>IF(A379&lt;&gt;"",D379*IF(A379="sp",#REF!,#REF!),"")</f>
        <v/>
      </c>
      <c r="D379" s="74"/>
      <c r="E379" s="74"/>
      <c r="F379" s="74"/>
      <c r="G379" s="75" t="str">
        <f>IF(A379&lt;&gt;"",G378+D379*IF(A379="sp",#REF!,#REF!),"")</f>
        <v/>
      </c>
      <c r="H379" s="75" t="str">
        <f>IF(A379&lt;&gt;"",H378+D379*IF(A379="sp",#REF!,#REF!),"")</f>
        <v/>
      </c>
      <c r="I379" s="74"/>
      <c r="J379" s="74"/>
      <c r="K379" s="74"/>
      <c r="L379" s="74"/>
      <c r="M379" s="74"/>
      <c r="N379" s="74"/>
      <c r="O379" s="74"/>
    </row>
    <row r="380" spans="1:15">
      <c r="A380" s="74"/>
      <c r="B380" s="75" t="str">
        <f>IF(A380&lt;&gt;"",D380*IF(A380="sp",#REF!,#REF!),"")</f>
        <v/>
      </c>
      <c r="C380" s="75" t="str">
        <f>IF(A380&lt;&gt;"",D380*IF(A380="sp",#REF!,#REF!),"")</f>
        <v/>
      </c>
      <c r="D380" s="74"/>
      <c r="E380" s="74"/>
      <c r="F380" s="74"/>
      <c r="G380" s="75" t="str">
        <f>IF(A380&lt;&gt;"",G379+D380*IF(A380="sp",#REF!,#REF!),"")</f>
        <v/>
      </c>
      <c r="H380" s="75" t="str">
        <f>IF(A380&lt;&gt;"",H379+D380*IF(A380="sp",#REF!,#REF!),"")</f>
        <v/>
      </c>
      <c r="I380" s="74"/>
      <c r="J380" s="74"/>
      <c r="K380" s="74"/>
      <c r="L380" s="74"/>
      <c r="M380" s="74"/>
      <c r="N380" s="74"/>
      <c r="O380" s="74"/>
    </row>
    <row r="381" spans="1:15">
      <c r="A381" s="74"/>
      <c r="B381" s="75" t="str">
        <f>IF(A381&lt;&gt;"",D381*IF(A381="sp",#REF!,#REF!),"")</f>
        <v/>
      </c>
      <c r="C381" s="75" t="str">
        <f>IF(A381&lt;&gt;"",D381*IF(A381="sp",#REF!,#REF!),"")</f>
        <v/>
      </c>
      <c r="D381" s="74"/>
      <c r="E381" s="74"/>
      <c r="F381" s="74"/>
      <c r="G381" s="75" t="str">
        <f>IF(A381&lt;&gt;"",G380+D381*IF(A381="sp",#REF!,#REF!),"")</f>
        <v/>
      </c>
      <c r="H381" s="75" t="str">
        <f>IF(A381&lt;&gt;"",H380+D381*IF(A381="sp",#REF!,#REF!),"")</f>
        <v/>
      </c>
      <c r="I381" s="74"/>
      <c r="J381" s="74"/>
      <c r="K381" s="74"/>
      <c r="L381" s="74"/>
      <c r="M381" s="74"/>
      <c r="N381" s="74"/>
      <c r="O381" s="74"/>
    </row>
    <row r="382" spans="1:15">
      <c r="A382" s="74"/>
      <c r="B382" s="75" t="str">
        <f>IF(A382&lt;&gt;"",D382*IF(A382="sp",#REF!,#REF!),"")</f>
        <v/>
      </c>
      <c r="C382" s="75" t="str">
        <f>IF(A382&lt;&gt;"",D382*IF(A382="sp",#REF!,#REF!),"")</f>
        <v/>
      </c>
      <c r="D382" s="74"/>
      <c r="E382" s="74"/>
      <c r="F382" s="74"/>
      <c r="G382" s="75" t="str">
        <f>IF(A382&lt;&gt;"",G381+D382*IF(A382="sp",#REF!,#REF!),"")</f>
        <v/>
      </c>
      <c r="H382" s="75" t="str">
        <f>IF(A382&lt;&gt;"",H381+D382*IF(A382="sp",#REF!,#REF!),"")</f>
        <v/>
      </c>
      <c r="I382" s="74"/>
      <c r="J382" s="74"/>
      <c r="K382" s="74"/>
      <c r="L382" s="74"/>
      <c r="M382" s="74"/>
      <c r="N382" s="74"/>
      <c r="O382" s="74"/>
    </row>
    <row r="383" spans="1:15">
      <c r="A383" s="74"/>
      <c r="B383" s="75" t="str">
        <f>IF(A383&lt;&gt;"",D383*IF(A383="sp",#REF!,#REF!),"")</f>
        <v/>
      </c>
      <c r="C383" s="75" t="str">
        <f>IF(A383&lt;&gt;"",D383*IF(A383="sp",#REF!,#REF!),"")</f>
        <v/>
      </c>
      <c r="D383" s="74"/>
      <c r="E383" s="74"/>
      <c r="F383" s="74"/>
      <c r="G383" s="75" t="str">
        <f>IF(A383&lt;&gt;"",G382+D383*IF(A383="sp",#REF!,#REF!),"")</f>
        <v/>
      </c>
      <c r="H383" s="75" t="str">
        <f>IF(A383&lt;&gt;"",H382+D383*IF(A383="sp",#REF!,#REF!),"")</f>
        <v/>
      </c>
      <c r="I383" s="74"/>
      <c r="J383" s="74"/>
      <c r="K383" s="74"/>
      <c r="L383" s="74"/>
      <c r="M383" s="74"/>
      <c r="N383" s="74"/>
      <c r="O383" s="74"/>
    </row>
    <row r="384" spans="1:15">
      <c r="A384" s="74"/>
      <c r="B384" s="75" t="str">
        <f>IF(A384&lt;&gt;"",D384*IF(A384="sp",#REF!,#REF!),"")</f>
        <v/>
      </c>
      <c r="C384" s="75" t="str">
        <f>IF(A384&lt;&gt;"",D384*IF(A384="sp",#REF!,#REF!),"")</f>
        <v/>
      </c>
      <c r="D384" s="74"/>
      <c r="E384" s="74"/>
      <c r="F384" s="74"/>
      <c r="G384" s="75" t="str">
        <f>IF(A384&lt;&gt;"",G383+D384*IF(A384="sp",#REF!,#REF!),"")</f>
        <v/>
      </c>
      <c r="H384" s="75" t="str">
        <f>IF(A384&lt;&gt;"",H383+D384*IF(A384="sp",#REF!,#REF!),"")</f>
        <v/>
      </c>
      <c r="I384" s="74"/>
      <c r="J384" s="74"/>
      <c r="K384" s="74"/>
      <c r="L384" s="74"/>
      <c r="M384" s="74"/>
      <c r="N384" s="74"/>
      <c r="O384" s="74"/>
    </row>
    <row r="385" spans="1:15">
      <c r="A385" s="74"/>
      <c r="B385" s="75" t="str">
        <f>IF(A385&lt;&gt;"",D385*IF(A385="sp",#REF!,#REF!),"")</f>
        <v/>
      </c>
      <c r="C385" s="75" t="str">
        <f>IF(A385&lt;&gt;"",D385*IF(A385="sp",#REF!,#REF!),"")</f>
        <v/>
      </c>
      <c r="D385" s="74"/>
      <c r="E385" s="74"/>
      <c r="F385" s="74"/>
      <c r="G385" s="75" t="str">
        <f>IF(A385&lt;&gt;"",G384+D385*IF(A385="sp",#REF!,#REF!),"")</f>
        <v/>
      </c>
      <c r="H385" s="75" t="str">
        <f>IF(A385&lt;&gt;"",H384+D385*IF(A385="sp",#REF!,#REF!),"")</f>
        <v/>
      </c>
      <c r="I385" s="74"/>
      <c r="J385" s="74"/>
      <c r="K385" s="74"/>
      <c r="L385" s="74"/>
      <c r="M385" s="74"/>
      <c r="N385" s="74"/>
      <c r="O385" s="74"/>
    </row>
    <row r="386" spans="1:15">
      <c r="A386" s="74"/>
      <c r="B386" s="75" t="str">
        <f>IF(A386&lt;&gt;"",D386*IF(A386="sp",#REF!,#REF!),"")</f>
        <v/>
      </c>
      <c r="C386" s="75" t="str">
        <f>IF(A386&lt;&gt;"",D386*IF(A386="sp",#REF!,#REF!),"")</f>
        <v/>
      </c>
      <c r="D386" s="74"/>
      <c r="E386" s="74"/>
      <c r="F386" s="74"/>
      <c r="G386" s="75" t="str">
        <f>IF(A386&lt;&gt;"",G385+D386*IF(A386="sp",#REF!,#REF!),"")</f>
        <v/>
      </c>
      <c r="H386" s="75" t="str">
        <f>IF(A386&lt;&gt;"",H385+D386*IF(A386="sp",#REF!,#REF!),"")</f>
        <v/>
      </c>
      <c r="I386" s="74"/>
      <c r="J386" s="74"/>
      <c r="K386" s="74"/>
      <c r="L386" s="74"/>
      <c r="M386" s="74"/>
      <c r="N386" s="74"/>
      <c r="O386" s="74"/>
    </row>
    <row r="387" spans="1:15">
      <c r="A387" s="74"/>
      <c r="B387" s="75" t="str">
        <f>IF(A387&lt;&gt;"",D387*IF(A387="sp",#REF!,#REF!),"")</f>
        <v/>
      </c>
      <c r="C387" s="75" t="str">
        <f>IF(A387&lt;&gt;"",D387*IF(A387="sp",#REF!,#REF!),"")</f>
        <v/>
      </c>
      <c r="D387" s="74"/>
      <c r="E387" s="74"/>
      <c r="F387" s="74"/>
      <c r="G387" s="75" t="str">
        <f>IF(A387&lt;&gt;"",G386+D387*IF(A387="sp",#REF!,#REF!),"")</f>
        <v/>
      </c>
      <c r="H387" s="75" t="str">
        <f>IF(A387&lt;&gt;"",H386+D387*IF(A387="sp",#REF!,#REF!),"")</f>
        <v/>
      </c>
      <c r="I387" s="74"/>
      <c r="J387" s="74"/>
      <c r="K387" s="74"/>
      <c r="L387" s="74"/>
      <c r="M387" s="74"/>
      <c r="N387" s="74"/>
      <c r="O387" s="74"/>
    </row>
    <row r="388" spans="1:15">
      <c r="A388" s="74"/>
      <c r="B388" s="75" t="str">
        <f>IF(A388&lt;&gt;"",D388*IF(A388="sp",#REF!,#REF!),"")</f>
        <v/>
      </c>
      <c r="C388" s="75" t="str">
        <f>IF(A388&lt;&gt;"",D388*IF(A388="sp",#REF!,#REF!),"")</f>
        <v/>
      </c>
      <c r="D388" s="74"/>
      <c r="E388" s="74"/>
      <c r="F388" s="74"/>
      <c r="G388" s="75" t="str">
        <f>IF(A388&lt;&gt;"",G387+D388*IF(A388="sp",#REF!,#REF!),"")</f>
        <v/>
      </c>
      <c r="H388" s="75" t="str">
        <f>IF(A388&lt;&gt;"",H387+D388*IF(A388="sp",#REF!,#REF!),"")</f>
        <v/>
      </c>
      <c r="I388" s="74"/>
      <c r="J388" s="74"/>
      <c r="K388" s="74"/>
      <c r="L388" s="74"/>
      <c r="M388" s="74"/>
      <c r="N388" s="74"/>
      <c r="O388" s="74"/>
    </row>
    <row r="389" spans="1:15">
      <c r="A389" s="74"/>
      <c r="B389" s="75" t="str">
        <f>IF(A389&lt;&gt;"",D389*IF(A389="sp",#REF!,#REF!),"")</f>
        <v/>
      </c>
      <c r="C389" s="75" t="str">
        <f>IF(A389&lt;&gt;"",D389*IF(A389="sp",#REF!,#REF!),"")</f>
        <v/>
      </c>
      <c r="D389" s="74"/>
      <c r="E389" s="74"/>
      <c r="F389" s="74"/>
      <c r="G389" s="75" t="str">
        <f>IF(A389&lt;&gt;"",G388+D389*IF(A389="sp",#REF!,#REF!),"")</f>
        <v/>
      </c>
      <c r="H389" s="75" t="str">
        <f>IF(A389&lt;&gt;"",H388+D389*IF(A389="sp",#REF!,#REF!),"")</f>
        <v/>
      </c>
      <c r="I389" s="74"/>
      <c r="J389" s="74"/>
      <c r="K389" s="74"/>
      <c r="L389" s="74"/>
      <c r="M389" s="74"/>
      <c r="N389" s="74"/>
      <c r="O389" s="74"/>
    </row>
    <row r="390" spans="1:15">
      <c r="A390" s="74"/>
      <c r="B390" s="75" t="str">
        <f>IF(A390&lt;&gt;"",D390*IF(A390="sp",#REF!,#REF!),"")</f>
        <v/>
      </c>
      <c r="C390" s="75" t="str">
        <f>IF(A390&lt;&gt;"",D390*IF(A390="sp",#REF!,#REF!),"")</f>
        <v/>
      </c>
      <c r="D390" s="74"/>
      <c r="E390" s="74"/>
      <c r="F390" s="74"/>
      <c r="G390" s="75" t="str">
        <f>IF(A390&lt;&gt;"",G389+D390*IF(A390="sp",#REF!,#REF!),"")</f>
        <v/>
      </c>
      <c r="H390" s="75" t="str">
        <f>IF(A390&lt;&gt;"",H389+D390*IF(A390="sp",#REF!,#REF!),"")</f>
        <v/>
      </c>
      <c r="I390" s="74"/>
      <c r="J390" s="74"/>
      <c r="K390" s="74"/>
      <c r="L390" s="74"/>
      <c r="M390" s="74"/>
      <c r="N390" s="74"/>
      <c r="O390" s="74"/>
    </row>
    <row r="391" spans="1:15">
      <c r="A391" s="74"/>
      <c r="B391" s="75" t="str">
        <f>IF(A391&lt;&gt;"",D391*IF(A391="sp",#REF!,#REF!),"")</f>
        <v/>
      </c>
      <c r="C391" s="75" t="str">
        <f>IF(A391&lt;&gt;"",D391*IF(A391="sp",#REF!,#REF!),"")</f>
        <v/>
      </c>
      <c r="D391" s="74"/>
      <c r="E391" s="74"/>
      <c r="F391" s="74"/>
      <c r="G391" s="75" t="str">
        <f>IF(A391&lt;&gt;"",G390+D391*IF(A391="sp",#REF!,#REF!),"")</f>
        <v/>
      </c>
      <c r="H391" s="75" t="str">
        <f>IF(A391&lt;&gt;"",H390+D391*IF(A391="sp",#REF!,#REF!),"")</f>
        <v/>
      </c>
      <c r="I391" s="74"/>
      <c r="J391" s="74"/>
      <c r="K391" s="74"/>
      <c r="L391" s="74"/>
      <c r="M391" s="74"/>
      <c r="N391" s="74"/>
      <c r="O391" s="74"/>
    </row>
    <row r="392" spans="1:15">
      <c r="A392" s="74"/>
      <c r="B392" s="75" t="str">
        <f>IF(A392&lt;&gt;"",D392*IF(A392="sp",#REF!,#REF!),"")</f>
        <v/>
      </c>
      <c r="C392" s="75" t="str">
        <f>IF(A392&lt;&gt;"",D392*IF(A392="sp",#REF!,#REF!),"")</f>
        <v/>
      </c>
      <c r="D392" s="74"/>
      <c r="E392" s="74"/>
      <c r="F392" s="74"/>
      <c r="G392" s="75" t="str">
        <f>IF(A392&lt;&gt;"",G391+D392*IF(A392="sp",#REF!,#REF!),"")</f>
        <v/>
      </c>
      <c r="H392" s="75" t="str">
        <f>IF(A392&lt;&gt;"",H391+D392*IF(A392="sp",#REF!,#REF!),"")</f>
        <v/>
      </c>
      <c r="I392" s="74"/>
      <c r="J392" s="74"/>
      <c r="K392" s="74"/>
      <c r="L392" s="74"/>
      <c r="M392" s="74"/>
      <c r="N392" s="74"/>
      <c r="O392" s="74"/>
    </row>
    <row r="393" spans="1:15">
      <c r="A393" s="74"/>
      <c r="B393" s="75" t="str">
        <f>IF(A393&lt;&gt;"",D393*IF(A393="sp",#REF!,#REF!),"")</f>
        <v/>
      </c>
      <c r="C393" s="75" t="str">
        <f>IF(A393&lt;&gt;"",D393*IF(A393="sp",#REF!,#REF!),"")</f>
        <v/>
      </c>
      <c r="D393" s="74"/>
      <c r="E393" s="74"/>
      <c r="F393" s="74"/>
      <c r="G393" s="75" t="str">
        <f>IF(A393&lt;&gt;"",G392+D393*IF(A393="sp",#REF!,#REF!),"")</f>
        <v/>
      </c>
      <c r="H393" s="75" t="str">
        <f>IF(A393&lt;&gt;"",H392+D393*IF(A393="sp",#REF!,#REF!),"")</f>
        <v/>
      </c>
      <c r="I393" s="74"/>
      <c r="J393" s="74"/>
      <c r="K393" s="74"/>
      <c r="L393" s="74"/>
      <c r="M393" s="74"/>
      <c r="N393" s="74"/>
      <c r="O393" s="74"/>
    </row>
    <row r="394" spans="1:15">
      <c r="A394" s="74"/>
      <c r="B394" s="75" t="str">
        <f>IF(A394&lt;&gt;"",D394*IF(A394="sp",#REF!,#REF!),"")</f>
        <v/>
      </c>
      <c r="C394" s="75" t="str">
        <f>IF(A394&lt;&gt;"",D394*IF(A394="sp",#REF!,#REF!),"")</f>
        <v/>
      </c>
      <c r="D394" s="74"/>
      <c r="E394" s="74"/>
      <c r="F394" s="74"/>
      <c r="G394" s="75" t="str">
        <f>IF(A394&lt;&gt;"",G393+D394*IF(A394="sp",#REF!,#REF!),"")</f>
        <v/>
      </c>
      <c r="H394" s="75" t="str">
        <f>IF(A394&lt;&gt;"",H393+D394*IF(A394="sp",#REF!,#REF!),"")</f>
        <v/>
      </c>
      <c r="I394" s="74"/>
      <c r="J394" s="74"/>
      <c r="K394" s="74"/>
      <c r="L394" s="74"/>
      <c r="M394" s="74"/>
      <c r="N394" s="74"/>
      <c r="O394" s="74"/>
    </row>
    <row r="395" spans="1:15">
      <c r="A395" s="74"/>
      <c r="B395" s="75" t="str">
        <f>IF(A395&lt;&gt;"",D395*IF(A395="sp",#REF!,#REF!),"")</f>
        <v/>
      </c>
      <c r="C395" s="75" t="str">
        <f>IF(A395&lt;&gt;"",D395*IF(A395="sp",#REF!,#REF!),"")</f>
        <v/>
      </c>
      <c r="D395" s="74"/>
      <c r="E395" s="74"/>
      <c r="F395" s="74"/>
      <c r="G395" s="75" t="str">
        <f>IF(A395&lt;&gt;"",G394+D395*IF(A395="sp",#REF!,#REF!),"")</f>
        <v/>
      </c>
      <c r="H395" s="75" t="str">
        <f>IF(A395&lt;&gt;"",H394+D395*IF(A395="sp",#REF!,#REF!),"")</f>
        <v/>
      </c>
      <c r="I395" s="74"/>
      <c r="J395" s="74"/>
      <c r="K395" s="74"/>
      <c r="L395" s="74"/>
      <c r="M395" s="74"/>
      <c r="N395" s="74"/>
      <c r="O395" s="74"/>
    </row>
    <row r="396" spans="1:15">
      <c r="A396" s="74"/>
      <c r="B396" s="75" t="str">
        <f>IF(A396&lt;&gt;"",D396*IF(A396="sp",#REF!,#REF!),"")</f>
        <v/>
      </c>
      <c r="C396" s="75" t="str">
        <f>IF(A396&lt;&gt;"",D396*IF(A396="sp",#REF!,#REF!),"")</f>
        <v/>
      </c>
      <c r="D396" s="74"/>
      <c r="E396" s="74"/>
      <c r="F396" s="74"/>
      <c r="G396" s="75" t="str">
        <f>IF(A396&lt;&gt;"",G395+D396*IF(A396="sp",#REF!,#REF!),"")</f>
        <v/>
      </c>
      <c r="H396" s="75" t="str">
        <f>IF(A396&lt;&gt;"",H395+D396*IF(A396="sp",#REF!,#REF!),"")</f>
        <v/>
      </c>
      <c r="I396" s="74"/>
      <c r="J396" s="74"/>
      <c r="K396" s="74"/>
      <c r="L396" s="74"/>
      <c r="M396" s="74"/>
      <c r="N396" s="74"/>
      <c r="O396" s="74"/>
    </row>
    <row r="397" spans="1:15">
      <c r="A397" s="74"/>
      <c r="B397" s="75" t="str">
        <f>IF(A397&lt;&gt;"",D397*IF(A397="sp",#REF!,#REF!),"")</f>
        <v/>
      </c>
      <c r="C397" s="75" t="str">
        <f>IF(A397&lt;&gt;"",D397*IF(A397="sp",#REF!,#REF!),"")</f>
        <v/>
      </c>
      <c r="D397" s="74"/>
      <c r="E397" s="74"/>
      <c r="F397" s="74"/>
      <c r="G397" s="75" t="str">
        <f>IF(A397&lt;&gt;"",G396+D397*IF(A397="sp",#REF!,#REF!),"")</f>
        <v/>
      </c>
      <c r="H397" s="75" t="str">
        <f>IF(A397&lt;&gt;"",H396+D397*IF(A397="sp",#REF!,#REF!),"")</f>
        <v/>
      </c>
      <c r="I397" s="74"/>
      <c r="J397" s="74"/>
      <c r="K397" s="74"/>
      <c r="L397" s="74"/>
      <c r="M397" s="74"/>
      <c r="N397" s="74"/>
      <c r="O397" s="74"/>
    </row>
    <row r="398" spans="1:15">
      <c r="A398" s="74"/>
      <c r="B398" s="75" t="str">
        <f>IF(A398&lt;&gt;"",D398*IF(A398="sp",#REF!,#REF!),"")</f>
        <v/>
      </c>
      <c r="C398" s="75" t="str">
        <f>IF(A398&lt;&gt;"",D398*IF(A398="sp",#REF!,#REF!),"")</f>
        <v/>
      </c>
      <c r="D398" s="74"/>
      <c r="E398" s="74"/>
      <c r="F398" s="74"/>
      <c r="G398" s="75" t="str">
        <f>IF(A398&lt;&gt;"",G397+D398*IF(A398="sp",#REF!,#REF!),"")</f>
        <v/>
      </c>
      <c r="H398" s="75" t="str">
        <f>IF(A398&lt;&gt;"",H397+D398*IF(A398="sp",#REF!,#REF!),"")</f>
        <v/>
      </c>
      <c r="I398" s="74"/>
      <c r="J398" s="74"/>
      <c r="K398" s="74"/>
      <c r="L398" s="74"/>
      <c r="M398" s="74"/>
      <c r="N398" s="74"/>
      <c r="O398" s="74"/>
    </row>
    <row r="399" spans="1:15">
      <c r="A399" s="74"/>
      <c r="B399" s="75" t="str">
        <f>IF(A399&lt;&gt;"",D399*IF(A399="sp",#REF!,#REF!),"")</f>
        <v/>
      </c>
      <c r="C399" s="75" t="str">
        <f>IF(A399&lt;&gt;"",D399*IF(A399="sp",#REF!,#REF!),"")</f>
        <v/>
      </c>
      <c r="D399" s="74"/>
      <c r="E399" s="74"/>
      <c r="F399" s="74"/>
      <c r="G399" s="75" t="str">
        <f>IF(A399&lt;&gt;"",G398+D399*IF(A399="sp",#REF!,#REF!),"")</f>
        <v/>
      </c>
      <c r="H399" s="75" t="str">
        <f>IF(A399&lt;&gt;"",H398+D399*IF(A399="sp",#REF!,#REF!),"")</f>
        <v/>
      </c>
      <c r="I399" s="74"/>
      <c r="J399" s="74"/>
      <c r="K399" s="74"/>
      <c r="L399" s="74"/>
      <c r="M399" s="74"/>
      <c r="N399" s="74"/>
      <c r="O399" s="74"/>
    </row>
    <row r="400" spans="1:15">
      <c r="A400" s="74"/>
      <c r="B400" s="75" t="str">
        <f>IF(A400&lt;&gt;"",D400*IF(A400="sp",#REF!,#REF!),"")</f>
        <v/>
      </c>
      <c r="C400" s="75" t="str">
        <f>IF(A400&lt;&gt;"",D400*IF(A400="sp",#REF!,#REF!),"")</f>
        <v/>
      </c>
      <c r="D400" s="74"/>
      <c r="E400" s="74"/>
      <c r="F400" s="74"/>
      <c r="G400" s="75" t="str">
        <f>IF(A400&lt;&gt;"",G399+D400*IF(A400="sp",#REF!,#REF!),"")</f>
        <v/>
      </c>
      <c r="H400" s="75" t="str">
        <f>IF(A400&lt;&gt;"",H399+D400*IF(A400="sp",#REF!,#REF!),"")</f>
        <v/>
      </c>
      <c r="I400" s="74"/>
      <c r="J400" s="74"/>
      <c r="K400" s="74"/>
      <c r="L400" s="74"/>
      <c r="M400" s="74"/>
      <c r="N400" s="74"/>
      <c r="O400" s="74"/>
    </row>
    <row r="401" spans="1:15">
      <c r="A401" s="74"/>
      <c r="B401" s="75" t="str">
        <f>IF(A401&lt;&gt;"",D401*IF(A401="sp",#REF!,#REF!),"")</f>
        <v/>
      </c>
      <c r="C401" s="75" t="str">
        <f>IF(A401&lt;&gt;"",D401*IF(A401="sp",#REF!,#REF!),"")</f>
        <v/>
      </c>
      <c r="D401" s="74"/>
      <c r="E401" s="74"/>
      <c r="F401" s="74"/>
      <c r="G401" s="75" t="str">
        <f>IF(A401&lt;&gt;"",G400+D401*IF(A401="sp",#REF!,#REF!),"")</f>
        <v/>
      </c>
      <c r="H401" s="75" t="str">
        <f>IF(A401&lt;&gt;"",H400+D401*IF(A401="sp",#REF!,#REF!),"")</f>
        <v/>
      </c>
      <c r="I401" s="74"/>
      <c r="J401" s="74"/>
      <c r="K401" s="74"/>
      <c r="L401" s="74"/>
      <c r="M401" s="74"/>
      <c r="N401" s="74"/>
      <c r="O401" s="74"/>
    </row>
    <row r="402" spans="1:15">
      <c r="A402" s="74"/>
      <c r="B402" s="75" t="str">
        <f>IF(A402&lt;&gt;"",D402*IF(A402="sp",#REF!,#REF!),"")</f>
        <v/>
      </c>
      <c r="C402" s="75" t="str">
        <f>IF(A402&lt;&gt;"",D402*IF(A402="sp",#REF!,#REF!),"")</f>
        <v/>
      </c>
      <c r="D402" s="74"/>
      <c r="E402" s="74"/>
      <c r="F402" s="74"/>
      <c r="G402" s="75" t="str">
        <f>IF(A402&lt;&gt;"",G401+D402*IF(A402="sp",#REF!,#REF!),"")</f>
        <v/>
      </c>
      <c r="H402" s="75" t="str">
        <f>IF(A402&lt;&gt;"",H401+D402*IF(A402="sp",#REF!,#REF!),"")</f>
        <v/>
      </c>
      <c r="I402" s="74"/>
      <c r="J402" s="74"/>
      <c r="K402" s="74"/>
      <c r="L402" s="74"/>
      <c r="M402" s="74"/>
      <c r="N402" s="74"/>
      <c r="O402" s="74"/>
    </row>
    <row r="403" spans="1:15">
      <c r="A403" s="74"/>
      <c r="B403" s="75" t="str">
        <f>IF(A403&lt;&gt;"",D403*IF(A403="sp",#REF!,#REF!),"")</f>
        <v/>
      </c>
      <c r="C403" s="75" t="str">
        <f>IF(A403&lt;&gt;"",D403*IF(A403="sp",#REF!,#REF!),"")</f>
        <v/>
      </c>
      <c r="D403" s="74"/>
      <c r="E403" s="74"/>
      <c r="F403" s="74"/>
      <c r="G403" s="75" t="str">
        <f>IF(A403&lt;&gt;"",G402+D403*IF(A403="sp",#REF!,#REF!),"")</f>
        <v/>
      </c>
      <c r="H403" s="75" t="str">
        <f>IF(A403&lt;&gt;"",H402+D403*IF(A403="sp",#REF!,#REF!),"")</f>
        <v/>
      </c>
      <c r="I403" s="74"/>
      <c r="J403" s="74"/>
      <c r="K403" s="74"/>
      <c r="L403" s="74"/>
      <c r="M403" s="74"/>
      <c r="N403" s="74"/>
      <c r="O403" s="74"/>
    </row>
    <row r="404" spans="1:15">
      <c r="A404" s="74"/>
      <c r="B404" s="75" t="str">
        <f>IF(A404&lt;&gt;"",D404*IF(A404="sp",#REF!,#REF!),"")</f>
        <v/>
      </c>
      <c r="C404" s="75" t="str">
        <f>IF(A404&lt;&gt;"",D404*IF(A404="sp",#REF!,#REF!),"")</f>
        <v/>
      </c>
      <c r="D404" s="74"/>
      <c r="E404" s="74"/>
      <c r="F404" s="74"/>
      <c r="G404" s="75" t="str">
        <f>IF(A404&lt;&gt;"",G403+D404*IF(A404="sp",#REF!,#REF!),"")</f>
        <v/>
      </c>
      <c r="H404" s="75" t="str">
        <f>IF(A404&lt;&gt;"",H403+D404*IF(A404="sp",#REF!,#REF!),"")</f>
        <v/>
      </c>
      <c r="I404" s="74"/>
      <c r="J404" s="74"/>
      <c r="K404" s="74"/>
      <c r="L404" s="74"/>
      <c r="M404" s="74"/>
      <c r="N404" s="74"/>
      <c r="O404" s="74"/>
    </row>
    <row r="405" spans="1:15">
      <c r="A405" s="74"/>
      <c r="B405" s="75" t="str">
        <f>IF(A405&lt;&gt;"",D405*IF(A405="sp",#REF!,#REF!),"")</f>
        <v/>
      </c>
      <c r="C405" s="75" t="str">
        <f>IF(A405&lt;&gt;"",D405*IF(A405="sp",#REF!,#REF!),"")</f>
        <v/>
      </c>
      <c r="D405" s="74"/>
      <c r="E405" s="74"/>
      <c r="F405" s="74"/>
      <c r="G405" s="75" t="str">
        <f>IF(A405&lt;&gt;"",G404+D405*IF(A405="sp",#REF!,#REF!),"")</f>
        <v/>
      </c>
      <c r="H405" s="75" t="str">
        <f>IF(A405&lt;&gt;"",H404+D405*IF(A405="sp",#REF!,#REF!),"")</f>
        <v/>
      </c>
      <c r="I405" s="74"/>
      <c r="J405" s="74"/>
      <c r="K405" s="74"/>
      <c r="L405" s="74"/>
      <c r="M405" s="74"/>
      <c r="N405" s="74"/>
      <c r="O405" s="74"/>
    </row>
    <row r="406" spans="1:15">
      <c r="A406" s="74"/>
      <c r="B406" s="75" t="str">
        <f>IF(A406&lt;&gt;"",D406*IF(A406="sp",#REF!,#REF!),"")</f>
        <v/>
      </c>
      <c r="C406" s="75" t="str">
        <f>IF(A406&lt;&gt;"",D406*IF(A406="sp",#REF!,#REF!),"")</f>
        <v/>
      </c>
      <c r="D406" s="74"/>
      <c r="E406" s="74"/>
      <c r="F406" s="74"/>
      <c r="G406" s="75" t="str">
        <f>IF(A406&lt;&gt;"",G405+D406*IF(A406="sp",#REF!,#REF!),"")</f>
        <v/>
      </c>
      <c r="H406" s="75" t="str">
        <f>IF(A406&lt;&gt;"",H405+D406*IF(A406="sp",#REF!,#REF!),"")</f>
        <v/>
      </c>
      <c r="I406" s="74"/>
      <c r="J406" s="74"/>
      <c r="K406" s="74"/>
      <c r="L406" s="74"/>
      <c r="M406" s="74"/>
      <c r="N406" s="74"/>
      <c r="O406" s="74"/>
    </row>
    <row r="407" spans="1:15">
      <c r="A407" s="74"/>
      <c r="B407" s="75" t="str">
        <f>IF(A407&lt;&gt;"",D407*IF(A407="sp",#REF!,#REF!),"")</f>
        <v/>
      </c>
      <c r="C407" s="75" t="str">
        <f>IF(A407&lt;&gt;"",D407*IF(A407="sp",#REF!,#REF!),"")</f>
        <v/>
      </c>
      <c r="D407" s="74"/>
      <c r="E407" s="74"/>
      <c r="F407" s="74"/>
      <c r="G407" s="75" t="str">
        <f>IF(A407&lt;&gt;"",G406+D407*IF(A407="sp",#REF!,#REF!),"")</f>
        <v/>
      </c>
      <c r="H407" s="75" t="str">
        <f>IF(A407&lt;&gt;"",H406+D407*IF(A407="sp",#REF!,#REF!),"")</f>
        <v/>
      </c>
      <c r="I407" s="74"/>
      <c r="J407" s="74"/>
      <c r="K407" s="74"/>
      <c r="L407" s="74"/>
      <c r="M407" s="74"/>
      <c r="N407" s="74"/>
      <c r="O407" s="74"/>
    </row>
    <row r="408" spans="1:15">
      <c r="A408" s="74"/>
      <c r="B408" s="75" t="str">
        <f>IF(A408&lt;&gt;"",D408*IF(A408="sp",#REF!,#REF!),"")</f>
        <v/>
      </c>
      <c r="C408" s="75" t="str">
        <f>IF(A408&lt;&gt;"",D408*IF(A408="sp",#REF!,#REF!),"")</f>
        <v/>
      </c>
      <c r="D408" s="74"/>
      <c r="E408" s="74"/>
      <c r="F408" s="74"/>
      <c r="G408" s="75" t="str">
        <f>IF(A408&lt;&gt;"",G407+D408*IF(A408="sp",#REF!,#REF!),"")</f>
        <v/>
      </c>
      <c r="H408" s="75" t="str">
        <f>IF(A408&lt;&gt;"",H407+D408*IF(A408="sp",#REF!,#REF!),"")</f>
        <v/>
      </c>
      <c r="I408" s="74"/>
      <c r="J408" s="74"/>
      <c r="K408" s="74"/>
      <c r="L408" s="74"/>
      <c r="M408" s="74"/>
      <c r="N408" s="74"/>
      <c r="O408" s="74"/>
    </row>
    <row r="409" spans="1:15">
      <c r="A409" s="74"/>
      <c r="B409" s="75" t="str">
        <f>IF(A409&lt;&gt;"",D409*IF(A409="sp",#REF!,#REF!),"")</f>
        <v/>
      </c>
      <c r="C409" s="75" t="str">
        <f>IF(A409&lt;&gt;"",D409*IF(A409="sp",#REF!,#REF!),"")</f>
        <v/>
      </c>
      <c r="D409" s="74"/>
      <c r="E409" s="74"/>
      <c r="F409" s="74"/>
      <c r="G409" s="75" t="str">
        <f>IF(A409&lt;&gt;"",G408+D409*IF(A409="sp",#REF!,#REF!),"")</f>
        <v/>
      </c>
      <c r="H409" s="75" t="str">
        <f>IF(A409&lt;&gt;"",H408+D409*IF(A409="sp",#REF!,#REF!),"")</f>
        <v/>
      </c>
      <c r="I409" s="74"/>
      <c r="J409" s="74"/>
      <c r="K409" s="74"/>
      <c r="L409" s="74"/>
      <c r="M409" s="74"/>
      <c r="N409" s="74"/>
      <c r="O409" s="74"/>
    </row>
    <row r="410" spans="1:15">
      <c r="A410" s="74"/>
      <c r="B410" s="75" t="str">
        <f>IF(A410&lt;&gt;"",D410*IF(A410="sp",#REF!,#REF!),"")</f>
        <v/>
      </c>
      <c r="C410" s="75" t="str">
        <f>IF(A410&lt;&gt;"",D410*IF(A410="sp",#REF!,#REF!),"")</f>
        <v/>
      </c>
      <c r="D410" s="74"/>
      <c r="E410" s="74"/>
      <c r="F410" s="74"/>
      <c r="G410" s="75" t="str">
        <f>IF(A410&lt;&gt;"",G409+D410*IF(A410="sp",#REF!,#REF!),"")</f>
        <v/>
      </c>
      <c r="H410" s="75" t="str">
        <f>IF(A410&lt;&gt;"",H409+D410*IF(A410="sp",#REF!,#REF!),"")</f>
        <v/>
      </c>
      <c r="I410" s="74"/>
      <c r="J410" s="74"/>
      <c r="K410" s="74"/>
      <c r="L410" s="74"/>
      <c r="M410" s="74"/>
      <c r="N410" s="74"/>
      <c r="O410" s="74"/>
    </row>
    <row r="411" spans="1:15">
      <c r="A411" s="74"/>
      <c r="B411" s="75" t="str">
        <f>IF(A411&lt;&gt;"",D411*IF(A411="sp",#REF!,#REF!),"")</f>
        <v/>
      </c>
      <c r="C411" s="75" t="str">
        <f>IF(A411&lt;&gt;"",D411*IF(A411="sp",#REF!,#REF!),"")</f>
        <v/>
      </c>
      <c r="D411" s="74"/>
      <c r="E411" s="74"/>
      <c r="F411" s="74"/>
      <c r="G411" s="75" t="str">
        <f>IF(A411&lt;&gt;"",G410+D411*IF(A411="sp",#REF!,#REF!),"")</f>
        <v/>
      </c>
      <c r="H411" s="75" t="str">
        <f>IF(A411&lt;&gt;"",H410+D411*IF(A411="sp",#REF!,#REF!),"")</f>
        <v/>
      </c>
      <c r="I411" s="74"/>
      <c r="J411" s="74"/>
      <c r="K411" s="74"/>
      <c r="L411" s="74"/>
      <c r="M411" s="74"/>
      <c r="N411" s="74"/>
      <c r="O411" s="74"/>
    </row>
    <row r="412" spans="1:15">
      <c r="A412" s="74"/>
      <c r="B412" s="75" t="str">
        <f>IF(A412&lt;&gt;"",D412*IF(A412="sp",#REF!,#REF!),"")</f>
        <v/>
      </c>
      <c r="C412" s="75" t="str">
        <f>IF(A412&lt;&gt;"",D412*IF(A412="sp",#REF!,#REF!),"")</f>
        <v/>
      </c>
      <c r="D412" s="74"/>
      <c r="E412" s="74"/>
      <c r="F412" s="74"/>
      <c r="G412" s="75" t="str">
        <f>IF(A412&lt;&gt;"",G411+D412*IF(A412="sp",#REF!,#REF!),"")</f>
        <v/>
      </c>
      <c r="H412" s="75" t="str">
        <f>IF(A412&lt;&gt;"",H411+D412*IF(A412="sp",#REF!,#REF!),"")</f>
        <v/>
      </c>
      <c r="I412" s="74"/>
      <c r="J412" s="74"/>
      <c r="K412" s="74"/>
      <c r="L412" s="74"/>
      <c r="M412" s="74"/>
      <c r="N412" s="74"/>
      <c r="O412" s="74"/>
    </row>
    <row r="413" spans="1:15">
      <c r="A413" s="74"/>
      <c r="B413" s="75" t="str">
        <f>IF(A413&lt;&gt;"",D413*IF(A413="sp",#REF!,#REF!),"")</f>
        <v/>
      </c>
      <c r="C413" s="75" t="str">
        <f>IF(A413&lt;&gt;"",D413*IF(A413="sp",#REF!,#REF!),"")</f>
        <v/>
      </c>
      <c r="D413" s="74"/>
      <c r="E413" s="74"/>
      <c r="F413" s="74"/>
      <c r="G413" s="75" t="str">
        <f>IF(A413&lt;&gt;"",G412+D413*IF(A413="sp",#REF!,#REF!),"")</f>
        <v/>
      </c>
      <c r="H413" s="75" t="str">
        <f>IF(A413&lt;&gt;"",H412+D413*IF(A413="sp",#REF!,#REF!),"")</f>
        <v/>
      </c>
      <c r="I413" s="74"/>
      <c r="J413" s="74"/>
      <c r="K413" s="74"/>
      <c r="L413" s="74"/>
      <c r="M413" s="74"/>
      <c r="N413" s="74"/>
      <c r="O413" s="74"/>
    </row>
    <row r="414" spans="1:15">
      <c r="A414" s="74"/>
      <c r="B414" s="75" t="str">
        <f>IF(A414&lt;&gt;"",D414*IF(A414="sp",#REF!,#REF!),"")</f>
        <v/>
      </c>
      <c r="C414" s="75" t="str">
        <f>IF(A414&lt;&gt;"",D414*IF(A414="sp",#REF!,#REF!),"")</f>
        <v/>
      </c>
      <c r="D414" s="74"/>
      <c r="E414" s="74"/>
      <c r="F414" s="74"/>
      <c r="G414" s="75" t="str">
        <f>IF(A414&lt;&gt;"",G413+D414*IF(A414="sp",#REF!,#REF!),"")</f>
        <v/>
      </c>
      <c r="H414" s="75" t="str">
        <f>IF(A414&lt;&gt;"",H413+D414*IF(A414="sp",#REF!,#REF!),"")</f>
        <v/>
      </c>
      <c r="I414" s="74"/>
      <c r="J414" s="74"/>
      <c r="K414" s="74"/>
      <c r="L414" s="74"/>
      <c r="M414" s="74"/>
      <c r="N414" s="74"/>
      <c r="O414" s="74"/>
    </row>
    <row r="415" spans="1:15">
      <c r="A415" s="74"/>
      <c r="B415" s="75" t="str">
        <f>IF(A415&lt;&gt;"",D415*IF(A415="sp",#REF!,#REF!),"")</f>
        <v/>
      </c>
      <c r="C415" s="75" t="str">
        <f>IF(A415&lt;&gt;"",D415*IF(A415="sp",#REF!,#REF!),"")</f>
        <v/>
      </c>
      <c r="D415" s="74"/>
      <c r="E415" s="74"/>
      <c r="F415" s="74"/>
      <c r="G415" s="75" t="str">
        <f>IF(A415&lt;&gt;"",G414+D415*IF(A415="sp",#REF!,#REF!),"")</f>
        <v/>
      </c>
      <c r="H415" s="75" t="str">
        <f>IF(A415&lt;&gt;"",H414+D415*IF(A415="sp",#REF!,#REF!),"")</f>
        <v/>
      </c>
      <c r="I415" s="74"/>
      <c r="J415" s="74"/>
      <c r="K415" s="74"/>
      <c r="L415" s="74"/>
      <c r="M415" s="74"/>
      <c r="N415" s="74"/>
      <c r="O415" s="74"/>
    </row>
    <row r="416" spans="1:15">
      <c r="A416" s="74"/>
      <c r="B416" s="75" t="str">
        <f>IF(A416&lt;&gt;"",D416*IF(A416="sp",#REF!,#REF!),"")</f>
        <v/>
      </c>
      <c r="C416" s="75" t="str">
        <f>IF(A416&lt;&gt;"",D416*IF(A416="sp",#REF!,#REF!),"")</f>
        <v/>
      </c>
      <c r="D416" s="74"/>
      <c r="E416" s="74"/>
      <c r="F416" s="74"/>
      <c r="G416" s="75" t="str">
        <f>IF(A416&lt;&gt;"",G415+D416*IF(A416="sp",#REF!,#REF!),"")</f>
        <v/>
      </c>
      <c r="H416" s="75" t="str">
        <f>IF(A416&lt;&gt;"",H415+D416*IF(A416="sp",#REF!,#REF!),"")</f>
        <v/>
      </c>
      <c r="I416" s="74"/>
      <c r="J416" s="74"/>
      <c r="K416" s="74"/>
      <c r="L416" s="74"/>
      <c r="M416" s="74"/>
      <c r="N416" s="74"/>
      <c r="O416" s="74"/>
    </row>
    <row r="417" spans="1:15">
      <c r="A417" s="74"/>
      <c r="B417" s="75" t="str">
        <f>IF(A417&lt;&gt;"",D417*IF(A417="sp",#REF!,#REF!),"")</f>
        <v/>
      </c>
      <c r="C417" s="75" t="str">
        <f>IF(A417&lt;&gt;"",D417*IF(A417="sp",#REF!,#REF!),"")</f>
        <v/>
      </c>
      <c r="D417" s="74"/>
      <c r="E417" s="74"/>
      <c r="F417" s="74"/>
      <c r="G417" s="75" t="str">
        <f>IF(A417&lt;&gt;"",G416+D417*IF(A417="sp",#REF!,#REF!),"")</f>
        <v/>
      </c>
      <c r="H417" s="75" t="str">
        <f>IF(A417&lt;&gt;"",H416+D417*IF(A417="sp",#REF!,#REF!),"")</f>
        <v/>
      </c>
      <c r="I417" s="74"/>
      <c r="J417" s="74"/>
      <c r="K417" s="74"/>
      <c r="L417" s="74"/>
      <c r="M417" s="74"/>
      <c r="N417" s="74"/>
      <c r="O417" s="74"/>
    </row>
    <row r="418" spans="1:15">
      <c r="A418" s="74"/>
      <c r="B418" s="75" t="str">
        <f>IF(A418&lt;&gt;"",D418*IF(A418="sp",#REF!,#REF!),"")</f>
        <v/>
      </c>
      <c r="C418" s="75" t="str">
        <f>IF(A418&lt;&gt;"",D418*IF(A418="sp",#REF!,#REF!),"")</f>
        <v/>
      </c>
      <c r="D418" s="74"/>
      <c r="E418" s="74"/>
      <c r="F418" s="74"/>
      <c r="G418" s="75" t="str">
        <f>IF(A418&lt;&gt;"",G417+D418*IF(A418="sp",#REF!,#REF!),"")</f>
        <v/>
      </c>
      <c r="H418" s="75" t="str">
        <f>IF(A418&lt;&gt;"",H417+D418*IF(A418="sp",#REF!,#REF!),"")</f>
        <v/>
      </c>
      <c r="I418" s="74"/>
      <c r="J418" s="74"/>
      <c r="K418" s="74"/>
      <c r="L418" s="74"/>
      <c r="M418" s="74"/>
      <c r="N418" s="74"/>
      <c r="O418" s="74"/>
    </row>
    <row r="419" spans="1:15">
      <c r="A419" s="74"/>
      <c r="B419" s="75" t="str">
        <f>IF(A419&lt;&gt;"",D419*IF(A419="sp",#REF!,#REF!),"")</f>
        <v/>
      </c>
      <c r="C419" s="75" t="str">
        <f>IF(A419&lt;&gt;"",D419*IF(A419="sp",#REF!,#REF!),"")</f>
        <v/>
      </c>
      <c r="D419" s="74"/>
      <c r="E419" s="74"/>
      <c r="F419" s="74"/>
      <c r="G419" s="75" t="str">
        <f>IF(A419&lt;&gt;"",G418+D419*IF(A419="sp",#REF!,#REF!),"")</f>
        <v/>
      </c>
      <c r="H419" s="75" t="str">
        <f>IF(A419&lt;&gt;"",H418+D419*IF(A419="sp",#REF!,#REF!),"")</f>
        <v/>
      </c>
      <c r="I419" s="74"/>
      <c r="J419" s="74"/>
      <c r="K419" s="74"/>
      <c r="L419" s="74"/>
      <c r="M419" s="74"/>
      <c r="N419" s="74"/>
      <c r="O419" s="74"/>
    </row>
    <row r="420" spans="1:15">
      <c r="A420" s="74"/>
      <c r="B420" s="75" t="str">
        <f>IF(A420&lt;&gt;"",D420*IF(A420="sp",#REF!,#REF!),"")</f>
        <v/>
      </c>
      <c r="C420" s="75" t="str">
        <f>IF(A420&lt;&gt;"",D420*IF(A420="sp",#REF!,#REF!),"")</f>
        <v/>
      </c>
      <c r="D420" s="74"/>
      <c r="E420" s="74"/>
      <c r="F420" s="74"/>
      <c r="G420" s="75" t="str">
        <f>IF(A420&lt;&gt;"",G419+D420*IF(A420="sp",#REF!,#REF!),"")</f>
        <v/>
      </c>
      <c r="H420" s="75" t="str">
        <f>IF(A420&lt;&gt;"",H419+D420*IF(A420="sp",#REF!,#REF!),"")</f>
        <v/>
      </c>
      <c r="I420" s="74"/>
      <c r="J420" s="74"/>
      <c r="K420" s="74"/>
      <c r="L420" s="74"/>
      <c r="M420" s="74"/>
      <c r="N420" s="74"/>
      <c r="O420" s="74"/>
    </row>
    <row r="421" spans="1:15">
      <c r="A421" s="74"/>
      <c r="B421" s="75" t="str">
        <f>IF(A421&lt;&gt;"",D421*IF(A421="sp",#REF!,#REF!),"")</f>
        <v/>
      </c>
      <c r="C421" s="75" t="str">
        <f>IF(A421&lt;&gt;"",D421*IF(A421="sp",#REF!,#REF!),"")</f>
        <v/>
      </c>
      <c r="D421" s="74"/>
      <c r="E421" s="74"/>
      <c r="F421" s="74"/>
      <c r="G421" s="75" t="str">
        <f>IF(A421&lt;&gt;"",G420+D421*IF(A421="sp",#REF!,#REF!),"")</f>
        <v/>
      </c>
      <c r="H421" s="75" t="str">
        <f>IF(A421&lt;&gt;"",H420+D421*IF(A421="sp",#REF!,#REF!),"")</f>
        <v/>
      </c>
      <c r="I421" s="74"/>
      <c r="J421" s="74"/>
      <c r="K421" s="74"/>
      <c r="L421" s="74"/>
      <c r="M421" s="74"/>
      <c r="N421" s="74"/>
      <c r="O421" s="74"/>
    </row>
    <row r="422" spans="1:15">
      <c r="A422" s="74"/>
      <c r="B422" s="75" t="str">
        <f>IF(A422&lt;&gt;"",D422*IF(A422="sp",#REF!,#REF!),"")</f>
        <v/>
      </c>
      <c r="C422" s="75" t="str">
        <f>IF(A422&lt;&gt;"",D422*IF(A422="sp",#REF!,#REF!),"")</f>
        <v/>
      </c>
      <c r="D422" s="74"/>
      <c r="E422" s="74"/>
      <c r="F422" s="74"/>
      <c r="G422" s="75" t="str">
        <f>IF(A422&lt;&gt;"",G421+D422*IF(A422="sp",#REF!,#REF!),"")</f>
        <v/>
      </c>
      <c r="H422" s="75" t="str">
        <f>IF(A422&lt;&gt;"",H421+D422*IF(A422="sp",#REF!,#REF!),"")</f>
        <v/>
      </c>
      <c r="I422" s="74"/>
      <c r="J422" s="74"/>
      <c r="K422" s="74"/>
      <c r="L422" s="74"/>
      <c r="M422" s="74"/>
      <c r="N422" s="74"/>
      <c r="O422" s="74"/>
    </row>
    <row r="423" spans="1:15">
      <c r="A423" s="74"/>
      <c r="B423" s="75" t="str">
        <f>IF(A423&lt;&gt;"",D423*IF(A423="sp",#REF!,#REF!),"")</f>
        <v/>
      </c>
      <c r="C423" s="75" t="str">
        <f>IF(A423&lt;&gt;"",D423*IF(A423="sp",#REF!,#REF!),"")</f>
        <v/>
      </c>
      <c r="D423" s="74"/>
      <c r="E423" s="74"/>
      <c r="F423" s="74"/>
      <c r="G423" s="75" t="str">
        <f>IF(A423&lt;&gt;"",G422+D423*IF(A423="sp",#REF!,#REF!),"")</f>
        <v/>
      </c>
      <c r="H423" s="75" t="str">
        <f>IF(A423&lt;&gt;"",H422+D423*IF(A423="sp",#REF!,#REF!),"")</f>
        <v/>
      </c>
      <c r="I423" s="74"/>
      <c r="J423" s="74"/>
      <c r="K423" s="74"/>
      <c r="L423" s="74"/>
      <c r="M423" s="74"/>
      <c r="N423" s="74"/>
      <c r="O423" s="74"/>
    </row>
    <row r="424" spans="1:15">
      <c r="A424" s="74"/>
      <c r="B424" s="75" t="str">
        <f>IF(A424&lt;&gt;"",D424*IF(A424="sp",#REF!,#REF!),"")</f>
        <v/>
      </c>
      <c r="C424" s="75" t="str">
        <f>IF(A424&lt;&gt;"",D424*IF(A424="sp",#REF!,#REF!),"")</f>
        <v/>
      </c>
      <c r="D424" s="74"/>
      <c r="E424" s="74"/>
      <c r="F424" s="74"/>
      <c r="G424" s="75" t="str">
        <f>IF(A424&lt;&gt;"",G423+D424*IF(A424="sp",#REF!,#REF!),"")</f>
        <v/>
      </c>
      <c r="H424" s="75" t="str">
        <f>IF(A424&lt;&gt;"",H423+D424*IF(A424="sp",#REF!,#REF!),"")</f>
        <v/>
      </c>
      <c r="I424" s="74"/>
      <c r="J424" s="74"/>
      <c r="K424" s="74"/>
      <c r="L424" s="74"/>
      <c r="M424" s="74"/>
      <c r="N424" s="74"/>
      <c r="O424" s="74"/>
    </row>
    <row r="425" spans="1:15">
      <c r="A425" s="74"/>
      <c r="B425" s="75" t="str">
        <f>IF(A425&lt;&gt;"",D425*IF(A425="sp",#REF!,#REF!),"")</f>
        <v/>
      </c>
      <c r="C425" s="75" t="str">
        <f>IF(A425&lt;&gt;"",D425*IF(A425="sp",#REF!,#REF!),"")</f>
        <v/>
      </c>
      <c r="D425" s="74"/>
      <c r="E425" s="74"/>
      <c r="F425" s="74"/>
      <c r="G425" s="75" t="str">
        <f>IF(A425&lt;&gt;"",G424+D425*IF(A425="sp",#REF!,#REF!),"")</f>
        <v/>
      </c>
      <c r="H425" s="75" t="str">
        <f>IF(A425&lt;&gt;"",H424+D425*IF(A425="sp",#REF!,#REF!),"")</f>
        <v/>
      </c>
      <c r="I425" s="74"/>
      <c r="J425" s="74"/>
      <c r="K425" s="74"/>
      <c r="L425" s="74"/>
      <c r="M425" s="74"/>
      <c r="N425" s="74"/>
      <c r="O425" s="74"/>
    </row>
    <row r="426" spans="1:15">
      <c r="A426" s="74"/>
      <c r="B426" s="75" t="str">
        <f>IF(A426&lt;&gt;"",D426*IF(A426="sp",#REF!,#REF!),"")</f>
        <v/>
      </c>
      <c r="C426" s="75" t="str">
        <f>IF(A426&lt;&gt;"",D426*IF(A426="sp",#REF!,#REF!),"")</f>
        <v/>
      </c>
      <c r="D426" s="74"/>
      <c r="E426" s="74"/>
      <c r="F426" s="74"/>
      <c r="G426" s="75" t="str">
        <f>IF(A426&lt;&gt;"",G425+D426*IF(A426="sp",#REF!,#REF!),"")</f>
        <v/>
      </c>
      <c r="H426" s="75" t="str">
        <f>IF(A426&lt;&gt;"",H425+D426*IF(A426="sp",#REF!,#REF!),"")</f>
        <v/>
      </c>
      <c r="I426" s="74"/>
      <c r="J426" s="74"/>
      <c r="K426" s="74"/>
      <c r="L426" s="74"/>
      <c r="M426" s="74"/>
      <c r="N426" s="74"/>
      <c r="O426" s="74"/>
    </row>
    <row r="427" spans="1:15">
      <c r="A427" s="74"/>
      <c r="B427" s="75" t="str">
        <f>IF(A427&lt;&gt;"",D427*IF(A427="sp",#REF!,#REF!),"")</f>
        <v/>
      </c>
      <c r="C427" s="75" t="str">
        <f>IF(A427&lt;&gt;"",D427*IF(A427="sp",#REF!,#REF!),"")</f>
        <v/>
      </c>
      <c r="D427" s="74"/>
      <c r="E427" s="74"/>
      <c r="F427" s="74"/>
      <c r="G427" s="75" t="str">
        <f>IF(A427&lt;&gt;"",G426+D427*IF(A427="sp",#REF!,#REF!),"")</f>
        <v/>
      </c>
      <c r="H427" s="75" t="str">
        <f>IF(A427&lt;&gt;"",H426+D427*IF(A427="sp",#REF!,#REF!),"")</f>
        <v/>
      </c>
      <c r="I427" s="74"/>
      <c r="J427" s="74"/>
      <c r="K427" s="74"/>
      <c r="L427" s="74"/>
      <c r="M427" s="74"/>
      <c r="N427" s="74"/>
      <c r="O427" s="74"/>
    </row>
    <row r="428" spans="1:15">
      <c r="A428" s="74"/>
      <c r="B428" s="75" t="str">
        <f>IF(A428&lt;&gt;"",D428*IF(A428="sp",#REF!,#REF!),"")</f>
        <v/>
      </c>
      <c r="C428" s="75" t="str">
        <f>IF(A428&lt;&gt;"",D428*IF(A428="sp",#REF!,#REF!),"")</f>
        <v/>
      </c>
      <c r="D428" s="74"/>
      <c r="E428" s="74"/>
      <c r="F428" s="74"/>
      <c r="G428" s="75" t="str">
        <f>IF(A428&lt;&gt;"",G427+D428*IF(A428="sp",#REF!,#REF!),"")</f>
        <v/>
      </c>
      <c r="H428" s="75" t="str">
        <f>IF(A428&lt;&gt;"",H427+D428*IF(A428="sp",#REF!,#REF!),"")</f>
        <v/>
      </c>
      <c r="I428" s="74"/>
      <c r="J428" s="74"/>
      <c r="K428" s="74"/>
      <c r="L428" s="74"/>
      <c r="M428" s="74"/>
      <c r="N428" s="74"/>
      <c r="O428" s="74"/>
    </row>
    <row r="429" spans="1:15">
      <c r="A429" s="74"/>
      <c r="B429" s="75" t="str">
        <f>IF(A429&lt;&gt;"",D429*IF(A429="sp",#REF!,#REF!),"")</f>
        <v/>
      </c>
      <c r="C429" s="75" t="str">
        <f>IF(A429&lt;&gt;"",D429*IF(A429="sp",#REF!,#REF!),"")</f>
        <v/>
      </c>
      <c r="D429" s="74"/>
      <c r="E429" s="74"/>
      <c r="F429" s="74"/>
      <c r="G429" s="75" t="str">
        <f>IF(A429&lt;&gt;"",G428+D429*IF(A429="sp",#REF!,#REF!),"")</f>
        <v/>
      </c>
      <c r="H429" s="75" t="str">
        <f>IF(A429&lt;&gt;"",H428+D429*IF(A429="sp",#REF!,#REF!),"")</f>
        <v/>
      </c>
      <c r="I429" s="74"/>
      <c r="J429" s="74"/>
      <c r="K429" s="74"/>
      <c r="L429" s="74"/>
      <c r="M429" s="74"/>
      <c r="N429" s="74"/>
      <c r="O429" s="74"/>
    </row>
    <row r="430" spans="1:15">
      <c r="A430" s="74"/>
      <c r="B430" s="75" t="str">
        <f>IF(A430&lt;&gt;"",D430*IF(A430="sp",#REF!,#REF!),"")</f>
        <v/>
      </c>
      <c r="C430" s="75" t="str">
        <f>IF(A430&lt;&gt;"",D430*IF(A430="sp",#REF!,#REF!),"")</f>
        <v/>
      </c>
      <c r="D430" s="74"/>
      <c r="E430" s="74"/>
      <c r="F430" s="74"/>
      <c r="G430" s="75" t="str">
        <f>IF(A430&lt;&gt;"",G429+D430*IF(A430="sp",#REF!,#REF!),"")</f>
        <v/>
      </c>
      <c r="H430" s="75" t="str">
        <f>IF(A430&lt;&gt;"",H429+D430*IF(A430="sp",#REF!,#REF!),"")</f>
        <v/>
      </c>
      <c r="I430" s="74"/>
      <c r="J430" s="74"/>
      <c r="K430" s="74"/>
      <c r="L430" s="74"/>
      <c r="M430" s="74"/>
      <c r="N430" s="74"/>
      <c r="O430" s="74"/>
    </row>
    <row r="431" spans="1:15">
      <c r="A431" s="74"/>
      <c r="B431" s="75" t="str">
        <f>IF(A431&lt;&gt;"",D431*IF(A431="sp",#REF!,#REF!),"")</f>
        <v/>
      </c>
      <c r="C431" s="75" t="str">
        <f>IF(A431&lt;&gt;"",D431*IF(A431="sp",#REF!,#REF!),"")</f>
        <v/>
      </c>
      <c r="D431" s="74"/>
      <c r="E431" s="74"/>
      <c r="F431" s="74"/>
      <c r="G431" s="75" t="str">
        <f>IF(A431&lt;&gt;"",G430+D431*IF(A431="sp",#REF!,#REF!),"")</f>
        <v/>
      </c>
      <c r="H431" s="75" t="str">
        <f>IF(A431&lt;&gt;"",H430+D431*IF(A431="sp",#REF!,#REF!),"")</f>
        <v/>
      </c>
      <c r="I431" s="74"/>
      <c r="J431" s="74"/>
      <c r="K431" s="74"/>
      <c r="L431" s="74"/>
      <c r="M431" s="74"/>
      <c r="N431" s="74"/>
      <c r="O431" s="74"/>
    </row>
    <row r="432" spans="1:15">
      <c r="A432" s="74"/>
      <c r="B432" s="75" t="str">
        <f>IF(A432&lt;&gt;"",D432*IF(A432="sp",#REF!,#REF!),"")</f>
        <v/>
      </c>
      <c r="C432" s="75" t="str">
        <f>IF(A432&lt;&gt;"",D432*IF(A432="sp",#REF!,#REF!),"")</f>
        <v/>
      </c>
      <c r="D432" s="74"/>
      <c r="E432" s="74"/>
      <c r="F432" s="74"/>
      <c r="G432" s="75" t="str">
        <f>IF(A432&lt;&gt;"",G431+D432*IF(A432="sp",#REF!,#REF!),"")</f>
        <v/>
      </c>
      <c r="H432" s="75" t="str">
        <f>IF(A432&lt;&gt;"",H431+D432*IF(A432="sp",#REF!,#REF!),"")</f>
        <v/>
      </c>
      <c r="I432" s="74"/>
      <c r="J432" s="74"/>
      <c r="K432" s="74"/>
      <c r="L432" s="74"/>
      <c r="M432" s="74"/>
      <c r="N432" s="74"/>
      <c r="O432" s="74"/>
    </row>
    <row r="433" spans="1:15">
      <c r="A433" s="74"/>
      <c r="B433" s="75" t="str">
        <f>IF(A433&lt;&gt;"",D433*IF(A433="sp",#REF!,#REF!),"")</f>
        <v/>
      </c>
      <c r="C433" s="75" t="str">
        <f>IF(A433&lt;&gt;"",D433*IF(A433="sp",#REF!,#REF!),"")</f>
        <v/>
      </c>
      <c r="D433" s="74"/>
      <c r="E433" s="74"/>
      <c r="F433" s="74"/>
      <c r="G433" s="75" t="str">
        <f>IF(A433&lt;&gt;"",G432+D433*IF(A433="sp",#REF!,#REF!),"")</f>
        <v/>
      </c>
      <c r="H433" s="75" t="str">
        <f>IF(A433&lt;&gt;"",H432+D433*IF(A433="sp",#REF!,#REF!),"")</f>
        <v/>
      </c>
      <c r="I433" s="74"/>
      <c r="J433" s="74"/>
      <c r="K433" s="74"/>
      <c r="L433" s="74"/>
      <c r="M433" s="74"/>
      <c r="N433" s="74"/>
      <c r="O433" s="74"/>
    </row>
    <row r="434" spans="1:15">
      <c r="A434" s="74"/>
      <c r="B434" s="75" t="str">
        <f>IF(A434&lt;&gt;"",D434*IF(A434="sp",#REF!,#REF!),"")</f>
        <v/>
      </c>
      <c r="C434" s="75" t="str">
        <f>IF(A434&lt;&gt;"",D434*IF(A434="sp",#REF!,#REF!),"")</f>
        <v/>
      </c>
      <c r="D434" s="74"/>
      <c r="E434" s="74"/>
      <c r="F434" s="74"/>
      <c r="G434" s="75" t="str">
        <f>IF(A434&lt;&gt;"",G433+D434*IF(A434="sp",#REF!,#REF!),"")</f>
        <v/>
      </c>
      <c r="H434" s="75" t="str">
        <f>IF(A434&lt;&gt;"",H433+D434*IF(A434="sp",#REF!,#REF!),"")</f>
        <v/>
      </c>
      <c r="I434" s="74"/>
      <c r="J434" s="74"/>
      <c r="K434" s="74"/>
      <c r="L434" s="74"/>
      <c r="M434" s="74"/>
      <c r="N434" s="74"/>
      <c r="O434" s="74"/>
    </row>
    <row r="435" spans="1:15">
      <c r="A435" s="74"/>
      <c r="B435" s="75" t="str">
        <f>IF(A435&lt;&gt;"",D435*IF(A435="sp",#REF!,#REF!),"")</f>
        <v/>
      </c>
      <c r="C435" s="75" t="str">
        <f>IF(A435&lt;&gt;"",D435*IF(A435="sp",#REF!,#REF!),"")</f>
        <v/>
      </c>
      <c r="D435" s="74"/>
      <c r="E435" s="74"/>
      <c r="F435" s="74"/>
      <c r="G435" s="75" t="str">
        <f>IF(A435&lt;&gt;"",G434+D435*IF(A435="sp",#REF!,#REF!),"")</f>
        <v/>
      </c>
      <c r="H435" s="75" t="str">
        <f>IF(A435&lt;&gt;"",H434+D435*IF(A435="sp",#REF!,#REF!),"")</f>
        <v/>
      </c>
      <c r="I435" s="74"/>
      <c r="J435" s="74"/>
      <c r="K435" s="74"/>
      <c r="L435" s="74"/>
      <c r="M435" s="74"/>
      <c r="N435" s="74"/>
      <c r="O435" s="74"/>
    </row>
    <row r="436" spans="1:15">
      <c r="A436" s="74"/>
      <c r="B436" s="75" t="str">
        <f>IF(A436&lt;&gt;"",D436*IF(A436="sp",#REF!,#REF!),"")</f>
        <v/>
      </c>
      <c r="C436" s="75" t="str">
        <f>IF(A436&lt;&gt;"",D436*IF(A436="sp",#REF!,#REF!),"")</f>
        <v/>
      </c>
      <c r="D436" s="74"/>
      <c r="E436" s="74"/>
      <c r="F436" s="74"/>
      <c r="G436" s="75" t="str">
        <f>IF(A436&lt;&gt;"",G435+D436*IF(A436="sp",#REF!,#REF!),"")</f>
        <v/>
      </c>
      <c r="H436" s="75" t="str">
        <f>IF(A436&lt;&gt;"",H435+D436*IF(A436="sp",#REF!,#REF!),"")</f>
        <v/>
      </c>
      <c r="I436" s="74"/>
      <c r="J436" s="74"/>
      <c r="K436" s="74"/>
      <c r="L436" s="74"/>
      <c r="M436" s="74"/>
      <c r="N436" s="74"/>
      <c r="O436" s="74"/>
    </row>
    <row r="437" spans="1:15">
      <c r="A437" s="74"/>
      <c r="B437" s="75" t="str">
        <f>IF(A437&lt;&gt;"",D437*IF(A437="sp",#REF!,#REF!),"")</f>
        <v/>
      </c>
      <c r="C437" s="75" t="str">
        <f>IF(A437&lt;&gt;"",D437*IF(A437="sp",#REF!,#REF!),"")</f>
        <v/>
      </c>
      <c r="D437" s="74"/>
      <c r="E437" s="74"/>
      <c r="F437" s="74"/>
      <c r="G437" s="75" t="str">
        <f>IF(A437&lt;&gt;"",G436+D437*IF(A437="sp",#REF!,#REF!),"")</f>
        <v/>
      </c>
      <c r="H437" s="75" t="str">
        <f>IF(A437&lt;&gt;"",H436+D437*IF(A437="sp",#REF!,#REF!),"")</f>
        <v/>
      </c>
      <c r="I437" s="74"/>
      <c r="J437" s="74"/>
      <c r="K437" s="74"/>
      <c r="L437" s="74"/>
      <c r="M437" s="74"/>
      <c r="N437" s="74"/>
      <c r="O437" s="74"/>
    </row>
    <row r="438" spans="1:15">
      <c r="A438" s="74"/>
      <c r="B438" s="75" t="str">
        <f>IF(A438&lt;&gt;"",D438*IF(A438="sp",#REF!,#REF!),"")</f>
        <v/>
      </c>
      <c r="C438" s="75" t="str">
        <f>IF(A438&lt;&gt;"",D438*IF(A438="sp",#REF!,#REF!),"")</f>
        <v/>
      </c>
      <c r="D438" s="74"/>
      <c r="E438" s="74"/>
      <c r="F438" s="74"/>
      <c r="G438" s="75" t="str">
        <f>IF(A438&lt;&gt;"",G437+D438*IF(A438="sp",#REF!,#REF!),"")</f>
        <v/>
      </c>
      <c r="H438" s="75" t="str">
        <f>IF(A438&lt;&gt;"",H437+D438*IF(A438="sp",#REF!,#REF!),"")</f>
        <v/>
      </c>
      <c r="I438" s="74"/>
      <c r="J438" s="74"/>
      <c r="K438" s="74"/>
      <c r="L438" s="74"/>
      <c r="M438" s="74"/>
      <c r="N438" s="74"/>
      <c r="O438" s="74"/>
    </row>
    <row r="439" spans="1:15">
      <c r="A439" s="74"/>
      <c r="B439" s="75" t="str">
        <f>IF(A439&lt;&gt;"",D439*IF(A439="sp",#REF!,#REF!),"")</f>
        <v/>
      </c>
      <c r="C439" s="75" t="str">
        <f>IF(A439&lt;&gt;"",D439*IF(A439="sp",#REF!,#REF!),"")</f>
        <v/>
      </c>
      <c r="D439" s="74"/>
      <c r="E439" s="74"/>
      <c r="F439" s="74"/>
      <c r="G439" s="75" t="str">
        <f>IF(A439&lt;&gt;"",G438+D439*IF(A439="sp",#REF!,#REF!),"")</f>
        <v/>
      </c>
      <c r="H439" s="75" t="str">
        <f>IF(A439&lt;&gt;"",H438+D439*IF(A439="sp",#REF!,#REF!),"")</f>
        <v/>
      </c>
      <c r="I439" s="74"/>
      <c r="J439" s="74"/>
      <c r="K439" s="74"/>
      <c r="L439" s="74"/>
      <c r="M439" s="74"/>
      <c r="N439" s="74"/>
      <c r="O439" s="74"/>
    </row>
    <row r="440" spans="1:15">
      <c r="A440" s="74"/>
      <c r="B440" s="75" t="str">
        <f>IF(A440&lt;&gt;"",D440*IF(A440="sp",#REF!,#REF!),"")</f>
        <v/>
      </c>
      <c r="C440" s="75" t="str">
        <f>IF(A440&lt;&gt;"",D440*IF(A440="sp",#REF!,#REF!),"")</f>
        <v/>
      </c>
      <c r="D440" s="74"/>
      <c r="E440" s="74"/>
      <c r="F440" s="74"/>
      <c r="G440" s="75" t="str">
        <f>IF(A440&lt;&gt;"",G439+D440*IF(A440="sp",#REF!,#REF!),"")</f>
        <v/>
      </c>
      <c r="H440" s="75" t="str">
        <f>IF(A440&lt;&gt;"",H439+D440*IF(A440="sp",#REF!,#REF!),"")</f>
        <v/>
      </c>
      <c r="I440" s="74"/>
      <c r="J440" s="74"/>
      <c r="K440" s="74"/>
      <c r="L440" s="74"/>
      <c r="M440" s="74"/>
      <c r="N440" s="74"/>
      <c r="O440" s="74"/>
    </row>
    <row r="441" spans="1:15">
      <c r="A441" s="74"/>
      <c r="B441" s="75" t="str">
        <f>IF(A441&lt;&gt;"",D441*IF(A441="sp",#REF!,#REF!),"")</f>
        <v/>
      </c>
      <c r="C441" s="75" t="str">
        <f>IF(A441&lt;&gt;"",D441*IF(A441="sp",#REF!,#REF!),"")</f>
        <v/>
      </c>
      <c r="D441" s="74"/>
      <c r="E441" s="74"/>
      <c r="F441" s="74"/>
      <c r="G441" s="75" t="str">
        <f>IF(A441&lt;&gt;"",G440+D441*IF(A441="sp",#REF!,#REF!),"")</f>
        <v/>
      </c>
      <c r="H441" s="75" t="str">
        <f>IF(A441&lt;&gt;"",H440+D441*IF(A441="sp",#REF!,#REF!),"")</f>
        <v/>
      </c>
      <c r="I441" s="74"/>
      <c r="J441" s="74"/>
      <c r="K441" s="74"/>
      <c r="L441" s="74"/>
      <c r="M441" s="74"/>
      <c r="N441" s="74"/>
      <c r="O441" s="74"/>
    </row>
    <row r="442" spans="1:15">
      <c r="A442" s="74"/>
      <c r="B442" s="75" t="str">
        <f>IF(A442&lt;&gt;"",D442*IF(A442="sp",#REF!,#REF!),"")</f>
        <v/>
      </c>
      <c r="C442" s="75" t="str">
        <f>IF(A442&lt;&gt;"",D442*IF(A442="sp",#REF!,#REF!),"")</f>
        <v/>
      </c>
      <c r="D442" s="74"/>
      <c r="E442" s="74"/>
      <c r="F442" s="74"/>
      <c r="G442" s="75" t="str">
        <f>IF(A442&lt;&gt;"",G441+D442*IF(A442="sp",#REF!,#REF!),"")</f>
        <v/>
      </c>
      <c r="H442" s="75" t="str">
        <f>IF(A442&lt;&gt;"",H441+D442*IF(A442="sp",#REF!,#REF!),"")</f>
        <v/>
      </c>
      <c r="I442" s="74"/>
      <c r="J442" s="74"/>
      <c r="K442" s="74"/>
      <c r="L442" s="74"/>
      <c r="M442" s="74"/>
      <c r="N442" s="74"/>
      <c r="O442" s="74"/>
    </row>
    <row r="443" spans="1:15">
      <c r="A443" s="74"/>
      <c r="B443" s="75" t="str">
        <f>IF(A443&lt;&gt;"",D443*IF(A443="sp",#REF!,#REF!),"")</f>
        <v/>
      </c>
      <c r="C443" s="75" t="str">
        <f>IF(A443&lt;&gt;"",D443*IF(A443="sp",#REF!,#REF!),"")</f>
        <v/>
      </c>
      <c r="D443" s="74"/>
      <c r="E443" s="74"/>
      <c r="F443" s="74"/>
      <c r="G443" s="75" t="str">
        <f>IF(A443&lt;&gt;"",G442+D443*IF(A443="sp",#REF!,#REF!),"")</f>
        <v/>
      </c>
      <c r="H443" s="75" t="str">
        <f>IF(A443&lt;&gt;"",H442+D443*IF(A443="sp",#REF!,#REF!),"")</f>
        <v/>
      </c>
      <c r="I443" s="74"/>
      <c r="J443" s="74"/>
      <c r="K443" s="74"/>
      <c r="L443" s="74"/>
      <c r="M443" s="74"/>
      <c r="N443" s="74"/>
      <c r="O443" s="74"/>
    </row>
    <row r="444" spans="1:15">
      <c r="A444" s="74"/>
      <c r="B444" s="75" t="str">
        <f>IF(A444&lt;&gt;"",D444*IF(A444="sp",#REF!,#REF!),"")</f>
        <v/>
      </c>
      <c r="C444" s="75" t="str">
        <f>IF(A444&lt;&gt;"",D444*IF(A444="sp",#REF!,#REF!),"")</f>
        <v/>
      </c>
      <c r="D444" s="74"/>
      <c r="E444" s="74"/>
      <c r="F444" s="74"/>
      <c r="G444" s="75" t="str">
        <f>IF(A444&lt;&gt;"",G443+D444*IF(A444="sp",#REF!,#REF!),"")</f>
        <v/>
      </c>
      <c r="H444" s="75" t="str">
        <f>IF(A444&lt;&gt;"",H443+D444*IF(A444="sp",#REF!,#REF!),"")</f>
        <v/>
      </c>
      <c r="I444" s="74"/>
      <c r="J444" s="74"/>
      <c r="K444" s="74"/>
      <c r="L444" s="74"/>
      <c r="M444" s="74"/>
      <c r="N444" s="74"/>
      <c r="O444" s="74"/>
    </row>
    <row r="445" spans="1:15">
      <c r="A445" s="74"/>
      <c r="B445" s="75" t="str">
        <f>IF(A445&lt;&gt;"",D445*IF(A445="sp",#REF!,#REF!),"")</f>
        <v/>
      </c>
      <c r="C445" s="75" t="str">
        <f>IF(A445&lt;&gt;"",D445*IF(A445="sp",#REF!,#REF!),"")</f>
        <v/>
      </c>
      <c r="D445" s="74"/>
      <c r="E445" s="74"/>
      <c r="F445" s="74"/>
      <c r="G445" s="75" t="str">
        <f>IF(A445&lt;&gt;"",G444+D445*IF(A445="sp",#REF!,#REF!),"")</f>
        <v/>
      </c>
      <c r="H445" s="75" t="str">
        <f>IF(A445&lt;&gt;"",H444+D445*IF(A445="sp",#REF!,#REF!),"")</f>
        <v/>
      </c>
      <c r="I445" s="74"/>
      <c r="J445" s="74"/>
      <c r="K445" s="74"/>
      <c r="L445" s="74"/>
      <c r="M445" s="74"/>
      <c r="N445" s="74"/>
      <c r="O445" s="74"/>
    </row>
    <row r="446" spans="1:15">
      <c r="A446" s="74"/>
      <c r="B446" s="75" t="str">
        <f>IF(A446&lt;&gt;"",D446*IF(A446="sp",#REF!,#REF!),"")</f>
        <v/>
      </c>
      <c r="C446" s="75" t="str">
        <f>IF(A446&lt;&gt;"",D446*IF(A446="sp",#REF!,#REF!),"")</f>
        <v/>
      </c>
      <c r="D446" s="74"/>
      <c r="E446" s="74"/>
      <c r="F446" s="74"/>
      <c r="G446" s="75" t="str">
        <f>IF(A446&lt;&gt;"",G445+D446*IF(A446="sp",#REF!,#REF!),"")</f>
        <v/>
      </c>
      <c r="H446" s="75" t="str">
        <f>IF(A446&lt;&gt;"",H445+D446*IF(A446="sp",#REF!,#REF!),"")</f>
        <v/>
      </c>
      <c r="I446" s="74"/>
      <c r="J446" s="74"/>
      <c r="K446" s="74"/>
      <c r="L446" s="74"/>
      <c r="M446" s="74"/>
      <c r="N446" s="74"/>
      <c r="O446" s="74"/>
    </row>
    <row r="447" spans="1:15">
      <c r="A447" s="74"/>
      <c r="B447" s="75" t="str">
        <f>IF(A447&lt;&gt;"",D447*IF(A447="sp",#REF!,#REF!),"")</f>
        <v/>
      </c>
      <c r="C447" s="75" t="str">
        <f>IF(A447&lt;&gt;"",D447*IF(A447="sp",#REF!,#REF!),"")</f>
        <v/>
      </c>
      <c r="D447" s="74"/>
      <c r="E447" s="74"/>
      <c r="F447" s="74"/>
      <c r="G447" s="75" t="str">
        <f>IF(A447&lt;&gt;"",G446+D447*IF(A447="sp",#REF!,#REF!),"")</f>
        <v/>
      </c>
      <c r="H447" s="75" t="str">
        <f>IF(A447&lt;&gt;"",H446+D447*IF(A447="sp",#REF!,#REF!),"")</f>
        <v/>
      </c>
      <c r="I447" s="74"/>
      <c r="J447" s="74"/>
      <c r="K447" s="74"/>
      <c r="L447" s="74"/>
      <c r="M447" s="74"/>
      <c r="N447" s="74"/>
      <c r="O447" s="74"/>
    </row>
    <row r="448" spans="1:15">
      <c r="A448" s="74"/>
      <c r="B448" s="75" t="str">
        <f>IF(A448&lt;&gt;"",D448*IF(A448="sp",#REF!,#REF!),"")</f>
        <v/>
      </c>
      <c r="C448" s="75" t="str">
        <f>IF(A448&lt;&gt;"",D448*IF(A448="sp",#REF!,#REF!),"")</f>
        <v/>
      </c>
      <c r="D448" s="74"/>
      <c r="E448" s="74"/>
      <c r="F448" s="74"/>
      <c r="G448" s="75" t="str">
        <f>IF(A448&lt;&gt;"",G447+D448*IF(A448="sp",#REF!,#REF!),"")</f>
        <v/>
      </c>
      <c r="H448" s="75" t="str">
        <f>IF(A448&lt;&gt;"",H447+D448*IF(A448="sp",#REF!,#REF!),"")</f>
        <v/>
      </c>
      <c r="I448" s="74"/>
      <c r="J448" s="74"/>
      <c r="K448" s="74"/>
      <c r="L448" s="74"/>
      <c r="M448" s="74"/>
      <c r="N448" s="74"/>
      <c r="O448" s="74"/>
    </row>
    <row r="449" spans="1:15">
      <c r="A449" s="74"/>
      <c r="B449" s="75" t="str">
        <f>IF(A449&lt;&gt;"",D449*IF(A449="sp",#REF!,#REF!),"")</f>
        <v/>
      </c>
      <c r="C449" s="75" t="str">
        <f>IF(A449&lt;&gt;"",D449*IF(A449="sp",#REF!,#REF!),"")</f>
        <v/>
      </c>
      <c r="D449" s="74"/>
      <c r="E449" s="74"/>
      <c r="F449" s="74"/>
      <c r="G449" s="75" t="str">
        <f>IF(A449&lt;&gt;"",G448+D449*IF(A449="sp",#REF!,#REF!),"")</f>
        <v/>
      </c>
      <c r="H449" s="75" t="str">
        <f>IF(A449&lt;&gt;"",H448+D449*IF(A449="sp",#REF!,#REF!),"")</f>
        <v/>
      </c>
      <c r="I449" s="74"/>
      <c r="J449" s="74"/>
      <c r="K449" s="74"/>
      <c r="L449" s="74"/>
      <c r="M449" s="74"/>
      <c r="N449" s="74"/>
      <c r="O449" s="74"/>
    </row>
    <row r="450" spans="1:15">
      <c r="A450" s="74"/>
      <c r="B450" s="75" t="str">
        <f>IF(A450&lt;&gt;"",D450*IF(A450="sp",#REF!,#REF!),"")</f>
        <v/>
      </c>
      <c r="C450" s="75" t="str">
        <f>IF(A450&lt;&gt;"",D450*IF(A450="sp",#REF!,#REF!),"")</f>
        <v/>
      </c>
      <c r="D450" s="74"/>
      <c r="E450" s="74"/>
      <c r="F450" s="74"/>
      <c r="G450" s="75" t="str">
        <f>IF(A450&lt;&gt;"",G449+D450*IF(A450="sp",#REF!,#REF!),"")</f>
        <v/>
      </c>
      <c r="H450" s="75" t="str">
        <f>IF(A450&lt;&gt;"",H449+D450*IF(A450="sp",#REF!,#REF!),"")</f>
        <v/>
      </c>
      <c r="I450" s="74"/>
      <c r="J450" s="74"/>
      <c r="K450" s="74"/>
      <c r="L450" s="74"/>
      <c r="M450" s="74"/>
      <c r="N450" s="74"/>
      <c r="O450" s="74"/>
    </row>
    <row r="451" spans="1:15">
      <c r="A451" s="74"/>
      <c r="B451" s="75" t="str">
        <f>IF(A451&lt;&gt;"",D451*IF(A451="sp",#REF!,#REF!),"")</f>
        <v/>
      </c>
      <c r="C451" s="75" t="str">
        <f>IF(A451&lt;&gt;"",D451*IF(A451="sp",#REF!,#REF!),"")</f>
        <v/>
      </c>
      <c r="D451" s="74"/>
      <c r="E451" s="74"/>
      <c r="F451" s="74"/>
      <c r="G451" s="75" t="str">
        <f>IF(A451&lt;&gt;"",G450+D451*IF(A451="sp",#REF!,#REF!),"")</f>
        <v/>
      </c>
      <c r="H451" s="75" t="str">
        <f>IF(A451&lt;&gt;"",H450+D451*IF(A451="sp",#REF!,#REF!),"")</f>
        <v/>
      </c>
      <c r="I451" s="74"/>
      <c r="J451" s="74"/>
      <c r="K451" s="74"/>
      <c r="L451" s="74"/>
      <c r="M451" s="74"/>
      <c r="N451" s="74"/>
      <c r="O451" s="74"/>
    </row>
    <row r="452" spans="1:15">
      <c r="A452" s="74"/>
      <c r="B452" s="75" t="str">
        <f>IF(A452&lt;&gt;"",D452*IF(A452="sp",#REF!,#REF!),"")</f>
        <v/>
      </c>
      <c r="C452" s="75" t="str">
        <f>IF(A452&lt;&gt;"",D452*IF(A452="sp",#REF!,#REF!),"")</f>
        <v/>
      </c>
      <c r="D452" s="74"/>
      <c r="E452" s="74"/>
      <c r="F452" s="74"/>
      <c r="G452" s="75" t="str">
        <f>IF(A452&lt;&gt;"",G451+D452*IF(A452="sp",#REF!,#REF!),"")</f>
        <v/>
      </c>
      <c r="H452" s="75" t="str">
        <f>IF(A452&lt;&gt;"",H451+D452*IF(A452="sp",#REF!,#REF!),"")</f>
        <v/>
      </c>
      <c r="I452" s="74"/>
      <c r="J452" s="74"/>
      <c r="K452" s="74"/>
      <c r="L452" s="74"/>
      <c r="M452" s="74"/>
      <c r="N452" s="74"/>
      <c r="O452" s="74"/>
    </row>
    <row r="453" spans="1:15">
      <c r="A453" s="74"/>
      <c r="B453" s="75" t="str">
        <f>IF(A453&lt;&gt;"",D453*IF(A453="sp",#REF!,#REF!),"")</f>
        <v/>
      </c>
      <c r="C453" s="75" t="str">
        <f>IF(A453&lt;&gt;"",D453*IF(A453="sp",#REF!,#REF!),"")</f>
        <v/>
      </c>
      <c r="D453" s="74"/>
      <c r="E453" s="74"/>
      <c r="F453" s="74"/>
      <c r="G453" s="75" t="str">
        <f>IF(A453&lt;&gt;"",G452+D453*IF(A453="sp",#REF!,#REF!),"")</f>
        <v/>
      </c>
      <c r="H453" s="75" t="str">
        <f>IF(A453&lt;&gt;"",H452+D453*IF(A453="sp",#REF!,#REF!),"")</f>
        <v/>
      </c>
      <c r="I453" s="74"/>
      <c r="J453" s="74"/>
      <c r="K453" s="74"/>
      <c r="L453" s="74"/>
      <c r="M453" s="74"/>
      <c r="N453" s="74"/>
      <c r="O453" s="74"/>
    </row>
    <row r="454" spans="1:15">
      <c r="A454" s="74"/>
      <c r="B454" s="75" t="str">
        <f>IF(A454&lt;&gt;"",D454*IF(A454="sp",#REF!,#REF!),"")</f>
        <v/>
      </c>
      <c r="C454" s="75" t="str">
        <f>IF(A454&lt;&gt;"",D454*IF(A454="sp",#REF!,#REF!),"")</f>
        <v/>
      </c>
      <c r="D454" s="74"/>
      <c r="E454" s="74"/>
      <c r="F454" s="74"/>
      <c r="G454" s="75" t="str">
        <f>IF(A454&lt;&gt;"",G453+D454*IF(A454="sp",#REF!,#REF!),"")</f>
        <v/>
      </c>
      <c r="H454" s="75" t="str">
        <f>IF(A454&lt;&gt;"",H453+D454*IF(A454="sp",#REF!,#REF!),"")</f>
        <v/>
      </c>
      <c r="I454" s="74"/>
      <c r="J454" s="74"/>
      <c r="K454" s="74"/>
      <c r="L454" s="74"/>
      <c r="M454" s="74"/>
      <c r="N454" s="74"/>
      <c r="O454" s="74"/>
    </row>
    <row r="455" spans="1:15">
      <c r="A455" s="74"/>
      <c r="B455" s="75" t="str">
        <f>IF(A455&lt;&gt;"",D455*IF(A455="sp",#REF!,#REF!),"")</f>
        <v/>
      </c>
      <c r="C455" s="75" t="str">
        <f>IF(A455&lt;&gt;"",D455*IF(A455="sp",#REF!,#REF!),"")</f>
        <v/>
      </c>
      <c r="D455" s="74"/>
      <c r="E455" s="74"/>
      <c r="F455" s="74"/>
      <c r="G455" s="75" t="str">
        <f>IF(A455&lt;&gt;"",G454+D455*IF(A455="sp",#REF!,#REF!),"")</f>
        <v/>
      </c>
      <c r="H455" s="75" t="str">
        <f>IF(A455&lt;&gt;"",H454+D455*IF(A455="sp",#REF!,#REF!),"")</f>
        <v/>
      </c>
      <c r="I455" s="74"/>
      <c r="J455" s="74"/>
      <c r="K455" s="74"/>
      <c r="L455" s="74"/>
      <c r="M455" s="74"/>
      <c r="N455" s="74"/>
      <c r="O455" s="74"/>
    </row>
    <row r="456" spans="1:15">
      <c r="A456" s="74"/>
      <c r="B456" s="75" t="str">
        <f>IF(A456&lt;&gt;"",D456*IF(A456="sp",#REF!,#REF!),"")</f>
        <v/>
      </c>
      <c r="C456" s="75" t="str">
        <f>IF(A456&lt;&gt;"",D456*IF(A456="sp",#REF!,#REF!),"")</f>
        <v/>
      </c>
      <c r="D456" s="74"/>
      <c r="E456" s="74"/>
      <c r="F456" s="74"/>
      <c r="G456" s="75" t="str">
        <f>IF(A456&lt;&gt;"",G455+D456*IF(A456="sp",#REF!,#REF!),"")</f>
        <v/>
      </c>
      <c r="H456" s="75" t="str">
        <f>IF(A456&lt;&gt;"",H455+D456*IF(A456="sp",#REF!,#REF!),"")</f>
        <v/>
      </c>
      <c r="I456" s="74"/>
      <c r="J456" s="74"/>
      <c r="K456" s="74"/>
      <c r="L456" s="74"/>
      <c r="M456" s="74"/>
      <c r="N456" s="74"/>
      <c r="O456" s="74"/>
    </row>
    <row r="457" spans="1:15">
      <c r="A457" s="74"/>
      <c r="B457" s="75" t="str">
        <f>IF(A457&lt;&gt;"",D457*IF(A457="sp",#REF!,#REF!),"")</f>
        <v/>
      </c>
      <c r="C457" s="75" t="str">
        <f>IF(A457&lt;&gt;"",D457*IF(A457="sp",#REF!,#REF!),"")</f>
        <v/>
      </c>
      <c r="D457" s="74"/>
      <c r="E457" s="74"/>
      <c r="F457" s="74"/>
      <c r="G457" s="75" t="str">
        <f>IF(A457&lt;&gt;"",G456+D457*IF(A457="sp",#REF!,#REF!),"")</f>
        <v/>
      </c>
      <c r="H457" s="75" t="str">
        <f>IF(A457&lt;&gt;"",H456+D457*IF(A457="sp",#REF!,#REF!),"")</f>
        <v/>
      </c>
      <c r="I457" s="74"/>
      <c r="J457" s="74"/>
      <c r="K457" s="74"/>
      <c r="L457" s="74"/>
      <c r="M457" s="74"/>
      <c r="N457" s="74"/>
      <c r="O457" s="74"/>
    </row>
    <row r="458" spans="1:15">
      <c r="A458" s="74"/>
      <c r="B458" s="75" t="str">
        <f>IF(A458&lt;&gt;"",D458*IF(A458="sp",#REF!,#REF!),"")</f>
        <v/>
      </c>
      <c r="C458" s="75" t="str">
        <f>IF(A458&lt;&gt;"",D458*IF(A458="sp",#REF!,#REF!),"")</f>
        <v/>
      </c>
      <c r="D458" s="74"/>
      <c r="E458" s="74"/>
      <c r="F458" s="74"/>
      <c r="G458" s="75" t="str">
        <f>IF(A458&lt;&gt;"",G457+D458*IF(A458="sp",#REF!,#REF!),"")</f>
        <v/>
      </c>
      <c r="H458" s="75" t="str">
        <f>IF(A458&lt;&gt;"",H457+D458*IF(A458="sp",#REF!,#REF!),"")</f>
        <v/>
      </c>
      <c r="I458" s="74"/>
      <c r="J458" s="74"/>
      <c r="K458" s="74"/>
      <c r="L458" s="74"/>
      <c r="M458" s="74"/>
      <c r="N458" s="74"/>
      <c r="O458" s="74"/>
    </row>
    <row r="459" spans="1:15">
      <c r="A459" s="74"/>
      <c r="B459" s="75" t="str">
        <f>IF(A459&lt;&gt;"",D459*IF(A459="sp",#REF!,#REF!),"")</f>
        <v/>
      </c>
      <c r="C459" s="75" t="str">
        <f>IF(A459&lt;&gt;"",D459*IF(A459="sp",#REF!,#REF!),"")</f>
        <v/>
      </c>
      <c r="D459" s="74"/>
      <c r="E459" s="74"/>
      <c r="F459" s="74"/>
      <c r="G459" s="75" t="str">
        <f>IF(A459&lt;&gt;"",G458+D459*IF(A459="sp",#REF!,#REF!),"")</f>
        <v/>
      </c>
      <c r="H459" s="75" t="str">
        <f>IF(A459&lt;&gt;"",H458+D459*IF(A459="sp",#REF!,#REF!),"")</f>
        <v/>
      </c>
      <c r="I459" s="74"/>
      <c r="J459" s="74"/>
      <c r="K459" s="74"/>
      <c r="L459" s="74"/>
      <c r="M459" s="74"/>
      <c r="N459" s="74"/>
      <c r="O459" s="74"/>
    </row>
    <row r="460" spans="1:15">
      <c r="A460" s="74"/>
      <c r="B460" s="75" t="str">
        <f>IF(A460&lt;&gt;"",D460*IF(A460="sp",#REF!,#REF!),"")</f>
        <v/>
      </c>
      <c r="C460" s="75" t="str">
        <f>IF(A460&lt;&gt;"",D460*IF(A460="sp",#REF!,#REF!),"")</f>
        <v/>
      </c>
      <c r="D460" s="74"/>
      <c r="E460" s="74"/>
      <c r="F460" s="74"/>
      <c r="G460" s="75" t="str">
        <f>IF(A460&lt;&gt;"",G459+D460*IF(A460="sp",#REF!,#REF!),"")</f>
        <v/>
      </c>
      <c r="H460" s="75" t="str">
        <f>IF(A460&lt;&gt;"",H459+D460*IF(A460="sp",#REF!,#REF!),"")</f>
        <v/>
      </c>
      <c r="I460" s="74"/>
      <c r="J460" s="74"/>
      <c r="K460" s="74"/>
      <c r="L460" s="74"/>
      <c r="M460" s="74"/>
      <c r="N460" s="74"/>
      <c r="O460" s="74"/>
    </row>
    <row r="461" spans="1:15">
      <c r="A461" s="74"/>
      <c r="B461" s="75" t="str">
        <f>IF(A461&lt;&gt;"",D461*IF(A461="sp",#REF!,#REF!),"")</f>
        <v/>
      </c>
      <c r="C461" s="75" t="str">
        <f>IF(A461&lt;&gt;"",D461*IF(A461="sp",#REF!,#REF!),"")</f>
        <v/>
      </c>
      <c r="D461" s="74"/>
      <c r="E461" s="74"/>
      <c r="F461" s="74"/>
      <c r="G461" s="75" t="str">
        <f>IF(A461&lt;&gt;"",G460+D461*IF(A461="sp",#REF!,#REF!),"")</f>
        <v/>
      </c>
      <c r="H461" s="75" t="str">
        <f>IF(A461&lt;&gt;"",H460+D461*IF(A461="sp",#REF!,#REF!),"")</f>
        <v/>
      </c>
      <c r="I461" s="74"/>
      <c r="J461" s="74"/>
      <c r="K461" s="74"/>
      <c r="L461" s="74"/>
      <c r="M461" s="74"/>
      <c r="N461" s="74"/>
      <c r="O461" s="74"/>
    </row>
    <row r="462" spans="1:15">
      <c r="A462" s="74"/>
      <c r="B462" s="75" t="str">
        <f>IF(A462&lt;&gt;"",D462*IF(A462="sp",#REF!,#REF!),"")</f>
        <v/>
      </c>
      <c r="C462" s="75" t="str">
        <f>IF(A462&lt;&gt;"",D462*IF(A462="sp",#REF!,#REF!),"")</f>
        <v/>
      </c>
      <c r="D462" s="74"/>
      <c r="E462" s="74"/>
      <c r="F462" s="74"/>
      <c r="G462" s="75" t="str">
        <f>IF(A462&lt;&gt;"",G461+D462*IF(A462="sp",#REF!,#REF!),"")</f>
        <v/>
      </c>
      <c r="H462" s="75" t="str">
        <f>IF(A462&lt;&gt;"",H461+D462*IF(A462="sp",#REF!,#REF!),"")</f>
        <v/>
      </c>
      <c r="I462" s="74"/>
      <c r="J462" s="74"/>
      <c r="K462" s="74"/>
      <c r="L462" s="74"/>
      <c r="M462" s="74"/>
      <c r="N462" s="74"/>
      <c r="O462" s="74"/>
    </row>
    <row r="463" spans="1:15">
      <c r="A463" s="74"/>
      <c r="B463" s="75" t="str">
        <f>IF(A463&lt;&gt;"",D463*IF(A463="sp",#REF!,#REF!),"")</f>
        <v/>
      </c>
      <c r="C463" s="75" t="str">
        <f>IF(A463&lt;&gt;"",D463*IF(A463="sp",#REF!,#REF!),"")</f>
        <v/>
      </c>
      <c r="D463" s="74"/>
      <c r="E463" s="74"/>
      <c r="F463" s="74"/>
      <c r="G463" s="75" t="str">
        <f>IF(A463&lt;&gt;"",G462+D463*IF(A463="sp",#REF!,#REF!),"")</f>
        <v/>
      </c>
      <c r="H463" s="75" t="str">
        <f>IF(A463&lt;&gt;"",H462+D463*IF(A463="sp",#REF!,#REF!),"")</f>
        <v/>
      </c>
      <c r="I463" s="74"/>
      <c r="J463" s="74"/>
      <c r="K463" s="74"/>
      <c r="L463" s="74"/>
      <c r="M463" s="74"/>
      <c r="N463" s="74"/>
      <c r="O463" s="74"/>
    </row>
    <row r="464" spans="1:15">
      <c r="A464" s="74"/>
      <c r="B464" s="75" t="str">
        <f>IF(A464&lt;&gt;"",D464*IF(A464="sp",#REF!,#REF!),"")</f>
        <v/>
      </c>
      <c r="C464" s="75" t="str">
        <f>IF(A464&lt;&gt;"",D464*IF(A464="sp",#REF!,#REF!),"")</f>
        <v/>
      </c>
      <c r="D464" s="74"/>
      <c r="E464" s="74"/>
      <c r="F464" s="74"/>
      <c r="G464" s="75" t="str">
        <f>IF(A464&lt;&gt;"",G463+D464*IF(A464="sp",#REF!,#REF!),"")</f>
        <v/>
      </c>
      <c r="H464" s="75" t="str">
        <f>IF(A464&lt;&gt;"",H463+D464*IF(A464="sp",#REF!,#REF!),"")</f>
        <v/>
      </c>
      <c r="I464" s="74"/>
      <c r="J464" s="74"/>
      <c r="K464" s="74"/>
      <c r="L464" s="74"/>
      <c r="M464" s="74"/>
      <c r="N464" s="74"/>
      <c r="O464" s="74"/>
    </row>
    <row r="465" spans="1:15">
      <c r="A465" s="74"/>
      <c r="B465" s="75" t="str">
        <f>IF(A465&lt;&gt;"",D465*IF(A465="sp",#REF!,#REF!),"")</f>
        <v/>
      </c>
      <c r="C465" s="75" t="str">
        <f>IF(A465&lt;&gt;"",D465*IF(A465="sp",#REF!,#REF!),"")</f>
        <v/>
      </c>
      <c r="D465" s="74"/>
      <c r="E465" s="74"/>
      <c r="F465" s="74"/>
      <c r="G465" s="75" t="str">
        <f>IF(A465&lt;&gt;"",G464+D465*IF(A465="sp",#REF!,#REF!),"")</f>
        <v/>
      </c>
      <c r="H465" s="75" t="str">
        <f>IF(A465&lt;&gt;"",H464+D465*IF(A465="sp",#REF!,#REF!),"")</f>
        <v/>
      </c>
      <c r="I465" s="74"/>
      <c r="J465" s="74"/>
      <c r="K465" s="74"/>
      <c r="L465" s="74"/>
      <c r="M465" s="74"/>
      <c r="N465" s="74"/>
      <c r="O465" s="74"/>
    </row>
    <row r="466" spans="1:15">
      <c r="A466" s="74"/>
      <c r="B466" s="75" t="str">
        <f>IF(A466&lt;&gt;"",D466*IF(A466="sp",#REF!,#REF!),"")</f>
        <v/>
      </c>
      <c r="C466" s="75" t="str">
        <f>IF(A466&lt;&gt;"",D466*IF(A466="sp",#REF!,#REF!),"")</f>
        <v/>
      </c>
      <c r="D466" s="74"/>
      <c r="E466" s="74"/>
      <c r="F466" s="74"/>
      <c r="G466" s="75" t="str">
        <f>IF(A466&lt;&gt;"",G465+D466*IF(A466="sp",#REF!,#REF!),"")</f>
        <v/>
      </c>
      <c r="H466" s="75" t="str">
        <f>IF(A466&lt;&gt;"",H465+D466*IF(A466="sp",#REF!,#REF!),"")</f>
        <v/>
      </c>
      <c r="I466" s="74"/>
      <c r="J466" s="74"/>
      <c r="K466" s="74"/>
      <c r="L466" s="74"/>
      <c r="M466" s="74"/>
      <c r="N466" s="74"/>
      <c r="O466" s="74"/>
    </row>
    <row r="467" spans="1:15">
      <c r="A467" s="74"/>
      <c r="B467" s="75" t="str">
        <f>IF(A467&lt;&gt;"",D467*IF(A467="sp",#REF!,#REF!),"")</f>
        <v/>
      </c>
      <c r="C467" s="75" t="str">
        <f>IF(A467&lt;&gt;"",D467*IF(A467="sp",#REF!,#REF!),"")</f>
        <v/>
      </c>
      <c r="D467" s="74"/>
      <c r="E467" s="74"/>
      <c r="F467" s="74"/>
      <c r="G467" s="75" t="str">
        <f>IF(A467&lt;&gt;"",G466+D467*IF(A467="sp",#REF!,#REF!),"")</f>
        <v/>
      </c>
      <c r="H467" s="75" t="str">
        <f>IF(A467&lt;&gt;"",H466+D467*IF(A467="sp",#REF!,#REF!),"")</f>
        <v/>
      </c>
      <c r="I467" s="74"/>
      <c r="J467" s="74"/>
      <c r="K467" s="74"/>
      <c r="L467" s="74"/>
      <c r="M467" s="74"/>
      <c r="N467" s="74"/>
      <c r="O467" s="74"/>
    </row>
    <row r="468" spans="1:15">
      <c r="A468" s="74"/>
      <c r="B468" s="75" t="str">
        <f>IF(A468&lt;&gt;"",D468*IF(A468="sp",#REF!,#REF!),"")</f>
        <v/>
      </c>
      <c r="C468" s="75" t="str">
        <f>IF(A468&lt;&gt;"",D468*IF(A468="sp",#REF!,#REF!),"")</f>
        <v/>
      </c>
      <c r="D468" s="74"/>
      <c r="E468" s="74"/>
      <c r="F468" s="74"/>
      <c r="G468" s="75" t="str">
        <f>IF(A468&lt;&gt;"",G467+D468*IF(A468="sp",#REF!,#REF!),"")</f>
        <v/>
      </c>
      <c r="H468" s="75" t="str">
        <f>IF(A468&lt;&gt;"",H467+D468*IF(A468="sp",#REF!,#REF!),"")</f>
        <v/>
      </c>
      <c r="I468" s="74"/>
      <c r="J468" s="74"/>
      <c r="K468" s="74"/>
      <c r="L468" s="74"/>
      <c r="M468" s="74"/>
      <c r="N468" s="74"/>
      <c r="O468" s="74"/>
    </row>
    <row r="469" spans="1:15">
      <c r="A469" s="74"/>
      <c r="B469" s="75" t="str">
        <f>IF(A469&lt;&gt;"",D469*IF(A469="sp",#REF!,#REF!),"")</f>
        <v/>
      </c>
      <c r="C469" s="75" t="str">
        <f>IF(A469&lt;&gt;"",D469*IF(A469="sp",#REF!,#REF!),"")</f>
        <v/>
      </c>
      <c r="D469" s="74"/>
      <c r="E469" s="74"/>
      <c r="F469" s="74"/>
      <c r="G469" s="75" t="str">
        <f>IF(A469&lt;&gt;"",G468+D469*IF(A469="sp",#REF!,#REF!),"")</f>
        <v/>
      </c>
      <c r="H469" s="75" t="str">
        <f>IF(A469&lt;&gt;"",H468+D469*IF(A469="sp",#REF!,#REF!),"")</f>
        <v/>
      </c>
      <c r="I469" s="74"/>
      <c r="J469" s="74"/>
      <c r="K469" s="74"/>
      <c r="L469" s="74"/>
      <c r="M469" s="74"/>
      <c r="N469" s="74"/>
      <c r="O469" s="74"/>
    </row>
    <row r="470" spans="1:15">
      <c r="A470" s="74"/>
      <c r="B470" s="75" t="str">
        <f>IF(A470&lt;&gt;"",D470*IF(A470="sp",#REF!,#REF!),"")</f>
        <v/>
      </c>
      <c r="C470" s="75" t="str">
        <f>IF(A470&lt;&gt;"",D470*IF(A470="sp",#REF!,#REF!),"")</f>
        <v/>
      </c>
      <c r="D470" s="74"/>
      <c r="E470" s="74"/>
      <c r="F470" s="74"/>
      <c r="G470" s="75" t="str">
        <f>IF(A470&lt;&gt;"",G469+D470*IF(A470="sp",#REF!,#REF!),"")</f>
        <v/>
      </c>
      <c r="H470" s="75" t="str">
        <f>IF(A470&lt;&gt;"",H469+D470*IF(A470="sp",#REF!,#REF!),"")</f>
        <v/>
      </c>
      <c r="I470" s="74"/>
      <c r="J470" s="74"/>
      <c r="K470" s="74"/>
      <c r="L470" s="74"/>
      <c r="M470" s="74"/>
      <c r="N470" s="74"/>
      <c r="O470" s="74"/>
    </row>
    <row r="471" spans="1:15">
      <c r="A471" s="74"/>
      <c r="B471" s="75" t="str">
        <f>IF(A471&lt;&gt;"",D471*IF(A471="sp",#REF!,#REF!),"")</f>
        <v/>
      </c>
      <c r="C471" s="75" t="str">
        <f>IF(A471&lt;&gt;"",D471*IF(A471="sp",#REF!,#REF!),"")</f>
        <v/>
      </c>
      <c r="D471" s="74"/>
      <c r="E471" s="74"/>
      <c r="F471" s="74"/>
      <c r="G471" s="75" t="str">
        <f>IF(A471&lt;&gt;"",G470+D471*IF(A471="sp",#REF!,#REF!),"")</f>
        <v/>
      </c>
      <c r="H471" s="75" t="str">
        <f>IF(A471&lt;&gt;"",H470+D471*IF(A471="sp",#REF!,#REF!),"")</f>
        <v/>
      </c>
      <c r="I471" s="74"/>
      <c r="J471" s="74"/>
      <c r="K471" s="74"/>
      <c r="L471" s="74"/>
      <c r="M471" s="74"/>
      <c r="N471" s="74"/>
      <c r="O471" s="74"/>
    </row>
    <row r="472" spans="1:15">
      <c r="A472" s="74"/>
      <c r="B472" s="75" t="str">
        <f>IF(A472&lt;&gt;"",D472*IF(A472="sp",#REF!,#REF!),"")</f>
        <v/>
      </c>
      <c r="C472" s="75" t="str">
        <f>IF(A472&lt;&gt;"",D472*IF(A472="sp",#REF!,#REF!),"")</f>
        <v/>
      </c>
      <c r="D472" s="74"/>
      <c r="E472" s="74"/>
      <c r="F472" s="74"/>
      <c r="G472" s="75" t="str">
        <f>IF(A472&lt;&gt;"",G471+D472*IF(A472="sp",#REF!,#REF!),"")</f>
        <v/>
      </c>
      <c r="H472" s="75" t="str">
        <f>IF(A472&lt;&gt;"",H471+D472*IF(A472="sp",#REF!,#REF!),"")</f>
        <v/>
      </c>
      <c r="I472" s="74"/>
      <c r="J472" s="74"/>
      <c r="K472" s="74"/>
      <c r="L472" s="74"/>
      <c r="M472" s="74"/>
      <c r="N472" s="74"/>
      <c r="O472" s="74"/>
    </row>
    <row r="473" spans="1:15">
      <c r="A473" s="74"/>
      <c r="B473" s="75" t="str">
        <f>IF(A473&lt;&gt;"",D473*IF(A473="sp",#REF!,#REF!),"")</f>
        <v/>
      </c>
      <c r="C473" s="75" t="str">
        <f>IF(A473&lt;&gt;"",D473*IF(A473="sp",#REF!,#REF!),"")</f>
        <v/>
      </c>
      <c r="D473" s="74"/>
      <c r="E473" s="74"/>
      <c r="F473" s="74"/>
      <c r="G473" s="75" t="str">
        <f>IF(A473&lt;&gt;"",G472+D473*IF(A473="sp",#REF!,#REF!),"")</f>
        <v/>
      </c>
      <c r="H473" s="75" t="str">
        <f>IF(A473&lt;&gt;"",H472+D473*IF(A473="sp",#REF!,#REF!),"")</f>
        <v/>
      </c>
      <c r="I473" s="74"/>
      <c r="J473" s="74"/>
      <c r="K473" s="74"/>
      <c r="L473" s="74"/>
      <c r="M473" s="74"/>
      <c r="N473" s="74"/>
      <c r="O473" s="74"/>
    </row>
    <row r="474" spans="1:15">
      <c r="A474" s="74"/>
      <c r="B474" s="75" t="str">
        <f>IF(A474&lt;&gt;"",D474*IF(A474="sp",#REF!,#REF!),"")</f>
        <v/>
      </c>
      <c r="C474" s="75" t="str">
        <f>IF(A474&lt;&gt;"",D474*IF(A474="sp",#REF!,#REF!),"")</f>
        <v/>
      </c>
      <c r="D474" s="74"/>
      <c r="E474" s="74"/>
      <c r="F474" s="74"/>
      <c r="G474" s="75" t="str">
        <f>IF(A474&lt;&gt;"",G473+D474*IF(A474="sp",#REF!,#REF!),"")</f>
        <v/>
      </c>
      <c r="H474" s="75" t="str">
        <f>IF(A474&lt;&gt;"",H473+D474*IF(A474="sp",#REF!,#REF!),"")</f>
        <v/>
      </c>
      <c r="I474" s="74"/>
      <c r="J474" s="74"/>
      <c r="K474" s="74"/>
      <c r="L474" s="74"/>
      <c r="M474" s="74"/>
      <c r="N474" s="74"/>
      <c r="O474" s="74"/>
    </row>
    <row r="475" spans="1:15">
      <c r="A475" s="74"/>
      <c r="B475" s="75" t="str">
        <f>IF(A475&lt;&gt;"",D475*IF(A475="sp",#REF!,#REF!),"")</f>
        <v/>
      </c>
      <c r="C475" s="75" t="str">
        <f>IF(A475&lt;&gt;"",D475*IF(A475="sp",#REF!,#REF!),"")</f>
        <v/>
      </c>
      <c r="D475" s="74"/>
      <c r="E475" s="74"/>
      <c r="F475" s="74"/>
      <c r="G475" s="75" t="str">
        <f>IF(A475&lt;&gt;"",G474+D475*IF(A475="sp",#REF!,#REF!),"")</f>
        <v/>
      </c>
      <c r="H475" s="75" t="str">
        <f>IF(A475&lt;&gt;"",H474+D475*IF(A475="sp",#REF!,#REF!),"")</f>
        <v/>
      </c>
      <c r="I475" s="74"/>
      <c r="J475" s="74"/>
      <c r="K475" s="74"/>
      <c r="L475" s="74"/>
      <c r="M475" s="74"/>
      <c r="N475" s="74"/>
      <c r="O475" s="74"/>
    </row>
    <row r="476" spans="1:15">
      <c r="A476" s="74"/>
      <c r="B476" s="75" t="str">
        <f>IF(A476&lt;&gt;"",D476*IF(A476="sp",#REF!,#REF!),"")</f>
        <v/>
      </c>
      <c r="C476" s="75" t="str">
        <f>IF(A476&lt;&gt;"",D476*IF(A476="sp",#REF!,#REF!),"")</f>
        <v/>
      </c>
      <c r="D476" s="74"/>
      <c r="E476" s="74"/>
      <c r="F476" s="74"/>
      <c r="G476" s="75" t="str">
        <f>IF(A476&lt;&gt;"",G475+D476*IF(A476="sp",#REF!,#REF!),"")</f>
        <v/>
      </c>
      <c r="H476" s="75" t="str">
        <f>IF(A476&lt;&gt;"",H475+D476*IF(A476="sp",#REF!,#REF!),"")</f>
        <v/>
      </c>
      <c r="I476" s="74"/>
      <c r="J476" s="74"/>
      <c r="K476" s="74"/>
      <c r="L476" s="74"/>
      <c r="M476" s="74"/>
      <c r="N476" s="74"/>
      <c r="O476" s="74"/>
    </row>
    <row r="477" spans="1:15">
      <c r="A477" s="74"/>
      <c r="B477" s="75" t="str">
        <f>IF(A477&lt;&gt;"",D477*IF(A477="sp",#REF!,#REF!),"")</f>
        <v/>
      </c>
      <c r="C477" s="75" t="str">
        <f>IF(A477&lt;&gt;"",D477*IF(A477="sp",#REF!,#REF!),"")</f>
        <v/>
      </c>
      <c r="D477" s="74"/>
      <c r="E477" s="74"/>
      <c r="F477" s="74"/>
      <c r="G477" s="75" t="str">
        <f>IF(A477&lt;&gt;"",G476+D477*IF(A477="sp",#REF!,#REF!),"")</f>
        <v/>
      </c>
      <c r="H477" s="75" t="str">
        <f>IF(A477&lt;&gt;"",H476+D477*IF(A477="sp",#REF!,#REF!),"")</f>
        <v/>
      </c>
      <c r="I477" s="74"/>
      <c r="J477" s="74"/>
      <c r="K477" s="74"/>
      <c r="L477" s="74"/>
      <c r="M477" s="74"/>
      <c r="N477" s="74"/>
      <c r="O477" s="74"/>
    </row>
    <row r="478" spans="1:15">
      <c r="A478" s="74"/>
      <c r="B478" s="75" t="str">
        <f>IF(A478&lt;&gt;"",D478*IF(A478="sp",#REF!,#REF!),"")</f>
        <v/>
      </c>
      <c r="C478" s="75" t="str">
        <f>IF(A478&lt;&gt;"",D478*IF(A478="sp",#REF!,#REF!),"")</f>
        <v/>
      </c>
      <c r="D478" s="74"/>
      <c r="E478" s="74"/>
      <c r="F478" s="74"/>
      <c r="G478" s="75" t="str">
        <f>IF(A478&lt;&gt;"",G477+D478*IF(A478="sp",#REF!,#REF!),"")</f>
        <v/>
      </c>
      <c r="H478" s="75" t="str">
        <f>IF(A478&lt;&gt;"",H477+D478*IF(A478="sp",#REF!,#REF!),"")</f>
        <v/>
      </c>
      <c r="I478" s="74"/>
      <c r="J478" s="74"/>
      <c r="K478" s="74"/>
      <c r="L478" s="74"/>
      <c r="M478" s="74"/>
      <c r="N478" s="74"/>
      <c r="O478" s="74"/>
    </row>
    <row r="479" spans="1:15">
      <c r="A479" s="74"/>
      <c r="B479" s="75" t="str">
        <f>IF(A479&lt;&gt;"",D479*IF(A479="sp",#REF!,#REF!),"")</f>
        <v/>
      </c>
      <c r="C479" s="75" t="str">
        <f>IF(A479&lt;&gt;"",D479*IF(A479="sp",#REF!,#REF!),"")</f>
        <v/>
      </c>
      <c r="D479" s="74"/>
      <c r="E479" s="74"/>
      <c r="F479" s="74"/>
      <c r="G479" s="75" t="str">
        <f>IF(A479&lt;&gt;"",G478+D479*IF(A479="sp",#REF!,#REF!),"")</f>
        <v/>
      </c>
      <c r="H479" s="75" t="str">
        <f>IF(A479&lt;&gt;"",H478+D479*IF(A479="sp",#REF!,#REF!),"")</f>
        <v/>
      </c>
      <c r="I479" s="74"/>
      <c r="J479" s="74"/>
      <c r="K479" s="74"/>
      <c r="L479" s="74"/>
      <c r="M479" s="74"/>
      <c r="N479" s="74"/>
      <c r="O479" s="74"/>
    </row>
    <row r="480" spans="1:15">
      <c r="A480" s="74"/>
      <c r="B480" s="75" t="str">
        <f>IF(A480&lt;&gt;"",D480*IF(A480="sp",#REF!,#REF!),"")</f>
        <v/>
      </c>
      <c r="C480" s="75" t="str">
        <f>IF(A480&lt;&gt;"",D480*IF(A480="sp",#REF!,#REF!),"")</f>
        <v/>
      </c>
      <c r="D480" s="74"/>
      <c r="E480" s="74"/>
      <c r="F480" s="74"/>
      <c r="G480" s="75" t="str">
        <f>IF(A480&lt;&gt;"",G479+D480*IF(A480="sp",#REF!,#REF!),"")</f>
        <v/>
      </c>
      <c r="H480" s="75" t="str">
        <f>IF(A480&lt;&gt;"",H479+D480*IF(A480="sp",#REF!,#REF!),"")</f>
        <v/>
      </c>
      <c r="I480" s="74"/>
      <c r="J480" s="74"/>
      <c r="K480" s="74"/>
      <c r="L480" s="74"/>
      <c r="M480" s="74"/>
      <c r="N480" s="74"/>
      <c r="O480" s="74"/>
    </row>
    <row r="481" spans="1:15">
      <c r="A481" s="74"/>
      <c r="B481" s="75" t="str">
        <f>IF(A481&lt;&gt;"",D481*IF(A481="sp",#REF!,#REF!),"")</f>
        <v/>
      </c>
      <c r="C481" s="75" t="str">
        <f>IF(A481&lt;&gt;"",D481*IF(A481="sp",#REF!,#REF!),"")</f>
        <v/>
      </c>
      <c r="D481" s="74"/>
      <c r="E481" s="74"/>
      <c r="F481" s="74"/>
      <c r="G481" s="75" t="str">
        <f>IF(A481&lt;&gt;"",G480+D481*IF(A481="sp",#REF!,#REF!),"")</f>
        <v/>
      </c>
      <c r="H481" s="75" t="str">
        <f>IF(A481&lt;&gt;"",H480+D481*IF(A481="sp",#REF!,#REF!),"")</f>
        <v/>
      </c>
      <c r="I481" s="74"/>
      <c r="J481" s="74"/>
      <c r="K481" s="74"/>
      <c r="L481" s="74"/>
      <c r="M481" s="74"/>
      <c r="N481" s="74"/>
      <c r="O481" s="74"/>
    </row>
    <row r="482" spans="1:15">
      <c r="A482" s="74"/>
      <c r="B482" s="75" t="str">
        <f>IF(A482&lt;&gt;"",D482*IF(A482="sp",#REF!,#REF!),"")</f>
        <v/>
      </c>
      <c r="C482" s="75" t="str">
        <f>IF(A482&lt;&gt;"",D482*IF(A482="sp",#REF!,#REF!),"")</f>
        <v/>
      </c>
      <c r="D482" s="74"/>
      <c r="E482" s="74"/>
      <c r="F482" s="74"/>
      <c r="G482" s="75" t="str">
        <f>IF(A482&lt;&gt;"",G481+D482*IF(A482="sp",#REF!,#REF!),"")</f>
        <v/>
      </c>
      <c r="H482" s="75" t="str">
        <f>IF(A482&lt;&gt;"",H481+D482*IF(A482="sp",#REF!,#REF!),"")</f>
        <v/>
      </c>
      <c r="I482" s="74"/>
      <c r="J482" s="74"/>
      <c r="K482" s="74"/>
      <c r="L482" s="74"/>
      <c r="M482" s="74"/>
      <c r="N482" s="74"/>
      <c r="O482" s="74"/>
    </row>
    <row r="483" spans="1:15">
      <c r="A483" s="74"/>
      <c r="B483" s="75" t="str">
        <f>IF(A483&lt;&gt;"",D483*IF(A483="sp",#REF!,#REF!),"")</f>
        <v/>
      </c>
      <c r="C483" s="75" t="str">
        <f>IF(A483&lt;&gt;"",D483*IF(A483="sp",#REF!,#REF!),"")</f>
        <v/>
      </c>
      <c r="D483" s="74"/>
      <c r="E483" s="74"/>
      <c r="F483" s="74"/>
      <c r="G483" s="75" t="str">
        <f>IF(A483&lt;&gt;"",G482+D483*IF(A483="sp",#REF!,#REF!),"")</f>
        <v/>
      </c>
      <c r="H483" s="75" t="str">
        <f>IF(A483&lt;&gt;"",H482+D483*IF(A483="sp",#REF!,#REF!),"")</f>
        <v/>
      </c>
      <c r="I483" s="74"/>
      <c r="J483" s="74"/>
      <c r="K483" s="74"/>
      <c r="L483" s="74"/>
      <c r="M483" s="74"/>
      <c r="N483" s="74"/>
      <c r="O483" s="74"/>
    </row>
    <row r="484" spans="1:15">
      <c r="A484" s="74"/>
      <c r="B484" s="75" t="str">
        <f>IF(A484&lt;&gt;"",D484*IF(A484="sp",#REF!,#REF!),"")</f>
        <v/>
      </c>
      <c r="C484" s="75" t="str">
        <f>IF(A484&lt;&gt;"",D484*IF(A484="sp",#REF!,#REF!),"")</f>
        <v/>
      </c>
      <c r="D484" s="74"/>
      <c r="E484" s="74"/>
      <c r="F484" s="74"/>
      <c r="G484" s="75" t="str">
        <f>IF(A484&lt;&gt;"",G483+D484*IF(A484="sp",#REF!,#REF!),"")</f>
        <v/>
      </c>
      <c r="H484" s="75" t="str">
        <f>IF(A484&lt;&gt;"",H483+D484*IF(A484="sp",#REF!,#REF!),"")</f>
        <v/>
      </c>
      <c r="I484" s="74"/>
      <c r="J484" s="74"/>
      <c r="K484" s="74"/>
      <c r="L484" s="74"/>
      <c r="M484" s="74"/>
      <c r="N484" s="74"/>
      <c r="O484" s="74"/>
    </row>
    <row r="485" spans="1:15">
      <c r="A485" s="74"/>
      <c r="B485" s="75" t="str">
        <f>IF(A485&lt;&gt;"",D485*IF(A485="sp",#REF!,#REF!),"")</f>
        <v/>
      </c>
      <c r="C485" s="75" t="str">
        <f>IF(A485&lt;&gt;"",D485*IF(A485="sp",#REF!,#REF!),"")</f>
        <v/>
      </c>
      <c r="D485" s="74"/>
      <c r="E485" s="74"/>
      <c r="F485" s="74"/>
      <c r="G485" s="75" t="str">
        <f>IF(A485&lt;&gt;"",G484+D485*IF(A485="sp",#REF!,#REF!),"")</f>
        <v/>
      </c>
      <c r="H485" s="75" t="str">
        <f>IF(A485&lt;&gt;"",H484+D485*IF(A485="sp",#REF!,#REF!),"")</f>
        <v/>
      </c>
      <c r="I485" s="74"/>
      <c r="J485" s="74"/>
      <c r="K485" s="74"/>
      <c r="L485" s="74"/>
      <c r="M485" s="74"/>
      <c r="N485" s="74"/>
      <c r="O485" s="74"/>
    </row>
    <row r="486" spans="1:15">
      <c r="A486" s="74"/>
      <c r="B486" s="75" t="str">
        <f>IF(A486&lt;&gt;"",D486*IF(A486="sp",#REF!,#REF!),"")</f>
        <v/>
      </c>
      <c r="C486" s="75" t="str">
        <f>IF(A486&lt;&gt;"",D486*IF(A486="sp",#REF!,#REF!),"")</f>
        <v/>
      </c>
      <c r="D486" s="74"/>
      <c r="E486" s="74"/>
      <c r="F486" s="74"/>
      <c r="G486" s="75" t="str">
        <f>IF(A486&lt;&gt;"",G485+D486*IF(A486="sp",#REF!,#REF!),"")</f>
        <v/>
      </c>
      <c r="H486" s="75" t="str">
        <f>IF(A486&lt;&gt;"",H485+D486*IF(A486="sp",#REF!,#REF!),"")</f>
        <v/>
      </c>
      <c r="I486" s="74"/>
      <c r="J486" s="74"/>
      <c r="K486" s="74"/>
      <c r="L486" s="74"/>
      <c r="M486" s="74"/>
      <c r="N486" s="74"/>
      <c r="O486" s="74"/>
    </row>
    <row r="487" spans="1:15">
      <c r="A487" s="74"/>
      <c r="B487" s="75" t="str">
        <f>IF(A487&lt;&gt;"",D487*IF(A487="sp",#REF!,#REF!),"")</f>
        <v/>
      </c>
      <c r="C487" s="75" t="str">
        <f>IF(A487&lt;&gt;"",D487*IF(A487="sp",#REF!,#REF!),"")</f>
        <v/>
      </c>
      <c r="D487" s="74"/>
      <c r="E487" s="74"/>
      <c r="F487" s="74"/>
      <c r="G487" s="75" t="str">
        <f>IF(A487&lt;&gt;"",G486+D487*IF(A487="sp",#REF!,#REF!),"")</f>
        <v/>
      </c>
      <c r="H487" s="75" t="str">
        <f>IF(A487&lt;&gt;"",H486+D487*IF(A487="sp",#REF!,#REF!),"")</f>
        <v/>
      </c>
      <c r="I487" s="74"/>
      <c r="J487" s="74"/>
      <c r="K487" s="74"/>
      <c r="L487" s="74"/>
      <c r="M487" s="74"/>
      <c r="N487" s="74"/>
      <c r="O487" s="74"/>
    </row>
    <row r="488" spans="1:15">
      <c r="A488" s="74"/>
      <c r="B488" s="75" t="str">
        <f>IF(A488&lt;&gt;"",D488*IF(A488="sp",#REF!,#REF!),"")</f>
        <v/>
      </c>
      <c r="C488" s="75" t="str">
        <f>IF(A488&lt;&gt;"",D488*IF(A488="sp",#REF!,#REF!),"")</f>
        <v/>
      </c>
      <c r="D488" s="74"/>
      <c r="E488" s="74"/>
      <c r="F488" s="74"/>
      <c r="G488" s="75" t="str">
        <f>IF(A488&lt;&gt;"",G487+D488*IF(A488="sp",#REF!,#REF!),"")</f>
        <v/>
      </c>
      <c r="H488" s="75" t="str">
        <f>IF(A488&lt;&gt;"",H487+D488*IF(A488="sp",#REF!,#REF!),"")</f>
        <v/>
      </c>
      <c r="I488" s="74"/>
      <c r="J488" s="74"/>
      <c r="K488" s="74"/>
      <c r="L488" s="74"/>
      <c r="M488" s="74"/>
      <c r="N488" s="74"/>
      <c r="O488" s="74"/>
    </row>
    <row r="489" spans="1:15">
      <c r="A489" s="74"/>
      <c r="B489" s="75" t="str">
        <f>IF(A489&lt;&gt;"",D489*IF(A489="sp",#REF!,#REF!),"")</f>
        <v/>
      </c>
      <c r="C489" s="75" t="str">
        <f>IF(A489&lt;&gt;"",D489*IF(A489="sp",#REF!,#REF!),"")</f>
        <v/>
      </c>
      <c r="D489" s="74"/>
      <c r="E489" s="74"/>
      <c r="F489" s="74"/>
      <c r="G489" s="75" t="str">
        <f>IF(A489&lt;&gt;"",G488+D489*IF(A489="sp",#REF!,#REF!),"")</f>
        <v/>
      </c>
      <c r="H489" s="75" t="str">
        <f>IF(A489&lt;&gt;"",H488+D489*IF(A489="sp",#REF!,#REF!),"")</f>
        <v/>
      </c>
      <c r="I489" s="74"/>
      <c r="J489" s="74"/>
      <c r="K489" s="74"/>
      <c r="L489" s="74"/>
      <c r="M489" s="74"/>
      <c r="N489" s="74"/>
      <c r="O489" s="74"/>
    </row>
    <row r="490" spans="1:15">
      <c r="A490" s="74"/>
      <c r="B490" s="75" t="str">
        <f>IF(A490&lt;&gt;"",D490*IF(A490="sp",#REF!,#REF!),"")</f>
        <v/>
      </c>
      <c r="C490" s="75" t="str">
        <f>IF(A490&lt;&gt;"",D490*IF(A490="sp",#REF!,#REF!),"")</f>
        <v/>
      </c>
      <c r="D490" s="74"/>
      <c r="E490" s="74"/>
      <c r="F490" s="74"/>
      <c r="G490" s="75" t="str">
        <f>IF(A490&lt;&gt;"",G489+D490*IF(A490="sp",#REF!,#REF!),"")</f>
        <v/>
      </c>
      <c r="H490" s="75" t="str">
        <f>IF(A490&lt;&gt;"",H489+D490*IF(A490="sp",#REF!,#REF!),"")</f>
        <v/>
      </c>
      <c r="I490" s="74"/>
      <c r="J490" s="74"/>
      <c r="K490" s="74"/>
      <c r="L490" s="74"/>
      <c r="M490" s="74"/>
      <c r="N490" s="74"/>
      <c r="O490" s="74"/>
    </row>
    <row r="491" spans="1:15">
      <c r="A491" s="74"/>
      <c r="B491" s="75" t="str">
        <f>IF(A491&lt;&gt;"",D491*IF(A491="sp",#REF!,#REF!),"")</f>
        <v/>
      </c>
      <c r="C491" s="75" t="str">
        <f>IF(A491&lt;&gt;"",D491*IF(A491="sp",#REF!,#REF!),"")</f>
        <v/>
      </c>
      <c r="D491" s="74"/>
      <c r="E491" s="74"/>
      <c r="F491" s="74"/>
      <c r="G491" s="75" t="str">
        <f>IF(A491&lt;&gt;"",G490+D491*IF(A491="sp",#REF!,#REF!),"")</f>
        <v/>
      </c>
      <c r="H491" s="75" t="str">
        <f>IF(A491&lt;&gt;"",H490+D491*IF(A491="sp",#REF!,#REF!),"")</f>
        <v/>
      </c>
      <c r="I491" s="74"/>
      <c r="J491" s="74"/>
      <c r="K491" s="74"/>
      <c r="L491" s="74"/>
      <c r="M491" s="74"/>
      <c r="N491" s="74"/>
      <c r="O491" s="74"/>
    </row>
    <row r="492" spans="1:15">
      <c r="A492" s="74"/>
      <c r="B492" s="75" t="str">
        <f>IF(A492&lt;&gt;"",D492*IF(A492="sp",#REF!,#REF!),"")</f>
        <v/>
      </c>
      <c r="C492" s="75" t="str">
        <f>IF(A492&lt;&gt;"",D492*IF(A492="sp",#REF!,#REF!),"")</f>
        <v/>
      </c>
      <c r="D492" s="74"/>
      <c r="E492" s="74"/>
      <c r="F492" s="74"/>
      <c r="G492" s="75" t="str">
        <f>IF(A492&lt;&gt;"",G491+D492*IF(A492="sp",#REF!,#REF!),"")</f>
        <v/>
      </c>
      <c r="H492" s="75" t="str">
        <f>IF(A492&lt;&gt;"",H491+D492*IF(A492="sp",#REF!,#REF!),"")</f>
        <v/>
      </c>
      <c r="I492" s="74"/>
      <c r="J492" s="74"/>
      <c r="K492" s="74"/>
      <c r="L492" s="74"/>
      <c r="M492" s="74"/>
      <c r="N492" s="74"/>
      <c r="O492" s="74"/>
    </row>
    <row r="493" spans="1:15">
      <c r="A493" s="74"/>
      <c r="B493" s="75" t="str">
        <f>IF(A493&lt;&gt;"",D493*IF(A493="sp",#REF!,#REF!),"")</f>
        <v/>
      </c>
      <c r="C493" s="75" t="str">
        <f>IF(A493&lt;&gt;"",D493*IF(A493="sp",#REF!,#REF!),"")</f>
        <v/>
      </c>
      <c r="D493" s="74"/>
      <c r="E493" s="74"/>
      <c r="F493" s="74"/>
      <c r="G493" s="75" t="str">
        <f>IF(A493&lt;&gt;"",G492+D493*IF(A493="sp",#REF!,#REF!),"")</f>
        <v/>
      </c>
      <c r="H493" s="75" t="str">
        <f>IF(A493&lt;&gt;"",H492+D493*IF(A493="sp",#REF!,#REF!),"")</f>
        <v/>
      </c>
      <c r="I493" s="74"/>
      <c r="J493" s="74"/>
      <c r="K493" s="74"/>
      <c r="L493" s="74"/>
      <c r="M493" s="74"/>
      <c r="N493" s="74"/>
      <c r="O493" s="74"/>
    </row>
    <row r="494" spans="1:15">
      <c r="A494" s="74"/>
      <c r="B494" s="75" t="str">
        <f>IF(A494&lt;&gt;"",D494*IF(A494="sp",#REF!,#REF!),"")</f>
        <v/>
      </c>
      <c r="C494" s="75" t="str">
        <f>IF(A494&lt;&gt;"",D494*IF(A494="sp",#REF!,#REF!),"")</f>
        <v/>
      </c>
      <c r="D494" s="74"/>
      <c r="E494" s="74"/>
      <c r="F494" s="74"/>
      <c r="G494" s="75" t="str">
        <f>IF(A494&lt;&gt;"",G493+D494*IF(A494="sp",#REF!,#REF!),"")</f>
        <v/>
      </c>
      <c r="H494" s="75" t="str">
        <f>IF(A494&lt;&gt;"",H493+D494*IF(A494="sp",#REF!,#REF!),"")</f>
        <v/>
      </c>
      <c r="I494" s="74"/>
      <c r="J494" s="74"/>
      <c r="K494" s="74"/>
      <c r="L494" s="74"/>
      <c r="M494" s="74"/>
      <c r="N494" s="74"/>
      <c r="O494" s="74"/>
    </row>
    <row r="495" spans="1:15">
      <c r="A495" s="74"/>
      <c r="B495" s="75" t="str">
        <f>IF(A495&lt;&gt;"",D495*IF(A495="sp",#REF!,#REF!),"")</f>
        <v/>
      </c>
      <c r="C495" s="75" t="str">
        <f>IF(A495&lt;&gt;"",D495*IF(A495="sp",#REF!,#REF!),"")</f>
        <v/>
      </c>
      <c r="D495" s="74"/>
      <c r="E495" s="74"/>
      <c r="F495" s="74"/>
      <c r="G495" s="75" t="str">
        <f>IF(A495&lt;&gt;"",G494+D495*IF(A495="sp",#REF!,#REF!),"")</f>
        <v/>
      </c>
      <c r="H495" s="75" t="str">
        <f>IF(A495&lt;&gt;"",H494+D495*IF(A495="sp",#REF!,#REF!),"")</f>
        <v/>
      </c>
      <c r="I495" s="74"/>
      <c r="J495" s="74"/>
      <c r="K495" s="74"/>
      <c r="L495" s="74"/>
      <c r="M495" s="74"/>
      <c r="N495" s="74"/>
      <c r="O495" s="74"/>
    </row>
    <row r="496" spans="1:15">
      <c r="A496" s="74"/>
      <c r="B496" s="75" t="str">
        <f>IF(A496&lt;&gt;"",D496*IF(A496="sp",#REF!,#REF!),"")</f>
        <v/>
      </c>
      <c r="C496" s="75" t="str">
        <f>IF(A496&lt;&gt;"",D496*IF(A496="sp",#REF!,#REF!),"")</f>
        <v/>
      </c>
      <c r="D496" s="74"/>
      <c r="E496" s="74"/>
      <c r="F496" s="74"/>
      <c r="G496" s="75" t="str">
        <f>IF(A496&lt;&gt;"",G495+D496*IF(A496="sp",#REF!,#REF!),"")</f>
        <v/>
      </c>
      <c r="H496" s="75" t="str">
        <f>IF(A496&lt;&gt;"",H495+D496*IF(A496="sp",#REF!,#REF!),"")</f>
        <v/>
      </c>
      <c r="I496" s="74"/>
      <c r="J496" s="74"/>
      <c r="K496" s="74"/>
      <c r="L496" s="74"/>
      <c r="M496" s="74"/>
      <c r="N496" s="74"/>
      <c r="O496" s="74"/>
    </row>
    <row r="497" spans="1:15">
      <c r="A497" s="74"/>
      <c r="B497" s="75" t="str">
        <f>IF(A497&lt;&gt;"",D497*IF(A497="sp",#REF!,#REF!),"")</f>
        <v/>
      </c>
      <c r="C497" s="75" t="str">
        <f>IF(A497&lt;&gt;"",D497*IF(A497="sp",#REF!,#REF!),"")</f>
        <v/>
      </c>
      <c r="D497" s="74"/>
      <c r="E497" s="74"/>
      <c r="F497" s="74"/>
      <c r="G497" s="75" t="str">
        <f>IF(A497&lt;&gt;"",G496+D497*IF(A497="sp",#REF!,#REF!),"")</f>
        <v/>
      </c>
      <c r="H497" s="75" t="str">
        <f>IF(A497&lt;&gt;"",H496+D497*IF(A497="sp",#REF!,#REF!),"")</f>
        <v/>
      </c>
      <c r="I497" s="74"/>
      <c r="J497" s="74"/>
      <c r="K497" s="74"/>
      <c r="L497" s="74"/>
      <c r="M497" s="74"/>
      <c r="N497" s="74"/>
      <c r="O497" s="74"/>
    </row>
    <row r="498" spans="1:15">
      <c r="A498" s="74"/>
      <c r="B498" s="75" t="str">
        <f>IF(A498&lt;&gt;"",D498*IF(A498="sp",#REF!,#REF!),"")</f>
        <v/>
      </c>
      <c r="C498" s="75" t="str">
        <f>IF(A498&lt;&gt;"",D498*IF(A498="sp",#REF!,#REF!),"")</f>
        <v/>
      </c>
      <c r="D498" s="74"/>
      <c r="E498" s="74"/>
      <c r="F498" s="74"/>
      <c r="G498" s="75" t="str">
        <f>IF(A498&lt;&gt;"",G497+D498*IF(A498="sp",#REF!,#REF!),"")</f>
        <v/>
      </c>
      <c r="H498" s="75" t="str">
        <f>IF(A498&lt;&gt;"",H497+D498*IF(A498="sp",#REF!,#REF!),"")</f>
        <v/>
      </c>
      <c r="I498" s="74"/>
      <c r="J498" s="74"/>
      <c r="K498" s="74"/>
      <c r="L498" s="74"/>
      <c r="M498" s="74"/>
      <c r="N498" s="74"/>
      <c r="O498" s="74"/>
    </row>
    <row r="499" spans="1:15">
      <c r="A499" s="74"/>
      <c r="B499" s="75" t="str">
        <f>IF(A499&lt;&gt;"",D499*IF(A499="sp",#REF!,#REF!),"")</f>
        <v/>
      </c>
      <c r="C499" s="75" t="str">
        <f>IF(A499&lt;&gt;"",D499*IF(A499="sp",#REF!,#REF!),"")</f>
        <v/>
      </c>
      <c r="D499" s="74"/>
      <c r="E499" s="74"/>
      <c r="F499" s="74"/>
      <c r="G499" s="75" t="str">
        <f>IF(A499&lt;&gt;"",G498+D499*IF(A499="sp",#REF!,#REF!),"")</f>
        <v/>
      </c>
      <c r="H499" s="75" t="str">
        <f>IF(A499&lt;&gt;"",H498+D499*IF(A499="sp",#REF!,#REF!),"")</f>
        <v/>
      </c>
      <c r="I499" s="74"/>
      <c r="J499" s="74"/>
      <c r="K499" s="74"/>
      <c r="L499" s="74"/>
      <c r="M499" s="74"/>
      <c r="N499" s="74"/>
      <c r="O499" s="74"/>
    </row>
    <row r="500" spans="1:15">
      <c r="A500" s="74"/>
      <c r="B500" s="75" t="str">
        <f>IF(A500&lt;&gt;"",D500*IF(A500="sp",#REF!,#REF!),"")</f>
        <v/>
      </c>
      <c r="C500" s="75" t="str">
        <f>IF(A500&lt;&gt;"",D500*IF(A500="sp",#REF!,#REF!),"")</f>
        <v/>
      </c>
      <c r="D500" s="74"/>
      <c r="E500" s="74"/>
      <c r="F500" s="74"/>
      <c r="G500" s="75" t="str">
        <f>IF(A500&lt;&gt;"",G499+D500*IF(A500="sp",#REF!,#REF!),"")</f>
        <v/>
      </c>
      <c r="H500" s="75" t="str">
        <f>IF(A500&lt;&gt;"",H499+D500*IF(A500="sp",#REF!,#REF!),"")</f>
        <v/>
      </c>
      <c r="I500" s="74"/>
      <c r="J500" s="74"/>
      <c r="K500" s="74"/>
      <c r="L500" s="74"/>
      <c r="M500" s="74"/>
      <c r="N500" s="74"/>
      <c r="O500" s="74"/>
    </row>
    <row r="501" spans="1:15">
      <c r="A501" s="74"/>
      <c r="B501" s="75" t="str">
        <f>IF(A501&lt;&gt;"",D501*IF(A501="sp",#REF!,#REF!),"")</f>
        <v/>
      </c>
      <c r="C501" s="75" t="str">
        <f>IF(A501&lt;&gt;"",D501*IF(A501="sp",#REF!,#REF!),"")</f>
        <v/>
      </c>
      <c r="D501" s="74"/>
      <c r="E501" s="74"/>
      <c r="F501" s="74"/>
      <c r="G501" s="75" t="str">
        <f>IF(A501&lt;&gt;"",G500+D501*IF(A501="sp",#REF!,#REF!),"")</f>
        <v/>
      </c>
      <c r="H501" s="75" t="str">
        <f>IF(A501&lt;&gt;"",H500+D501*IF(A501="sp",#REF!,#REF!),"")</f>
        <v/>
      </c>
      <c r="I501" s="74"/>
      <c r="J501" s="74"/>
      <c r="K501" s="74"/>
      <c r="L501" s="74"/>
      <c r="M501" s="74"/>
      <c r="N501" s="74"/>
      <c r="O501" s="74"/>
    </row>
    <row r="502" spans="1:15">
      <c r="A502" s="74"/>
      <c r="B502" s="75" t="str">
        <f>IF(A502&lt;&gt;"",D502*IF(A502="sp",#REF!,#REF!),"")</f>
        <v/>
      </c>
      <c r="C502" s="75" t="str">
        <f>IF(A502&lt;&gt;"",D502*IF(A502="sp",#REF!,#REF!),"")</f>
        <v/>
      </c>
      <c r="D502" s="74"/>
      <c r="E502" s="74"/>
      <c r="F502" s="74"/>
      <c r="G502" s="75" t="str">
        <f>IF(A502&lt;&gt;"",G501+D502*IF(A502="sp",#REF!,#REF!),"")</f>
        <v/>
      </c>
      <c r="H502" s="75" t="str">
        <f>IF(A502&lt;&gt;"",H501+D502*IF(A502="sp",#REF!,#REF!),"")</f>
        <v/>
      </c>
      <c r="I502" s="74"/>
      <c r="J502" s="74"/>
      <c r="K502" s="74"/>
      <c r="L502" s="74"/>
      <c r="M502" s="74"/>
      <c r="N502" s="74"/>
      <c r="O502" s="74"/>
    </row>
    <row r="503" spans="1:15">
      <c r="A503" s="74"/>
      <c r="B503" s="75" t="str">
        <f>IF(A503&lt;&gt;"",D503*IF(A503="sp",#REF!,#REF!),"")</f>
        <v/>
      </c>
      <c r="C503" s="75" t="str">
        <f>IF(A503&lt;&gt;"",D503*IF(A503="sp",#REF!,#REF!),"")</f>
        <v/>
      </c>
      <c r="D503" s="74"/>
      <c r="E503" s="74"/>
      <c r="F503" s="74"/>
      <c r="G503" s="75" t="str">
        <f>IF(A503&lt;&gt;"",G502+D503*IF(A503="sp",#REF!,#REF!),"")</f>
        <v/>
      </c>
      <c r="H503" s="75" t="str">
        <f>IF(A503&lt;&gt;"",H502+D503*IF(A503="sp",#REF!,#REF!),"")</f>
        <v/>
      </c>
      <c r="I503" s="74"/>
      <c r="J503" s="74"/>
      <c r="K503" s="74"/>
      <c r="L503" s="74"/>
      <c r="M503" s="74"/>
      <c r="N503" s="74"/>
      <c r="O503" s="74"/>
    </row>
    <row r="504" spans="1:15">
      <c r="A504" s="74"/>
      <c r="B504" s="75" t="str">
        <f>IF(A504&lt;&gt;"",D504*IF(A504="sp",#REF!,#REF!),"")</f>
        <v/>
      </c>
      <c r="C504" s="75" t="str">
        <f>IF(A504&lt;&gt;"",D504*IF(A504="sp",#REF!,#REF!),"")</f>
        <v/>
      </c>
      <c r="D504" s="74"/>
      <c r="E504" s="74"/>
      <c r="F504" s="74"/>
      <c r="G504" s="75" t="str">
        <f>IF(A504&lt;&gt;"",G503+D504*IF(A504="sp",#REF!,#REF!),"")</f>
        <v/>
      </c>
      <c r="H504" s="75" t="str">
        <f>IF(A504&lt;&gt;"",H503+D504*IF(A504="sp",#REF!,#REF!),"")</f>
        <v/>
      </c>
      <c r="I504" s="74"/>
      <c r="J504" s="74"/>
      <c r="K504" s="74"/>
      <c r="L504" s="74"/>
      <c r="M504" s="74"/>
      <c r="N504" s="74"/>
      <c r="O504" s="74"/>
    </row>
    <row r="505" spans="1:15">
      <c r="A505" s="74"/>
      <c r="B505" s="75" t="str">
        <f>IF(A505&lt;&gt;"",D505*IF(A505="sp",#REF!,#REF!),"")</f>
        <v/>
      </c>
      <c r="C505" s="75" t="str">
        <f>IF(A505&lt;&gt;"",D505*IF(A505="sp",#REF!,#REF!),"")</f>
        <v/>
      </c>
      <c r="D505" s="74"/>
      <c r="E505" s="74"/>
      <c r="F505" s="74"/>
      <c r="G505" s="75" t="str">
        <f>IF(A505&lt;&gt;"",G504+D505*IF(A505="sp",#REF!,#REF!),"")</f>
        <v/>
      </c>
      <c r="H505" s="75" t="str">
        <f>IF(A505&lt;&gt;"",H504+D505*IF(A505="sp",#REF!,#REF!),"")</f>
        <v/>
      </c>
      <c r="I505" s="74"/>
      <c r="J505" s="74"/>
      <c r="K505" s="74"/>
      <c r="L505" s="74"/>
      <c r="M505" s="74"/>
      <c r="N505" s="74"/>
      <c r="O505" s="74"/>
    </row>
    <row r="506" spans="1:15">
      <c r="A506" s="74"/>
      <c r="B506" s="75" t="str">
        <f>IF(A506&lt;&gt;"",D506*IF(A506="sp",#REF!,#REF!),"")</f>
        <v/>
      </c>
      <c r="C506" s="75" t="str">
        <f>IF(A506&lt;&gt;"",D506*IF(A506="sp",#REF!,#REF!),"")</f>
        <v/>
      </c>
      <c r="D506" s="74"/>
      <c r="E506" s="74"/>
      <c r="F506" s="74"/>
      <c r="G506" s="75" t="str">
        <f>IF(A506&lt;&gt;"",G505+D506*IF(A506="sp",#REF!,#REF!),"")</f>
        <v/>
      </c>
      <c r="H506" s="75" t="str">
        <f>IF(A506&lt;&gt;"",H505+D506*IF(A506="sp",#REF!,#REF!),"")</f>
        <v/>
      </c>
      <c r="I506" s="74"/>
      <c r="J506" s="74"/>
      <c r="K506" s="74"/>
      <c r="L506" s="74"/>
      <c r="M506" s="74"/>
      <c r="N506" s="74"/>
      <c r="O506" s="74"/>
    </row>
    <row r="507" spans="1:15">
      <c r="A507" s="74"/>
      <c r="B507" s="75" t="str">
        <f>IF(A507&lt;&gt;"",D507*IF(A507="sp",#REF!,#REF!),"")</f>
        <v/>
      </c>
      <c r="C507" s="75" t="str">
        <f>IF(A507&lt;&gt;"",D507*IF(A507="sp",#REF!,#REF!),"")</f>
        <v/>
      </c>
      <c r="D507" s="74"/>
      <c r="E507" s="74"/>
      <c r="F507" s="74"/>
      <c r="G507" s="75" t="str">
        <f>IF(A507&lt;&gt;"",G506+D507*IF(A507="sp",#REF!,#REF!),"")</f>
        <v/>
      </c>
      <c r="H507" s="75" t="str">
        <f>IF(A507&lt;&gt;"",H506+D507*IF(A507="sp",#REF!,#REF!),"")</f>
        <v/>
      </c>
      <c r="I507" s="74"/>
      <c r="J507" s="74"/>
      <c r="K507" s="74"/>
      <c r="L507" s="74"/>
      <c r="M507" s="74"/>
      <c r="N507" s="74"/>
      <c r="O507" s="74"/>
    </row>
    <row r="508" spans="1:15">
      <c r="A508" s="74"/>
      <c r="B508" s="75" t="str">
        <f>IF(A508&lt;&gt;"",D508*IF(A508="sp",#REF!,#REF!),"")</f>
        <v/>
      </c>
      <c r="C508" s="75" t="str">
        <f>IF(A508&lt;&gt;"",D508*IF(A508="sp",#REF!,#REF!),"")</f>
        <v/>
      </c>
      <c r="D508" s="74"/>
      <c r="E508" s="74"/>
      <c r="F508" s="74"/>
      <c r="G508" s="75" t="str">
        <f>IF(A508&lt;&gt;"",G507+D508*IF(A508="sp",#REF!,#REF!),"")</f>
        <v/>
      </c>
      <c r="H508" s="75" t="str">
        <f>IF(A508&lt;&gt;"",H507+D508*IF(A508="sp",#REF!,#REF!),"")</f>
        <v/>
      </c>
      <c r="I508" s="74"/>
      <c r="J508" s="74"/>
      <c r="K508" s="74"/>
      <c r="L508" s="74"/>
      <c r="M508" s="74"/>
      <c r="N508" s="74"/>
      <c r="O508" s="74"/>
    </row>
    <row r="509" spans="1:15">
      <c r="A509" s="74"/>
      <c r="B509" s="75" t="str">
        <f>IF(A509&lt;&gt;"",D509*IF(A509="sp",#REF!,#REF!),"")</f>
        <v/>
      </c>
      <c r="C509" s="75" t="str">
        <f>IF(A509&lt;&gt;"",D509*IF(A509="sp",#REF!,#REF!),"")</f>
        <v/>
      </c>
      <c r="D509" s="74"/>
      <c r="E509" s="74"/>
      <c r="F509" s="74"/>
      <c r="G509" s="75" t="str">
        <f>IF(A509&lt;&gt;"",G508+D509*IF(A509="sp",#REF!,#REF!),"")</f>
        <v/>
      </c>
      <c r="H509" s="75" t="str">
        <f>IF(A509&lt;&gt;"",H508+D509*IF(A509="sp",#REF!,#REF!),"")</f>
        <v/>
      </c>
      <c r="I509" s="74"/>
      <c r="J509" s="74"/>
      <c r="K509" s="74"/>
      <c r="L509" s="74"/>
      <c r="M509" s="74"/>
      <c r="N509" s="74"/>
      <c r="O509" s="74"/>
    </row>
    <row r="510" spans="1:15">
      <c r="A510" s="74"/>
      <c r="B510" s="75" t="str">
        <f>IF(A510&lt;&gt;"",D510*IF(A510="sp",#REF!,#REF!),"")</f>
        <v/>
      </c>
      <c r="C510" s="75" t="str">
        <f>IF(A510&lt;&gt;"",D510*IF(A510="sp",#REF!,#REF!),"")</f>
        <v/>
      </c>
      <c r="D510" s="74"/>
      <c r="E510" s="74"/>
      <c r="F510" s="74"/>
      <c r="G510" s="75" t="str">
        <f>IF(A510&lt;&gt;"",G509+D510*IF(A510="sp",#REF!,#REF!),"")</f>
        <v/>
      </c>
      <c r="H510" s="75" t="str">
        <f>IF(A510&lt;&gt;"",H509+D510*IF(A510="sp",#REF!,#REF!),"")</f>
        <v/>
      </c>
      <c r="I510" s="74"/>
      <c r="J510" s="74"/>
      <c r="K510" s="74"/>
      <c r="L510" s="74"/>
      <c r="M510" s="74"/>
      <c r="N510" s="74"/>
      <c r="O510" s="74"/>
    </row>
    <row r="511" spans="1:15">
      <c r="A511" s="74"/>
      <c r="B511" s="75" t="str">
        <f>IF(A511&lt;&gt;"",D511*IF(A511="sp",#REF!,#REF!),"")</f>
        <v/>
      </c>
      <c r="C511" s="75" t="str">
        <f>IF(A511&lt;&gt;"",D511*IF(A511="sp",#REF!,#REF!),"")</f>
        <v/>
      </c>
      <c r="D511" s="74"/>
      <c r="E511" s="74"/>
      <c r="F511" s="74"/>
      <c r="G511" s="75" t="str">
        <f>IF(A511&lt;&gt;"",G510+D511*IF(A511="sp",#REF!,#REF!),"")</f>
        <v/>
      </c>
      <c r="H511" s="75" t="str">
        <f>IF(A511&lt;&gt;"",H510+D511*IF(A511="sp",#REF!,#REF!),"")</f>
        <v/>
      </c>
      <c r="I511" s="74"/>
      <c r="J511" s="74"/>
      <c r="K511" s="74"/>
      <c r="L511" s="74"/>
      <c r="M511" s="74"/>
      <c r="N511" s="74"/>
      <c r="O511" s="74"/>
    </row>
    <row r="512" spans="1:15">
      <c r="A512" s="74"/>
      <c r="B512" s="75" t="str">
        <f>IF(A512&lt;&gt;"",D512*IF(A512="sp",#REF!,#REF!),"")</f>
        <v/>
      </c>
      <c r="C512" s="75" t="str">
        <f>IF(A512&lt;&gt;"",D512*IF(A512="sp",#REF!,#REF!),"")</f>
        <v/>
      </c>
      <c r="D512" s="74"/>
      <c r="E512" s="74"/>
      <c r="F512" s="74"/>
      <c r="G512" s="75" t="str">
        <f>IF(A512&lt;&gt;"",G511+D512*IF(A512="sp",#REF!,#REF!),"")</f>
        <v/>
      </c>
      <c r="H512" s="75" t="str">
        <f>IF(A512&lt;&gt;"",H511+D512*IF(A512="sp",#REF!,#REF!),"")</f>
        <v/>
      </c>
      <c r="I512" s="74"/>
      <c r="J512" s="74"/>
      <c r="K512" s="74"/>
      <c r="L512" s="74"/>
      <c r="M512" s="74"/>
      <c r="N512" s="74"/>
      <c r="O512" s="74"/>
    </row>
    <row r="513" spans="1:15">
      <c r="A513" s="74"/>
      <c r="B513" s="75" t="str">
        <f>IF(A513&lt;&gt;"",D513*IF(A513="sp",#REF!,#REF!),"")</f>
        <v/>
      </c>
      <c r="C513" s="75" t="str">
        <f>IF(A513&lt;&gt;"",D513*IF(A513="sp",#REF!,#REF!),"")</f>
        <v/>
      </c>
      <c r="D513" s="74"/>
      <c r="E513" s="74"/>
      <c r="F513" s="74"/>
      <c r="G513" s="75" t="str">
        <f>IF(A513&lt;&gt;"",G512+D513*IF(A513="sp",#REF!,#REF!),"")</f>
        <v/>
      </c>
      <c r="H513" s="75" t="str">
        <f>IF(A513&lt;&gt;"",H512+D513*IF(A513="sp",#REF!,#REF!),"")</f>
        <v/>
      </c>
      <c r="I513" s="74"/>
      <c r="J513" s="74"/>
      <c r="K513" s="74"/>
      <c r="L513" s="74"/>
      <c r="M513" s="74"/>
      <c r="N513" s="74"/>
      <c r="O513" s="74"/>
    </row>
    <row r="514" spans="1:15">
      <c r="A514" s="74"/>
      <c r="B514" s="75" t="str">
        <f>IF(A514&lt;&gt;"",D514*IF(A514="sp",#REF!,#REF!),"")</f>
        <v/>
      </c>
      <c r="C514" s="75" t="str">
        <f>IF(A514&lt;&gt;"",D514*IF(A514="sp",#REF!,#REF!),"")</f>
        <v/>
      </c>
      <c r="D514" s="74"/>
      <c r="E514" s="74"/>
      <c r="F514" s="74"/>
      <c r="G514" s="75" t="str">
        <f>IF(A514&lt;&gt;"",G513+D514*IF(A514="sp",#REF!,#REF!),"")</f>
        <v/>
      </c>
      <c r="H514" s="75" t="str">
        <f>IF(A514&lt;&gt;"",H513+D514*IF(A514="sp",#REF!,#REF!),"")</f>
        <v/>
      </c>
      <c r="I514" s="74"/>
      <c r="J514" s="74"/>
      <c r="K514" s="74"/>
      <c r="L514" s="74"/>
      <c r="M514" s="74"/>
      <c r="N514" s="74"/>
      <c r="O514" s="74"/>
    </row>
    <row r="515" spans="1:15">
      <c r="A515" s="74"/>
      <c r="B515" s="75" t="str">
        <f>IF(A515&lt;&gt;"",D515*IF(A515="sp",#REF!,#REF!),"")</f>
        <v/>
      </c>
      <c r="C515" s="75" t="str">
        <f>IF(A515&lt;&gt;"",D515*IF(A515="sp",#REF!,#REF!),"")</f>
        <v/>
      </c>
      <c r="D515" s="74"/>
      <c r="E515" s="74"/>
      <c r="F515" s="74"/>
      <c r="G515" s="75" t="str">
        <f>IF(A515&lt;&gt;"",G514+D515*IF(A515="sp",#REF!,#REF!),"")</f>
        <v/>
      </c>
      <c r="H515" s="75" t="str">
        <f>IF(A515&lt;&gt;"",H514+D515*IF(A515="sp",#REF!,#REF!),"")</f>
        <v/>
      </c>
      <c r="I515" s="74"/>
      <c r="J515" s="74"/>
      <c r="K515" s="74"/>
      <c r="L515" s="74"/>
      <c r="M515" s="74"/>
      <c r="N515" s="74"/>
      <c r="O515" s="74"/>
    </row>
    <row r="516" spans="1:15">
      <c r="A516" s="74"/>
      <c r="B516" s="75" t="str">
        <f>IF(A516&lt;&gt;"",D516*IF(A516="sp",#REF!,#REF!),"")</f>
        <v/>
      </c>
      <c r="C516" s="75" t="str">
        <f>IF(A516&lt;&gt;"",D516*IF(A516="sp",#REF!,#REF!),"")</f>
        <v/>
      </c>
      <c r="D516" s="74"/>
      <c r="E516" s="74"/>
      <c r="F516" s="74"/>
      <c r="G516" s="75" t="str">
        <f>IF(A516&lt;&gt;"",G515+D516*IF(A516="sp",#REF!,#REF!),"")</f>
        <v/>
      </c>
      <c r="H516" s="75" t="str">
        <f>IF(A516&lt;&gt;"",H515+D516*IF(A516="sp",#REF!,#REF!),"")</f>
        <v/>
      </c>
      <c r="I516" s="74"/>
      <c r="J516" s="74"/>
      <c r="K516" s="74"/>
      <c r="L516" s="74"/>
      <c r="M516" s="74"/>
      <c r="N516" s="74"/>
      <c r="O516" s="74"/>
    </row>
    <row r="517" spans="1:15">
      <c r="A517" s="74"/>
      <c r="B517" s="75" t="str">
        <f>IF(A517&lt;&gt;"",D517*IF(A517="sp",#REF!,#REF!),"")</f>
        <v/>
      </c>
      <c r="C517" s="75" t="str">
        <f>IF(A517&lt;&gt;"",D517*IF(A517="sp",#REF!,#REF!),"")</f>
        <v/>
      </c>
      <c r="D517" s="74"/>
      <c r="E517" s="74"/>
      <c r="F517" s="74"/>
      <c r="G517" s="75" t="str">
        <f>IF(A517&lt;&gt;"",G516+D517*IF(A517="sp",#REF!,#REF!),"")</f>
        <v/>
      </c>
      <c r="H517" s="75" t="str">
        <f>IF(A517&lt;&gt;"",H516+D517*IF(A517="sp",#REF!,#REF!),"")</f>
        <v/>
      </c>
      <c r="I517" s="74"/>
      <c r="J517" s="74"/>
      <c r="K517" s="74"/>
      <c r="L517" s="74"/>
      <c r="M517" s="74"/>
      <c r="N517" s="74"/>
      <c r="O517" s="74"/>
    </row>
    <row r="518" spans="1:15">
      <c r="A518" s="74"/>
      <c r="B518" s="75" t="str">
        <f>IF(A518&lt;&gt;"",D518*IF(A518="sp",#REF!,#REF!),"")</f>
        <v/>
      </c>
      <c r="C518" s="75" t="str">
        <f>IF(A518&lt;&gt;"",D518*IF(A518="sp",#REF!,#REF!),"")</f>
        <v/>
      </c>
      <c r="D518" s="74"/>
      <c r="E518" s="74"/>
      <c r="F518" s="74"/>
      <c r="G518" s="75" t="str">
        <f>IF(A518&lt;&gt;"",G517+D518*IF(A518="sp",#REF!,#REF!),"")</f>
        <v/>
      </c>
      <c r="H518" s="75" t="str">
        <f>IF(A518&lt;&gt;"",H517+D518*IF(A518="sp",#REF!,#REF!),"")</f>
        <v/>
      </c>
      <c r="I518" s="74"/>
      <c r="J518" s="74"/>
      <c r="K518" s="74"/>
      <c r="L518" s="74"/>
      <c r="M518" s="74"/>
      <c r="N518" s="74"/>
      <c r="O518" s="74"/>
    </row>
    <row r="519" spans="1:15">
      <c r="A519" s="74"/>
      <c r="B519" s="75" t="str">
        <f>IF(A519&lt;&gt;"",D519*IF(A519="sp",#REF!,#REF!),"")</f>
        <v/>
      </c>
      <c r="C519" s="75" t="str">
        <f>IF(A519&lt;&gt;"",D519*IF(A519="sp",#REF!,#REF!),"")</f>
        <v/>
      </c>
      <c r="D519" s="74"/>
      <c r="E519" s="74"/>
      <c r="F519" s="74"/>
      <c r="G519" s="75" t="str">
        <f>IF(A519&lt;&gt;"",G518+D519*IF(A519="sp",#REF!,#REF!),"")</f>
        <v/>
      </c>
      <c r="H519" s="75" t="str">
        <f>IF(A519&lt;&gt;"",H518+D519*IF(A519="sp",#REF!,#REF!),"")</f>
        <v/>
      </c>
      <c r="I519" s="74"/>
      <c r="J519" s="74"/>
      <c r="K519" s="74"/>
      <c r="L519" s="74"/>
      <c r="M519" s="74"/>
      <c r="N519" s="74"/>
      <c r="O519" s="74"/>
    </row>
    <row r="520" spans="1:15">
      <c r="A520" s="74"/>
      <c r="B520" s="75" t="str">
        <f>IF(A520&lt;&gt;"",D520*IF(A520="sp",#REF!,#REF!),"")</f>
        <v/>
      </c>
      <c r="C520" s="75" t="str">
        <f>IF(A520&lt;&gt;"",D520*IF(A520="sp",#REF!,#REF!),"")</f>
        <v/>
      </c>
      <c r="D520" s="74"/>
      <c r="E520" s="74"/>
      <c r="F520" s="74"/>
      <c r="G520" s="75" t="str">
        <f>IF(A520&lt;&gt;"",G519+D520*IF(A520="sp",#REF!,#REF!),"")</f>
        <v/>
      </c>
      <c r="H520" s="75" t="str">
        <f>IF(A520&lt;&gt;"",H519+D520*IF(A520="sp",#REF!,#REF!),"")</f>
        <v/>
      </c>
      <c r="I520" s="74"/>
      <c r="J520" s="74"/>
      <c r="K520" s="74"/>
      <c r="L520" s="74"/>
      <c r="M520" s="74"/>
      <c r="N520" s="74"/>
      <c r="O520" s="74"/>
    </row>
    <row r="521" spans="1:15">
      <c r="A521" s="74"/>
      <c r="B521" s="75" t="str">
        <f>IF(A521&lt;&gt;"",D521*IF(A521="sp",#REF!,#REF!),"")</f>
        <v/>
      </c>
      <c r="C521" s="75" t="str">
        <f>IF(A521&lt;&gt;"",D521*IF(A521="sp",#REF!,#REF!),"")</f>
        <v/>
      </c>
      <c r="D521" s="74"/>
      <c r="E521" s="74"/>
      <c r="F521" s="74"/>
      <c r="G521" s="75" t="str">
        <f>IF(A521&lt;&gt;"",G520+D521*IF(A521="sp",#REF!,#REF!),"")</f>
        <v/>
      </c>
      <c r="H521" s="75" t="str">
        <f>IF(A521&lt;&gt;"",H520+D521*IF(A521="sp",#REF!,#REF!),"")</f>
        <v/>
      </c>
      <c r="I521" s="74"/>
      <c r="J521" s="74"/>
      <c r="K521" s="74"/>
      <c r="L521" s="74"/>
      <c r="M521" s="74"/>
      <c r="N521" s="74"/>
      <c r="O521" s="74"/>
    </row>
    <row r="522" spans="1:15">
      <c r="A522" s="74"/>
      <c r="B522" s="75" t="str">
        <f>IF(A522&lt;&gt;"",D522*IF(A522="sp",#REF!,#REF!),"")</f>
        <v/>
      </c>
      <c r="C522" s="75" t="str">
        <f>IF(A522&lt;&gt;"",D522*IF(A522="sp",#REF!,#REF!),"")</f>
        <v/>
      </c>
      <c r="D522" s="74"/>
      <c r="E522" s="74"/>
      <c r="F522" s="74"/>
      <c r="G522" s="75" t="str">
        <f>IF(A522&lt;&gt;"",G521+D522*IF(A522="sp",#REF!,#REF!),"")</f>
        <v/>
      </c>
      <c r="H522" s="75" t="str">
        <f>IF(A522&lt;&gt;"",H521+D522*IF(A522="sp",#REF!,#REF!),"")</f>
        <v/>
      </c>
      <c r="I522" s="74"/>
      <c r="J522" s="74"/>
      <c r="K522" s="74"/>
      <c r="L522" s="74"/>
      <c r="M522" s="74"/>
      <c r="N522" s="74"/>
      <c r="O522" s="74"/>
    </row>
    <row r="523" spans="1:15">
      <c r="A523" s="74"/>
      <c r="B523" s="75" t="str">
        <f>IF(A523&lt;&gt;"",D523*IF(A523="sp",#REF!,#REF!),"")</f>
        <v/>
      </c>
      <c r="C523" s="75" t="str">
        <f>IF(A523&lt;&gt;"",D523*IF(A523="sp",#REF!,#REF!),"")</f>
        <v/>
      </c>
      <c r="D523" s="74"/>
      <c r="E523" s="74"/>
      <c r="F523" s="74"/>
      <c r="G523" s="75" t="str">
        <f>IF(A523&lt;&gt;"",G522+D523*IF(A523="sp",#REF!,#REF!),"")</f>
        <v/>
      </c>
      <c r="H523" s="75" t="str">
        <f>IF(A523&lt;&gt;"",H522+D523*IF(A523="sp",#REF!,#REF!),"")</f>
        <v/>
      </c>
      <c r="I523" s="74"/>
      <c r="J523" s="74"/>
      <c r="K523" s="74"/>
      <c r="L523" s="74"/>
      <c r="M523" s="74"/>
      <c r="N523" s="74"/>
      <c r="O523" s="74"/>
    </row>
    <row r="524" spans="1:15">
      <c r="A524" s="74"/>
      <c r="B524" s="75" t="str">
        <f>IF(A524&lt;&gt;"",D524*IF(A524="sp",#REF!,#REF!),"")</f>
        <v/>
      </c>
      <c r="C524" s="75" t="str">
        <f>IF(A524&lt;&gt;"",D524*IF(A524="sp",#REF!,#REF!),"")</f>
        <v/>
      </c>
      <c r="D524" s="74"/>
      <c r="E524" s="74"/>
      <c r="F524" s="74"/>
      <c r="G524" s="75" t="str">
        <f>IF(A524&lt;&gt;"",G523+D524*IF(A524="sp",#REF!,#REF!),"")</f>
        <v/>
      </c>
      <c r="H524" s="75" t="str">
        <f>IF(A524&lt;&gt;"",H523+D524*IF(A524="sp",#REF!,#REF!),"")</f>
        <v/>
      </c>
      <c r="I524" s="74"/>
      <c r="J524" s="74"/>
      <c r="K524" s="74"/>
      <c r="L524" s="74"/>
      <c r="M524" s="74"/>
      <c r="N524" s="74"/>
      <c r="O524" s="74"/>
    </row>
    <row r="525" spans="1:15">
      <c r="A525" s="74"/>
      <c r="B525" s="75" t="str">
        <f>IF(A525&lt;&gt;"",D525*IF(A525="sp",#REF!,#REF!),"")</f>
        <v/>
      </c>
      <c r="C525" s="75" t="str">
        <f>IF(A525&lt;&gt;"",D525*IF(A525="sp",#REF!,#REF!),"")</f>
        <v/>
      </c>
      <c r="D525" s="74"/>
      <c r="E525" s="74"/>
      <c r="F525" s="74"/>
      <c r="G525" s="75" t="str">
        <f>IF(A525&lt;&gt;"",G524+D525*IF(A525="sp",#REF!,#REF!),"")</f>
        <v/>
      </c>
      <c r="H525" s="75" t="str">
        <f>IF(A525&lt;&gt;"",H524+D525*IF(A525="sp",#REF!,#REF!),"")</f>
        <v/>
      </c>
      <c r="I525" s="74"/>
      <c r="J525" s="74"/>
      <c r="K525" s="74"/>
      <c r="L525" s="74"/>
      <c r="M525" s="74"/>
      <c r="N525" s="74"/>
      <c r="O525" s="74"/>
    </row>
    <row r="526" spans="1:15">
      <c r="A526" s="74"/>
      <c r="B526" s="75" t="str">
        <f>IF(A526&lt;&gt;"",D526*IF(A526="sp",#REF!,#REF!),"")</f>
        <v/>
      </c>
      <c r="C526" s="75" t="str">
        <f>IF(A526&lt;&gt;"",D526*IF(A526="sp",#REF!,#REF!),"")</f>
        <v/>
      </c>
      <c r="D526" s="74"/>
      <c r="E526" s="74"/>
      <c r="F526" s="74"/>
      <c r="G526" s="75" t="str">
        <f>IF(A526&lt;&gt;"",G525+D526*IF(A526="sp",#REF!,#REF!),"")</f>
        <v/>
      </c>
      <c r="H526" s="75" t="str">
        <f>IF(A526&lt;&gt;"",H525+D526*IF(A526="sp",#REF!,#REF!),"")</f>
        <v/>
      </c>
      <c r="I526" s="74"/>
      <c r="J526" s="74"/>
      <c r="K526" s="74"/>
      <c r="L526" s="74"/>
      <c r="M526" s="74"/>
      <c r="N526" s="74"/>
      <c r="O526" s="74"/>
    </row>
    <row r="527" spans="1:15">
      <c r="A527" s="74"/>
      <c r="B527" s="75" t="str">
        <f>IF(A527&lt;&gt;"",D527*IF(A527="sp",#REF!,#REF!),"")</f>
        <v/>
      </c>
      <c r="C527" s="75" t="str">
        <f>IF(A527&lt;&gt;"",D527*IF(A527="sp",#REF!,#REF!),"")</f>
        <v/>
      </c>
      <c r="D527" s="74"/>
      <c r="E527" s="74"/>
      <c r="F527" s="74"/>
      <c r="G527" s="75" t="str">
        <f>IF(A527&lt;&gt;"",G526+D527*IF(A527="sp",#REF!,#REF!),"")</f>
        <v/>
      </c>
      <c r="H527" s="75" t="str">
        <f>IF(A527&lt;&gt;"",H526+D527*IF(A527="sp",#REF!,#REF!),"")</f>
        <v/>
      </c>
      <c r="I527" s="74"/>
      <c r="J527" s="74"/>
      <c r="K527" s="74"/>
      <c r="L527" s="74"/>
      <c r="M527" s="74"/>
      <c r="N527" s="74"/>
      <c r="O527" s="74"/>
    </row>
    <row r="528" spans="1:15">
      <c r="A528" s="74"/>
      <c r="B528" s="75" t="str">
        <f>IF(A528&lt;&gt;"",D528*IF(A528="sp",#REF!,#REF!),"")</f>
        <v/>
      </c>
      <c r="C528" s="75" t="str">
        <f>IF(A528&lt;&gt;"",D528*IF(A528="sp",#REF!,#REF!),"")</f>
        <v/>
      </c>
      <c r="D528" s="74"/>
      <c r="E528" s="74"/>
      <c r="F528" s="74"/>
      <c r="G528" s="75" t="str">
        <f>IF(A528&lt;&gt;"",G527+D528*IF(A528="sp",#REF!,#REF!),"")</f>
        <v/>
      </c>
      <c r="H528" s="75" t="str">
        <f>IF(A528&lt;&gt;"",H527+D528*IF(A528="sp",#REF!,#REF!),"")</f>
        <v/>
      </c>
      <c r="I528" s="74"/>
      <c r="J528" s="74"/>
      <c r="K528" s="74"/>
      <c r="L528" s="74"/>
      <c r="M528" s="74"/>
      <c r="N528" s="74"/>
      <c r="O528" s="74"/>
    </row>
    <row r="529" spans="1:15">
      <c r="A529" s="74"/>
      <c r="B529" s="75" t="str">
        <f>IF(A529&lt;&gt;"",D529*IF(A529="sp",#REF!,#REF!),"")</f>
        <v/>
      </c>
      <c r="C529" s="75" t="str">
        <f>IF(A529&lt;&gt;"",D529*IF(A529="sp",#REF!,#REF!),"")</f>
        <v/>
      </c>
      <c r="D529" s="74"/>
      <c r="E529" s="74"/>
      <c r="F529" s="74"/>
      <c r="G529" s="75" t="str">
        <f>IF(A529&lt;&gt;"",G528+D529*IF(A529="sp",#REF!,#REF!),"")</f>
        <v/>
      </c>
      <c r="H529" s="75" t="str">
        <f>IF(A529&lt;&gt;"",H528+D529*IF(A529="sp",#REF!,#REF!),"")</f>
        <v/>
      </c>
      <c r="I529" s="74"/>
      <c r="J529" s="74"/>
      <c r="K529" s="74"/>
      <c r="L529" s="74"/>
      <c r="M529" s="74"/>
      <c r="N529" s="74"/>
      <c r="O529" s="74"/>
    </row>
    <row r="530" spans="1:15">
      <c r="A530" s="74"/>
      <c r="B530" s="75" t="str">
        <f>IF(A530&lt;&gt;"",D530*IF(A530="sp",#REF!,#REF!),"")</f>
        <v/>
      </c>
      <c r="C530" s="75" t="str">
        <f>IF(A530&lt;&gt;"",D530*IF(A530="sp",#REF!,#REF!),"")</f>
        <v/>
      </c>
      <c r="D530" s="74"/>
      <c r="E530" s="74"/>
      <c r="F530" s="74"/>
      <c r="G530" s="75" t="str">
        <f>IF(A530&lt;&gt;"",G529+D530*IF(A530="sp",#REF!,#REF!),"")</f>
        <v/>
      </c>
      <c r="H530" s="75" t="str">
        <f>IF(A530&lt;&gt;"",H529+D530*IF(A530="sp",#REF!,#REF!),"")</f>
        <v/>
      </c>
      <c r="I530" s="74"/>
      <c r="J530" s="74"/>
      <c r="K530" s="74"/>
      <c r="L530" s="74"/>
      <c r="M530" s="74"/>
      <c r="N530" s="74"/>
      <c r="O530" s="74"/>
    </row>
    <row r="531" spans="1:15">
      <c r="A531" s="74"/>
      <c r="B531" s="75" t="str">
        <f>IF(A531&lt;&gt;"",D531*IF(A531="sp",#REF!,#REF!),"")</f>
        <v/>
      </c>
      <c r="C531" s="75" t="str">
        <f>IF(A531&lt;&gt;"",D531*IF(A531="sp",#REF!,#REF!),"")</f>
        <v/>
      </c>
      <c r="D531" s="74"/>
      <c r="E531" s="74"/>
      <c r="F531" s="74"/>
      <c r="G531" s="75" t="str">
        <f>IF(A531&lt;&gt;"",G530+D531*IF(A531="sp",#REF!,#REF!),"")</f>
        <v/>
      </c>
      <c r="H531" s="75" t="str">
        <f>IF(A531&lt;&gt;"",H530+D531*IF(A531="sp",#REF!,#REF!),"")</f>
        <v/>
      </c>
      <c r="I531" s="74"/>
      <c r="J531" s="74"/>
      <c r="K531" s="74"/>
      <c r="L531" s="74"/>
      <c r="M531" s="74"/>
      <c r="N531" s="74"/>
      <c r="O531" s="74"/>
    </row>
    <row r="532" spans="1:15">
      <c r="A532" s="74"/>
      <c r="B532" s="75" t="str">
        <f>IF(A532&lt;&gt;"",D532*IF(A532="sp",#REF!,#REF!),"")</f>
        <v/>
      </c>
      <c r="C532" s="75" t="str">
        <f>IF(A532&lt;&gt;"",D532*IF(A532="sp",#REF!,#REF!),"")</f>
        <v/>
      </c>
      <c r="D532" s="74"/>
      <c r="E532" s="74"/>
      <c r="F532" s="74"/>
      <c r="G532" s="75" t="str">
        <f>IF(A532&lt;&gt;"",G531+D532*IF(A532="sp",#REF!,#REF!),"")</f>
        <v/>
      </c>
      <c r="H532" s="75" t="str">
        <f>IF(A532&lt;&gt;"",H531+D532*IF(A532="sp",#REF!,#REF!),"")</f>
        <v/>
      </c>
      <c r="I532" s="74"/>
      <c r="J532" s="74"/>
      <c r="K532" s="74"/>
      <c r="L532" s="74"/>
      <c r="M532" s="74"/>
      <c r="N532" s="74"/>
      <c r="O532" s="74"/>
    </row>
    <row r="533" spans="1:15">
      <c r="A533" s="74"/>
      <c r="B533" s="75" t="str">
        <f>IF(A533&lt;&gt;"",D533*IF(A533="sp",#REF!,#REF!),"")</f>
        <v/>
      </c>
      <c r="C533" s="75" t="str">
        <f>IF(A533&lt;&gt;"",D533*IF(A533="sp",#REF!,#REF!),"")</f>
        <v/>
      </c>
      <c r="D533" s="74"/>
      <c r="E533" s="74"/>
      <c r="F533" s="74"/>
      <c r="G533" s="75" t="str">
        <f>IF(A533&lt;&gt;"",G532+D533*IF(A533="sp",#REF!,#REF!),"")</f>
        <v/>
      </c>
      <c r="H533" s="75" t="str">
        <f>IF(A533&lt;&gt;"",H532+D533*IF(A533="sp",#REF!,#REF!),"")</f>
        <v/>
      </c>
      <c r="I533" s="74"/>
      <c r="J533" s="74"/>
      <c r="K533" s="74"/>
      <c r="L533" s="74"/>
      <c r="M533" s="74"/>
      <c r="N533" s="74"/>
      <c r="O533" s="74"/>
    </row>
    <row r="534" spans="1:15">
      <c r="A534" s="74"/>
      <c r="B534" s="75" t="str">
        <f>IF(A534&lt;&gt;"",D534*IF(A534="sp",#REF!,#REF!),"")</f>
        <v/>
      </c>
      <c r="C534" s="75" t="str">
        <f>IF(A534&lt;&gt;"",D534*IF(A534="sp",#REF!,#REF!),"")</f>
        <v/>
      </c>
      <c r="D534" s="74"/>
      <c r="E534" s="74"/>
      <c r="F534" s="74"/>
      <c r="G534" s="75" t="str">
        <f>IF(A534&lt;&gt;"",G533+D534*IF(A534="sp",#REF!,#REF!),"")</f>
        <v/>
      </c>
      <c r="H534" s="75" t="str">
        <f>IF(A534&lt;&gt;"",H533+D534*IF(A534="sp",#REF!,#REF!),"")</f>
        <v/>
      </c>
      <c r="I534" s="74"/>
      <c r="J534" s="74"/>
      <c r="K534" s="74"/>
      <c r="L534" s="74"/>
      <c r="M534" s="74"/>
      <c r="N534" s="74"/>
      <c r="O534" s="74"/>
    </row>
    <row r="535" spans="1:15">
      <c r="A535" s="74"/>
      <c r="B535" s="75" t="str">
        <f>IF(A535&lt;&gt;"",D535*IF(A535="sp",#REF!,#REF!),"")</f>
        <v/>
      </c>
      <c r="C535" s="75" t="str">
        <f>IF(A535&lt;&gt;"",D535*IF(A535="sp",#REF!,#REF!),"")</f>
        <v/>
      </c>
      <c r="D535" s="74"/>
      <c r="E535" s="74"/>
      <c r="F535" s="74"/>
      <c r="G535" s="75" t="str">
        <f>IF(A535&lt;&gt;"",G534+D535*IF(A535="sp",#REF!,#REF!),"")</f>
        <v/>
      </c>
      <c r="H535" s="75" t="str">
        <f>IF(A535&lt;&gt;"",H534+D535*IF(A535="sp",#REF!,#REF!),"")</f>
        <v/>
      </c>
      <c r="I535" s="74"/>
      <c r="J535" s="74"/>
      <c r="K535" s="74"/>
      <c r="L535" s="74"/>
      <c r="M535" s="74"/>
      <c r="N535" s="74"/>
      <c r="O535" s="74"/>
    </row>
    <row r="536" spans="1:15">
      <c r="A536" s="74"/>
      <c r="B536" s="75" t="str">
        <f>IF(A536&lt;&gt;"",D536*IF(A536="sp",#REF!,#REF!),"")</f>
        <v/>
      </c>
      <c r="C536" s="75" t="str">
        <f>IF(A536&lt;&gt;"",D536*IF(A536="sp",#REF!,#REF!),"")</f>
        <v/>
      </c>
      <c r="D536" s="74"/>
      <c r="E536" s="74"/>
      <c r="F536" s="74"/>
      <c r="G536" s="75" t="str">
        <f>IF(A536&lt;&gt;"",G535+D536*IF(A536="sp",#REF!,#REF!),"")</f>
        <v/>
      </c>
      <c r="H536" s="75" t="str">
        <f>IF(A536&lt;&gt;"",H535+D536*IF(A536="sp",#REF!,#REF!),"")</f>
        <v/>
      </c>
      <c r="I536" s="74"/>
      <c r="J536" s="74"/>
      <c r="K536" s="74"/>
      <c r="L536" s="74"/>
      <c r="M536" s="74"/>
      <c r="N536" s="74"/>
      <c r="O536" s="74"/>
    </row>
    <row r="537" spans="1:15">
      <c r="A537" s="74"/>
      <c r="B537" s="75" t="str">
        <f>IF(A537&lt;&gt;"",D537*IF(A537="sp",#REF!,#REF!),"")</f>
        <v/>
      </c>
      <c r="C537" s="75" t="str">
        <f>IF(A537&lt;&gt;"",D537*IF(A537="sp",#REF!,#REF!),"")</f>
        <v/>
      </c>
      <c r="D537" s="74"/>
      <c r="E537" s="74"/>
      <c r="F537" s="74"/>
      <c r="G537" s="75" t="str">
        <f>IF(A537&lt;&gt;"",G536+D537*IF(A537="sp",#REF!,#REF!),"")</f>
        <v/>
      </c>
      <c r="H537" s="75" t="str">
        <f>IF(A537&lt;&gt;"",H536+D537*IF(A537="sp",#REF!,#REF!),"")</f>
        <v/>
      </c>
      <c r="I537" s="74"/>
      <c r="J537" s="74"/>
      <c r="K537" s="74"/>
      <c r="L537" s="74"/>
      <c r="M537" s="74"/>
      <c r="N537" s="74"/>
      <c r="O537" s="74"/>
    </row>
    <row r="538" spans="1:15">
      <c r="A538" s="74"/>
      <c r="B538" s="75" t="str">
        <f>IF(A538&lt;&gt;"",D538*IF(A538="sp",#REF!,#REF!),"")</f>
        <v/>
      </c>
      <c r="C538" s="75" t="str">
        <f>IF(A538&lt;&gt;"",D538*IF(A538="sp",#REF!,#REF!),"")</f>
        <v/>
      </c>
      <c r="D538" s="74"/>
      <c r="E538" s="74"/>
      <c r="F538" s="74"/>
      <c r="G538" s="75" t="str">
        <f>IF(A538&lt;&gt;"",G537+D538*IF(A538="sp",#REF!,#REF!),"")</f>
        <v/>
      </c>
      <c r="H538" s="75" t="str">
        <f>IF(A538&lt;&gt;"",H537+D538*IF(A538="sp",#REF!,#REF!),"")</f>
        <v/>
      </c>
      <c r="I538" s="74"/>
      <c r="J538" s="74"/>
      <c r="K538" s="74"/>
      <c r="L538" s="74"/>
      <c r="M538" s="74"/>
      <c r="N538" s="74"/>
      <c r="O538" s="74"/>
    </row>
    <row r="539" spans="1:15">
      <c r="A539" s="74"/>
      <c r="B539" s="75" t="str">
        <f>IF(A539&lt;&gt;"",D539*IF(A539="sp",#REF!,#REF!),"")</f>
        <v/>
      </c>
      <c r="C539" s="75" t="str">
        <f>IF(A539&lt;&gt;"",D539*IF(A539="sp",#REF!,#REF!),"")</f>
        <v/>
      </c>
      <c r="D539" s="74"/>
      <c r="E539" s="74"/>
      <c r="F539" s="74"/>
      <c r="G539" s="75" t="str">
        <f>IF(A539&lt;&gt;"",G538+D539*IF(A539="sp",#REF!,#REF!),"")</f>
        <v/>
      </c>
      <c r="H539" s="75" t="str">
        <f>IF(A539&lt;&gt;"",H538+D539*IF(A539="sp",#REF!,#REF!),"")</f>
        <v/>
      </c>
      <c r="I539" s="74"/>
      <c r="J539" s="74"/>
      <c r="K539" s="74"/>
      <c r="L539" s="74"/>
      <c r="M539" s="74"/>
      <c r="N539" s="74"/>
      <c r="O539" s="74"/>
    </row>
    <row r="540" spans="1:15">
      <c r="A540" s="74"/>
      <c r="B540" s="75" t="str">
        <f>IF(A540&lt;&gt;"",D540*IF(A540="sp",#REF!,#REF!),"")</f>
        <v/>
      </c>
      <c r="C540" s="75" t="str">
        <f>IF(A540&lt;&gt;"",D540*IF(A540="sp",#REF!,#REF!),"")</f>
        <v/>
      </c>
      <c r="D540" s="74"/>
      <c r="E540" s="74"/>
      <c r="F540" s="74"/>
      <c r="G540" s="75" t="str">
        <f>IF(A540&lt;&gt;"",G539+D540*IF(A540="sp",#REF!,#REF!),"")</f>
        <v/>
      </c>
      <c r="H540" s="75" t="str">
        <f>IF(A540&lt;&gt;"",H539+D540*IF(A540="sp",#REF!,#REF!),"")</f>
        <v/>
      </c>
      <c r="I540" s="74"/>
      <c r="J540" s="74"/>
      <c r="K540" s="74"/>
      <c r="L540" s="74"/>
      <c r="M540" s="74"/>
      <c r="N540" s="74"/>
      <c r="O540" s="74"/>
    </row>
    <row r="541" spans="1:15">
      <c r="A541" s="74"/>
      <c r="B541" s="75" t="str">
        <f>IF(A541&lt;&gt;"",D541*IF(A541="sp",#REF!,#REF!),"")</f>
        <v/>
      </c>
      <c r="C541" s="75" t="str">
        <f>IF(A541&lt;&gt;"",D541*IF(A541="sp",#REF!,#REF!),"")</f>
        <v/>
      </c>
      <c r="D541" s="74"/>
      <c r="E541" s="74"/>
      <c r="F541" s="74"/>
      <c r="G541" s="75" t="str">
        <f>IF(A541&lt;&gt;"",G540+D541*IF(A541="sp",#REF!,#REF!),"")</f>
        <v/>
      </c>
      <c r="H541" s="75" t="str">
        <f>IF(A541&lt;&gt;"",H540+D541*IF(A541="sp",#REF!,#REF!),"")</f>
        <v/>
      </c>
      <c r="I541" s="74"/>
      <c r="J541" s="74"/>
      <c r="K541" s="74"/>
      <c r="L541" s="74"/>
      <c r="M541" s="74"/>
      <c r="N541" s="74"/>
      <c r="O541" s="74"/>
    </row>
    <row r="542" spans="1:15">
      <c r="A542" s="74"/>
      <c r="B542" s="75" t="str">
        <f>IF(A542&lt;&gt;"",D542*IF(A542="sp",#REF!,#REF!),"")</f>
        <v/>
      </c>
      <c r="C542" s="75" t="str">
        <f>IF(A542&lt;&gt;"",D542*IF(A542="sp",#REF!,#REF!),"")</f>
        <v/>
      </c>
      <c r="D542" s="74"/>
      <c r="E542" s="74"/>
      <c r="F542" s="74"/>
      <c r="G542" s="75" t="str">
        <f>IF(A542&lt;&gt;"",G541+D542*IF(A542="sp",#REF!,#REF!),"")</f>
        <v/>
      </c>
      <c r="H542" s="75" t="str">
        <f>IF(A542&lt;&gt;"",H541+D542*IF(A542="sp",#REF!,#REF!),"")</f>
        <v/>
      </c>
      <c r="I542" s="74"/>
      <c r="J542" s="74"/>
      <c r="K542" s="74"/>
      <c r="L542" s="74"/>
      <c r="M542" s="74"/>
      <c r="N542" s="74"/>
      <c r="O542" s="74"/>
    </row>
    <row r="543" spans="1:15">
      <c r="A543" s="74"/>
      <c r="B543" s="75" t="str">
        <f>IF(A543&lt;&gt;"",D543*IF(A543="sp",#REF!,#REF!),"")</f>
        <v/>
      </c>
      <c r="C543" s="75" t="str">
        <f>IF(A543&lt;&gt;"",D543*IF(A543="sp",#REF!,#REF!),"")</f>
        <v/>
      </c>
      <c r="D543" s="74"/>
      <c r="E543" s="74"/>
      <c r="F543" s="74"/>
      <c r="G543" s="75" t="str">
        <f>IF(A543&lt;&gt;"",G542+D543*IF(A543="sp",#REF!,#REF!),"")</f>
        <v/>
      </c>
      <c r="H543" s="75" t="str">
        <f>IF(A543&lt;&gt;"",H542+D543*IF(A543="sp",#REF!,#REF!),"")</f>
        <v/>
      </c>
      <c r="I543" s="74"/>
      <c r="J543" s="74"/>
      <c r="K543" s="74"/>
      <c r="L543" s="74"/>
      <c r="M543" s="74"/>
      <c r="N543" s="74"/>
      <c r="O543" s="74"/>
    </row>
    <row r="544" spans="1:15">
      <c r="A544" s="74"/>
      <c r="B544" s="75" t="str">
        <f>IF(A544&lt;&gt;"",D544*IF(A544="sp",#REF!,#REF!),"")</f>
        <v/>
      </c>
      <c r="C544" s="75" t="str">
        <f>IF(A544&lt;&gt;"",D544*IF(A544="sp",#REF!,#REF!),"")</f>
        <v/>
      </c>
      <c r="D544" s="74"/>
      <c r="E544" s="74"/>
      <c r="F544" s="74"/>
      <c r="G544" s="75" t="str">
        <f>IF(A544&lt;&gt;"",G543+D544*IF(A544="sp",#REF!,#REF!),"")</f>
        <v/>
      </c>
      <c r="H544" s="75" t="str">
        <f>IF(A544&lt;&gt;"",H543+D544*IF(A544="sp",#REF!,#REF!),"")</f>
        <v/>
      </c>
      <c r="I544" s="74"/>
      <c r="J544" s="74"/>
      <c r="K544" s="74"/>
      <c r="L544" s="74"/>
      <c r="M544" s="74"/>
      <c r="N544" s="74"/>
      <c r="O544" s="74"/>
    </row>
    <row r="545" spans="1:15">
      <c r="A545" s="74"/>
      <c r="B545" s="75" t="str">
        <f>IF(A545&lt;&gt;"",D545*IF(A545="sp",#REF!,#REF!),"")</f>
        <v/>
      </c>
      <c r="C545" s="75" t="str">
        <f>IF(A545&lt;&gt;"",D545*IF(A545="sp",#REF!,#REF!),"")</f>
        <v/>
      </c>
      <c r="D545" s="74"/>
      <c r="E545" s="74"/>
      <c r="F545" s="74"/>
      <c r="G545" s="75" t="str">
        <f>IF(A545&lt;&gt;"",G544+D545*IF(A545="sp",#REF!,#REF!),"")</f>
        <v/>
      </c>
      <c r="H545" s="75" t="str">
        <f>IF(A545&lt;&gt;"",H544+D545*IF(A545="sp",#REF!,#REF!),"")</f>
        <v/>
      </c>
      <c r="I545" s="74"/>
      <c r="J545" s="74"/>
      <c r="K545" s="74"/>
      <c r="L545" s="74"/>
      <c r="M545" s="74"/>
      <c r="N545" s="74"/>
      <c r="O545" s="74"/>
    </row>
    <row r="546" spans="1:15">
      <c r="A546" s="74"/>
      <c r="B546" s="75" t="str">
        <f>IF(A546&lt;&gt;"",D546*IF(A546="sp",#REF!,#REF!),"")</f>
        <v/>
      </c>
      <c r="C546" s="75" t="str">
        <f>IF(A546&lt;&gt;"",D546*IF(A546="sp",#REF!,#REF!),"")</f>
        <v/>
      </c>
      <c r="D546" s="74"/>
      <c r="E546" s="74"/>
      <c r="F546" s="74"/>
      <c r="G546" s="75" t="str">
        <f>IF(A546&lt;&gt;"",G545+D546*IF(A546="sp",#REF!,#REF!),"")</f>
        <v/>
      </c>
      <c r="H546" s="75" t="str">
        <f>IF(A546&lt;&gt;"",H545+D546*IF(A546="sp",#REF!,#REF!),"")</f>
        <v/>
      </c>
      <c r="I546" s="74"/>
      <c r="J546" s="74"/>
      <c r="K546" s="74"/>
      <c r="L546" s="74"/>
      <c r="M546" s="74"/>
      <c r="N546" s="74"/>
      <c r="O546" s="74"/>
    </row>
    <row r="547" spans="1:15">
      <c r="A547" s="74"/>
      <c r="B547" s="75" t="str">
        <f>IF(A547&lt;&gt;"",D547*IF(A547="sp",#REF!,#REF!),"")</f>
        <v/>
      </c>
      <c r="C547" s="75" t="str">
        <f>IF(A547&lt;&gt;"",D547*IF(A547="sp",#REF!,#REF!),"")</f>
        <v/>
      </c>
      <c r="D547" s="74"/>
      <c r="E547" s="74"/>
      <c r="F547" s="74"/>
      <c r="G547" s="75" t="str">
        <f>IF(A547&lt;&gt;"",G546+D547*IF(A547="sp",#REF!,#REF!),"")</f>
        <v/>
      </c>
      <c r="H547" s="75" t="str">
        <f>IF(A547&lt;&gt;"",H546+D547*IF(A547="sp",#REF!,#REF!),"")</f>
        <v/>
      </c>
      <c r="I547" s="74"/>
      <c r="J547" s="74"/>
      <c r="K547" s="74"/>
      <c r="L547" s="74"/>
      <c r="M547" s="74"/>
      <c r="N547" s="74"/>
      <c r="O547" s="74"/>
    </row>
    <row r="548" spans="1:15">
      <c r="A548" s="74"/>
      <c r="B548" s="75" t="str">
        <f>IF(A548&lt;&gt;"",D548*IF(A548="sp",#REF!,#REF!),"")</f>
        <v/>
      </c>
      <c r="C548" s="75" t="str">
        <f>IF(A548&lt;&gt;"",D548*IF(A548="sp",#REF!,#REF!),"")</f>
        <v/>
      </c>
      <c r="D548" s="74"/>
      <c r="E548" s="74"/>
      <c r="F548" s="74"/>
      <c r="G548" s="75" t="str">
        <f>IF(A548&lt;&gt;"",G547+D548*IF(A548="sp",#REF!,#REF!),"")</f>
        <v/>
      </c>
      <c r="H548" s="75" t="str">
        <f>IF(A548&lt;&gt;"",H547+D548*IF(A548="sp",#REF!,#REF!),"")</f>
        <v/>
      </c>
      <c r="I548" s="74"/>
      <c r="J548" s="74"/>
      <c r="K548" s="74"/>
      <c r="L548" s="74"/>
      <c r="M548" s="74"/>
      <c r="N548" s="74"/>
      <c r="O548" s="74"/>
    </row>
    <row r="549" spans="1:15">
      <c r="A549" s="74"/>
      <c r="B549" s="75" t="str">
        <f>IF(A549&lt;&gt;"",D549*IF(A549="sp",#REF!,#REF!),"")</f>
        <v/>
      </c>
      <c r="C549" s="75" t="str">
        <f>IF(A549&lt;&gt;"",D549*IF(A549="sp",#REF!,#REF!),"")</f>
        <v/>
      </c>
      <c r="D549" s="74"/>
      <c r="E549" s="74"/>
      <c r="F549" s="74"/>
      <c r="G549" s="75" t="str">
        <f>IF(A549&lt;&gt;"",G548+D549*IF(A549="sp",#REF!,#REF!),"")</f>
        <v/>
      </c>
      <c r="H549" s="75" t="str">
        <f>IF(A549&lt;&gt;"",H548+D549*IF(A549="sp",#REF!,#REF!),"")</f>
        <v/>
      </c>
      <c r="I549" s="74"/>
      <c r="J549" s="74"/>
      <c r="K549" s="74"/>
      <c r="L549" s="74"/>
      <c r="M549" s="74"/>
      <c r="N549" s="74"/>
      <c r="O549" s="74"/>
    </row>
    <row r="550" spans="1:15">
      <c r="A550" s="74"/>
      <c r="B550" s="75" t="str">
        <f>IF(A550&lt;&gt;"",D550*IF(A550="sp",#REF!,#REF!),"")</f>
        <v/>
      </c>
      <c r="C550" s="75" t="str">
        <f>IF(A550&lt;&gt;"",D550*IF(A550="sp",#REF!,#REF!),"")</f>
        <v/>
      </c>
      <c r="D550" s="74"/>
      <c r="E550" s="74"/>
      <c r="F550" s="74"/>
      <c r="G550" s="75" t="str">
        <f>IF(A550&lt;&gt;"",G549+D550*IF(A550="sp",#REF!,#REF!),"")</f>
        <v/>
      </c>
      <c r="H550" s="75" t="str">
        <f>IF(A550&lt;&gt;"",H549+D550*IF(A550="sp",#REF!,#REF!),"")</f>
        <v/>
      </c>
      <c r="I550" s="74"/>
      <c r="J550" s="74"/>
      <c r="K550" s="74"/>
      <c r="L550" s="74"/>
      <c r="M550" s="74"/>
      <c r="N550" s="74"/>
      <c r="O550" s="74"/>
    </row>
    <row r="551" spans="1:15">
      <c r="A551" s="74"/>
      <c r="B551" s="75" t="str">
        <f>IF(A551&lt;&gt;"",D551*IF(A551="sp",#REF!,#REF!),"")</f>
        <v/>
      </c>
      <c r="C551" s="75" t="str">
        <f>IF(A551&lt;&gt;"",D551*IF(A551="sp",#REF!,#REF!),"")</f>
        <v/>
      </c>
      <c r="D551" s="74"/>
      <c r="E551" s="74"/>
      <c r="F551" s="74"/>
      <c r="G551" s="75" t="str">
        <f>IF(A551&lt;&gt;"",G550+D551*IF(A551="sp",#REF!,#REF!),"")</f>
        <v/>
      </c>
      <c r="H551" s="75" t="str">
        <f>IF(A551&lt;&gt;"",H550+D551*IF(A551="sp",#REF!,#REF!),"")</f>
        <v/>
      </c>
      <c r="I551" s="74"/>
      <c r="J551" s="74"/>
      <c r="K551" s="74"/>
      <c r="L551" s="74"/>
      <c r="M551" s="74"/>
      <c r="N551" s="74"/>
      <c r="O551" s="74"/>
    </row>
    <row r="552" spans="1:15">
      <c r="A552" s="74"/>
      <c r="B552" s="75" t="str">
        <f>IF(A552&lt;&gt;"",D552*IF(A552="sp",#REF!,#REF!),"")</f>
        <v/>
      </c>
      <c r="C552" s="75" t="str">
        <f>IF(A552&lt;&gt;"",D552*IF(A552="sp",#REF!,#REF!),"")</f>
        <v/>
      </c>
      <c r="D552" s="74"/>
      <c r="E552" s="74"/>
      <c r="F552" s="74"/>
      <c r="G552" s="75" t="str">
        <f>IF(A552&lt;&gt;"",G551+D552*IF(A552="sp",#REF!,#REF!),"")</f>
        <v/>
      </c>
      <c r="H552" s="75" t="str">
        <f>IF(A552&lt;&gt;"",H551+D552*IF(A552="sp",#REF!,#REF!),"")</f>
        <v/>
      </c>
      <c r="I552" s="74"/>
      <c r="J552" s="74"/>
      <c r="K552" s="74"/>
      <c r="L552" s="74"/>
      <c r="M552" s="74"/>
      <c r="N552" s="74"/>
      <c r="O552" s="74"/>
    </row>
    <row r="553" spans="1:15">
      <c r="A553" s="74"/>
      <c r="B553" s="75" t="str">
        <f>IF(A553&lt;&gt;"",D553*IF(A553="sp",#REF!,#REF!),"")</f>
        <v/>
      </c>
      <c r="C553" s="75" t="str">
        <f>IF(A553&lt;&gt;"",D553*IF(A553="sp",#REF!,#REF!),"")</f>
        <v/>
      </c>
      <c r="D553" s="74"/>
      <c r="E553" s="74"/>
      <c r="F553" s="74"/>
      <c r="G553" s="75" t="str">
        <f>IF(A553&lt;&gt;"",G552+D553*IF(A553="sp",#REF!,#REF!),"")</f>
        <v/>
      </c>
      <c r="H553" s="75" t="str">
        <f>IF(A553&lt;&gt;"",H552+D553*IF(A553="sp",#REF!,#REF!),"")</f>
        <v/>
      </c>
      <c r="I553" s="74"/>
      <c r="J553" s="74"/>
      <c r="K553" s="74"/>
      <c r="L553" s="74"/>
      <c r="M553" s="74"/>
      <c r="N553" s="74"/>
      <c r="O553" s="74"/>
    </row>
    <row r="554" spans="1:15">
      <c r="A554" s="74"/>
      <c r="B554" s="75" t="str">
        <f>IF(A554&lt;&gt;"",D554*IF(A554="sp",#REF!,#REF!),"")</f>
        <v/>
      </c>
      <c r="C554" s="75" t="str">
        <f>IF(A554&lt;&gt;"",D554*IF(A554="sp",#REF!,#REF!),"")</f>
        <v/>
      </c>
      <c r="D554" s="74"/>
      <c r="E554" s="74"/>
      <c r="F554" s="74"/>
      <c r="G554" s="75" t="str">
        <f>IF(A554&lt;&gt;"",G553+D554*IF(A554="sp",#REF!,#REF!),"")</f>
        <v/>
      </c>
      <c r="H554" s="75" t="str">
        <f>IF(A554&lt;&gt;"",H553+D554*IF(A554="sp",#REF!,#REF!),"")</f>
        <v/>
      </c>
      <c r="I554" s="74"/>
      <c r="J554" s="74"/>
      <c r="K554" s="74"/>
      <c r="L554" s="74"/>
      <c r="M554" s="74"/>
      <c r="N554" s="74"/>
      <c r="O554" s="74"/>
    </row>
    <row r="555" spans="1:15">
      <c r="A555" s="74"/>
      <c r="B555" s="75" t="str">
        <f>IF(A555&lt;&gt;"",D555*IF(A555="sp",#REF!,#REF!),"")</f>
        <v/>
      </c>
      <c r="C555" s="75" t="str">
        <f>IF(A555&lt;&gt;"",D555*IF(A555="sp",#REF!,#REF!),"")</f>
        <v/>
      </c>
      <c r="D555" s="74"/>
      <c r="E555" s="74"/>
      <c r="F555" s="74"/>
      <c r="G555" s="75" t="str">
        <f>IF(A555&lt;&gt;"",G554+D555*IF(A555="sp",#REF!,#REF!),"")</f>
        <v/>
      </c>
      <c r="H555" s="75" t="str">
        <f>IF(A555&lt;&gt;"",H554+D555*IF(A555="sp",#REF!,#REF!),"")</f>
        <v/>
      </c>
      <c r="I555" s="74"/>
      <c r="J555" s="74"/>
      <c r="K555" s="74"/>
      <c r="L555" s="74"/>
      <c r="M555" s="74"/>
      <c r="N555" s="74"/>
      <c r="O555" s="74"/>
    </row>
    <row r="556" spans="1:15">
      <c r="A556" s="74"/>
      <c r="B556" s="75" t="str">
        <f>IF(A556&lt;&gt;"",D556*IF(A556="sp",#REF!,#REF!),"")</f>
        <v/>
      </c>
      <c r="C556" s="75" t="str">
        <f>IF(A556&lt;&gt;"",D556*IF(A556="sp",#REF!,#REF!),"")</f>
        <v/>
      </c>
      <c r="D556" s="74"/>
      <c r="E556" s="74"/>
      <c r="F556" s="74"/>
      <c r="G556" s="75" t="str">
        <f>IF(A556&lt;&gt;"",G555+D556*IF(A556="sp",#REF!,#REF!),"")</f>
        <v/>
      </c>
      <c r="H556" s="75" t="str">
        <f>IF(A556&lt;&gt;"",H555+D556*IF(A556="sp",#REF!,#REF!),"")</f>
        <v/>
      </c>
      <c r="I556" s="74"/>
      <c r="J556" s="74"/>
      <c r="K556" s="74"/>
      <c r="L556" s="74"/>
      <c r="M556" s="74"/>
      <c r="N556" s="74"/>
      <c r="O556" s="74"/>
    </row>
    <row r="557" spans="1:15">
      <c r="A557" s="74"/>
      <c r="B557" s="75" t="str">
        <f>IF(A557&lt;&gt;"",D557*IF(A557="sp",#REF!,#REF!),"")</f>
        <v/>
      </c>
      <c r="C557" s="75" t="str">
        <f>IF(A557&lt;&gt;"",D557*IF(A557="sp",#REF!,#REF!),"")</f>
        <v/>
      </c>
      <c r="D557" s="74"/>
      <c r="E557" s="74"/>
      <c r="F557" s="74"/>
      <c r="G557" s="75" t="str">
        <f>IF(A557&lt;&gt;"",G556+D557*IF(A557="sp",#REF!,#REF!),"")</f>
        <v/>
      </c>
      <c r="H557" s="75" t="str">
        <f>IF(A557&lt;&gt;"",H556+D557*IF(A557="sp",#REF!,#REF!),"")</f>
        <v/>
      </c>
      <c r="I557" s="74"/>
      <c r="J557" s="74"/>
      <c r="K557" s="74"/>
      <c r="L557" s="74"/>
      <c r="M557" s="74"/>
      <c r="N557" s="74"/>
      <c r="O557" s="74"/>
    </row>
    <row r="558" spans="1:15">
      <c r="A558" s="74"/>
      <c r="B558" s="75" t="str">
        <f>IF(A558&lt;&gt;"",D558*IF(A558="sp",#REF!,#REF!),"")</f>
        <v/>
      </c>
      <c r="C558" s="75" t="str">
        <f>IF(A558&lt;&gt;"",D558*IF(A558="sp",#REF!,#REF!),"")</f>
        <v/>
      </c>
      <c r="D558" s="74"/>
      <c r="E558" s="74"/>
      <c r="F558" s="74"/>
      <c r="G558" s="75" t="str">
        <f>IF(A558&lt;&gt;"",G557+D558*IF(A558="sp",#REF!,#REF!),"")</f>
        <v/>
      </c>
      <c r="H558" s="75" t="str">
        <f>IF(A558&lt;&gt;"",H557+D558*IF(A558="sp",#REF!,#REF!),"")</f>
        <v/>
      </c>
      <c r="I558" s="74"/>
      <c r="J558" s="74"/>
      <c r="K558" s="74"/>
      <c r="L558" s="74"/>
      <c r="M558" s="74"/>
      <c r="N558" s="74"/>
      <c r="O558" s="74"/>
    </row>
    <row r="559" spans="1:15">
      <c r="A559" s="74"/>
      <c r="B559" s="75" t="str">
        <f>IF(A559&lt;&gt;"",D559*IF(A559="sp",#REF!,#REF!),"")</f>
        <v/>
      </c>
      <c r="C559" s="75" t="str">
        <f>IF(A559&lt;&gt;"",D559*IF(A559="sp",#REF!,#REF!),"")</f>
        <v/>
      </c>
      <c r="D559" s="74"/>
      <c r="E559" s="74"/>
      <c r="F559" s="74"/>
      <c r="G559" s="75" t="str">
        <f>IF(A559&lt;&gt;"",G558+D559*IF(A559="sp",#REF!,#REF!),"")</f>
        <v/>
      </c>
      <c r="H559" s="75" t="str">
        <f>IF(A559&lt;&gt;"",H558+D559*IF(A559="sp",#REF!,#REF!),"")</f>
        <v/>
      </c>
      <c r="I559" s="74"/>
      <c r="J559" s="74"/>
      <c r="K559" s="74"/>
      <c r="L559" s="74"/>
      <c r="M559" s="74"/>
      <c r="N559" s="74"/>
      <c r="O559" s="74"/>
    </row>
    <row r="560" spans="1:15">
      <c r="A560" s="74"/>
      <c r="B560" s="75" t="str">
        <f>IF(A560&lt;&gt;"",D560*IF(A560="sp",#REF!,#REF!),"")</f>
        <v/>
      </c>
      <c r="C560" s="75" t="str">
        <f>IF(A560&lt;&gt;"",D560*IF(A560="sp",#REF!,#REF!),"")</f>
        <v/>
      </c>
      <c r="D560" s="74"/>
      <c r="E560" s="74"/>
      <c r="F560" s="74"/>
      <c r="G560" s="75" t="str">
        <f>IF(A560&lt;&gt;"",G559+D560*IF(A560="sp",#REF!,#REF!),"")</f>
        <v/>
      </c>
      <c r="H560" s="75" t="str">
        <f>IF(A560&lt;&gt;"",H559+D560*IF(A560="sp",#REF!,#REF!),"")</f>
        <v/>
      </c>
      <c r="I560" s="74"/>
      <c r="J560" s="74"/>
      <c r="K560" s="74"/>
      <c r="L560" s="74"/>
      <c r="M560" s="74"/>
      <c r="N560" s="74"/>
      <c r="O560" s="74"/>
    </row>
    <row r="561" spans="1:15">
      <c r="A561" s="74"/>
      <c r="B561" s="75" t="str">
        <f>IF(A561&lt;&gt;"",D561*IF(A561="sp",#REF!,#REF!),"")</f>
        <v/>
      </c>
      <c r="C561" s="75" t="str">
        <f>IF(A561&lt;&gt;"",D561*IF(A561="sp",#REF!,#REF!),"")</f>
        <v/>
      </c>
      <c r="D561" s="74"/>
      <c r="E561" s="74"/>
      <c r="F561" s="74"/>
      <c r="G561" s="75" t="str">
        <f>IF(A561&lt;&gt;"",G560+D561*IF(A561="sp",#REF!,#REF!),"")</f>
        <v/>
      </c>
      <c r="H561" s="75" t="str">
        <f>IF(A561&lt;&gt;"",H560+D561*IF(A561="sp",#REF!,#REF!),"")</f>
        <v/>
      </c>
      <c r="I561" s="74"/>
      <c r="J561" s="74"/>
      <c r="K561" s="74"/>
      <c r="L561" s="74"/>
      <c r="M561" s="74"/>
      <c r="N561" s="74"/>
      <c r="O561" s="74"/>
    </row>
    <row r="562" spans="1:15">
      <c r="A562" s="74"/>
      <c r="B562" s="75" t="str">
        <f>IF(A562&lt;&gt;"",D562*IF(A562="sp",#REF!,#REF!),"")</f>
        <v/>
      </c>
      <c r="C562" s="75" t="str">
        <f>IF(A562&lt;&gt;"",D562*IF(A562="sp",#REF!,#REF!),"")</f>
        <v/>
      </c>
      <c r="D562" s="74"/>
      <c r="E562" s="74"/>
      <c r="F562" s="74"/>
      <c r="G562" s="75" t="str">
        <f>IF(A562&lt;&gt;"",G561+D562*IF(A562="sp",#REF!,#REF!),"")</f>
        <v/>
      </c>
      <c r="H562" s="75" t="str">
        <f>IF(A562&lt;&gt;"",H561+D562*IF(A562="sp",#REF!,#REF!),"")</f>
        <v/>
      </c>
      <c r="I562" s="74"/>
      <c r="J562" s="74"/>
      <c r="K562" s="74"/>
      <c r="L562" s="74"/>
      <c r="M562" s="74"/>
      <c r="N562" s="74"/>
      <c r="O562" s="74"/>
    </row>
    <row r="563" spans="1:15">
      <c r="A563" s="74"/>
      <c r="B563" s="75" t="str">
        <f>IF(A563&lt;&gt;"",D563*IF(A563="sp",#REF!,#REF!),"")</f>
        <v/>
      </c>
      <c r="C563" s="75" t="str">
        <f>IF(A563&lt;&gt;"",D563*IF(A563="sp",#REF!,#REF!),"")</f>
        <v/>
      </c>
      <c r="D563" s="74"/>
      <c r="E563" s="74"/>
      <c r="F563" s="74"/>
      <c r="G563" s="75" t="str">
        <f>IF(A563&lt;&gt;"",G562+D563*IF(A563="sp",#REF!,#REF!),"")</f>
        <v/>
      </c>
      <c r="H563" s="75" t="str">
        <f>IF(A563&lt;&gt;"",H562+D563*IF(A563="sp",#REF!,#REF!),"")</f>
        <v/>
      </c>
      <c r="I563" s="74"/>
      <c r="J563" s="74"/>
      <c r="K563" s="74"/>
      <c r="L563" s="74"/>
      <c r="M563" s="74"/>
      <c r="N563" s="74"/>
      <c r="O563" s="74"/>
    </row>
    <row r="564" spans="1:15">
      <c r="A564" s="74"/>
      <c r="B564" s="75" t="str">
        <f>IF(A564&lt;&gt;"",D564*IF(A564="sp",#REF!,#REF!),"")</f>
        <v/>
      </c>
      <c r="C564" s="75" t="str">
        <f>IF(A564&lt;&gt;"",D564*IF(A564="sp",#REF!,#REF!),"")</f>
        <v/>
      </c>
      <c r="D564" s="74"/>
      <c r="E564" s="74"/>
      <c r="F564" s="74"/>
      <c r="G564" s="75" t="str">
        <f>IF(A564&lt;&gt;"",G563+D564*IF(A564="sp",#REF!,#REF!),"")</f>
        <v/>
      </c>
      <c r="H564" s="75" t="str">
        <f>IF(A564&lt;&gt;"",H563+D564*IF(A564="sp",#REF!,#REF!),"")</f>
        <v/>
      </c>
      <c r="I564" s="74"/>
      <c r="J564" s="74"/>
      <c r="K564" s="74"/>
      <c r="L564" s="74"/>
      <c r="M564" s="74"/>
      <c r="N564" s="74"/>
      <c r="O564" s="74"/>
    </row>
    <row r="565" spans="1:15">
      <c r="A565" s="74"/>
      <c r="B565" s="75" t="str">
        <f>IF(A565&lt;&gt;"",D565*IF(A565="sp",#REF!,#REF!),"")</f>
        <v/>
      </c>
      <c r="C565" s="75" t="str">
        <f>IF(A565&lt;&gt;"",D565*IF(A565="sp",#REF!,#REF!),"")</f>
        <v/>
      </c>
      <c r="D565" s="74"/>
      <c r="E565" s="74"/>
      <c r="F565" s="74"/>
      <c r="G565" s="75" t="str">
        <f>IF(A565&lt;&gt;"",G564+D565*IF(A565="sp",#REF!,#REF!),"")</f>
        <v/>
      </c>
      <c r="H565" s="75" t="str">
        <f>IF(A565&lt;&gt;"",H564+D565*IF(A565="sp",#REF!,#REF!),"")</f>
        <v/>
      </c>
      <c r="I565" s="74"/>
      <c r="J565" s="74"/>
      <c r="K565" s="74"/>
      <c r="L565" s="74"/>
      <c r="M565" s="74"/>
      <c r="N565" s="74"/>
      <c r="O565" s="74"/>
    </row>
    <row r="566" spans="1:15">
      <c r="A566" s="74"/>
      <c r="B566" s="75" t="str">
        <f>IF(A566&lt;&gt;"",D566*IF(A566="sp",#REF!,#REF!),"")</f>
        <v/>
      </c>
      <c r="C566" s="75" t="str">
        <f>IF(A566&lt;&gt;"",D566*IF(A566="sp",#REF!,#REF!),"")</f>
        <v/>
      </c>
      <c r="D566" s="74"/>
      <c r="E566" s="74"/>
      <c r="F566" s="74"/>
      <c r="G566" s="75" t="str">
        <f>IF(A566&lt;&gt;"",G565+D566*IF(A566="sp",#REF!,#REF!),"")</f>
        <v/>
      </c>
      <c r="H566" s="75" t="str">
        <f>IF(A566&lt;&gt;"",H565+D566*IF(A566="sp",#REF!,#REF!),"")</f>
        <v/>
      </c>
      <c r="I566" s="74"/>
      <c r="J566" s="74"/>
      <c r="K566" s="74"/>
      <c r="L566" s="74"/>
      <c r="M566" s="74"/>
      <c r="N566" s="74"/>
      <c r="O566" s="74"/>
    </row>
    <row r="567" spans="1:15">
      <c r="A567" s="74"/>
      <c r="B567" s="75" t="str">
        <f>IF(A567&lt;&gt;"",D567*IF(A567="sp",#REF!,#REF!),"")</f>
        <v/>
      </c>
      <c r="C567" s="75" t="str">
        <f>IF(A567&lt;&gt;"",D567*IF(A567="sp",#REF!,#REF!),"")</f>
        <v/>
      </c>
      <c r="D567" s="74"/>
      <c r="E567" s="74"/>
      <c r="F567" s="74"/>
      <c r="G567" s="75" t="str">
        <f>IF(A567&lt;&gt;"",G566+D567*IF(A567="sp",#REF!,#REF!),"")</f>
        <v/>
      </c>
      <c r="H567" s="75" t="str">
        <f>IF(A567&lt;&gt;"",H566+D567*IF(A567="sp",#REF!,#REF!),"")</f>
        <v/>
      </c>
      <c r="I567" s="74"/>
      <c r="J567" s="74"/>
      <c r="K567" s="74"/>
      <c r="L567" s="74"/>
      <c r="M567" s="74"/>
      <c r="N567" s="74"/>
      <c r="O567" s="74"/>
    </row>
    <row r="568" spans="1:15">
      <c r="A568" s="74"/>
      <c r="B568" s="75" t="str">
        <f>IF(A568&lt;&gt;"",D568*IF(A568="sp",#REF!,#REF!),"")</f>
        <v/>
      </c>
      <c r="C568" s="75" t="str">
        <f>IF(A568&lt;&gt;"",D568*IF(A568="sp",#REF!,#REF!),"")</f>
        <v/>
      </c>
      <c r="D568" s="74"/>
      <c r="E568" s="74"/>
      <c r="F568" s="74"/>
      <c r="G568" s="75" t="str">
        <f>IF(A568&lt;&gt;"",G567+D568*IF(A568="sp",#REF!,#REF!),"")</f>
        <v/>
      </c>
      <c r="H568" s="75" t="str">
        <f>IF(A568&lt;&gt;"",H567+D568*IF(A568="sp",#REF!,#REF!),"")</f>
        <v/>
      </c>
      <c r="I568" s="74"/>
      <c r="J568" s="74"/>
      <c r="K568" s="74"/>
      <c r="L568" s="74"/>
      <c r="M568" s="74"/>
      <c r="N568" s="74"/>
      <c r="O568" s="74"/>
    </row>
    <row r="569" spans="1:15">
      <c r="A569" s="74"/>
      <c r="B569" s="75" t="str">
        <f>IF(A569&lt;&gt;"",D569*IF(A569="sp",#REF!,#REF!),"")</f>
        <v/>
      </c>
      <c r="C569" s="75" t="str">
        <f>IF(A569&lt;&gt;"",D569*IF(A569="sp",#REF!,#REF!),"")</f>
        <v/>
      </c>
      <c r="D569" s="74"/>
      <c r="E569" s="74"/>
      <c r="F569" s="74"/>
      <c r="G569" s="75" t="str">
        <f>IF(A569&lt;&gt;"",G568+D569*IF(A569="sp",#REF!,#REF!),"")</f>
        <v/>
      </c>
      <c r="H569" s="75" t="str">
        <f>IF(A569&lt;&gt;"",H568+D569*IF(A569="sp",#REF!,#REF!),"")</f>
        <v/>
      </c>
      <c r="I569" s="74"/>
      <c r="J569" s="74"/>
      <c r="K569" s="74"/>
      <c r="L569" s="74"/>
      <c r="M569" s="74"/>
      <c r="N569" s="74"/>
      <c r="O569" s="74"/>
    </row>
    <row r="570" spans="1:15">
      <c r="A570" s="74"/>
      <c r="B570" s="75" t="str">
        <f>IF(A570&lt;&gt;"",D570*IF(A570="sp",#REF!,#REF!),"")</f>
        <v/>
      </c>
      <c r="C570" s="75" t="str">
        <f>IF(A570&lt;&gt;"",D570*IF(A570="sp",#REF!,#REF!),"")</f>
        <v/>
      </c>
      <c r="D570" s="74"/>
      <c r="E570" s="74"/>
      <c r="F570" s="74"/>
      <c r="G570" s="75" t="str">
        <f>IF(A570&lt;&gt;"",G569+D570*IF(A570="sp",#REF!,#REF!),"")</f>
        <v/>
      </c>
      <c r="H570" s="75" t="str">
        <f>IF(A570&lt;&gt;"",H569+D570*IF(A570="sp",#REF!,#REF!),"")</f>
        <v/>
      </c>
      <c r="I570" s="74"/>
      <c r="J570" s="74"/>
      <c r="K570" s="74"/>
      <c r="L570" s="74"/>
      <c r="M570" s="74"/>
      <c r="N570" s="74"/>
      <c r="O570" s="74"/>
    </row>
    <row r="571" spans="1:15">
      <c r="A571" s="74"/>
      <c r="B571" s="75" t="str">
        <f>IF(A571&lt;&gt;"",D571*IF(A571="sp",#REF!,#REF!),"")</f>
        <v/>
      </c>
      <c r="C571" s="75" t="str">
        <f>IF(A571&lt;&gt;"",D571*IF(A571="sp",#REF!,#REF!),"")</f>
        <v/>
      </c>
      <c r="D571" s="74"/>
      <c r="E571" s="74"/>
      <c r="F571" s="74"/>
      <c r="G571" s="75" t="str">
        <f>IF(A571&lt;&gt;"",G570+D571*IF(A571="sp",#REF!,#REF!),"")</f>
        <v/>
      </c>
      <c r="H571" s="75" t="str">
        <f>IF(A571&lt;&gt;"",H570+D571*IF(A571="sp",#REF!,#REF!),"")</f>
        <v/>
      </c>
      <c r="I571" s="74"/>
      <c r="J571" s="74"/>
      <c r="K571" s="74"/>
      <c r="L571" s="74"/>
      <c r="M571" s="74"/>
      <c r="N571" s="74"/>
      <c r="O571" s="74"/>
    </row>
    <row r="572" spans="1:15">
      <c r="A572" s="74"/>
      <c r="B572" s="75" t="str">
        <f>IF(A572&lt;&gt;"",D572*IF(A572="sp",#REF!,#REF!),"")</f>
        <v/>
      </c>
      <c r="C572" s="75" t="str">
        <f>IF(A572&lt;&gt;"",D572*IF(A572="sp",#REF!,#REF!),"")</f>
        <v/>
      </c>
      <c r="D572" s="74"/>
      <c r="E572" s="74"/>
      <c r="F572" s="74"/>
      <c r="G572" s="75" t="str">
        <f>IF(A572&lt;&gt;"",G571+D572*IF(A572="sp",#REF!,#REF!),"")</f>
        <v/>
      </c>
      <c r="H572" s="75" t="str">
        <f>IF(A572&lt;&gt;"",H571+D572*IF(A572="sp",#REF!,#REF!),"")</f>
        <v/>
      </c>
      <c r="I572" s="74"/>
      <c r="J572" s="74"/>
      <c r="K572" s="74"/>
      <c r="L572" s="74"/>
      <c r="M572" s="74"/>
      <c r="N572" s="74"/>
      <c r="O572" s="74"/>
    </row>
    <row r="573" spans="1:15">
      <c r="A573" s="74"/>
      <c r="B573" s="75" t="str">
        <f>IF(A573&lt;&gt;"",D573*IF(A573="sp",#REF!,#REF!),"")</f>
        <v/>
      </c>
      <c r="C573" s="75" t="str">
        <f>IF(A573&lt;&gt;"",D573*IF(A573="sp",#REF!,#REF!),"")</f>
        <v/>
      </c>
      <c r="D573" s="74"/>
      <c r="E573" s="74"/>
      <c r="F573" s="74"/>
      <c r="G573" s="75" t="str">
        <f>IF(A573&lt;&gt;"",G572+D573*IF(A573="sp",#REF!,#REF!),"")</f>
        <v/>
      </c>
      <c r="H573" s="75" t="str">
        <f>IF(A573&lt;&gt;"",H572+D573*IF(A573="sp",#REF!,#REF!),"")</f>
        <v/>
      </c>
      <c r="I573" s="74"/>
      <c r="J573" s="74"/>
      <c r="K573" s="74"/>
      <c r="L573" s="74"/>
      <c r="M573" s="74"/>
      <c r="N573" s="74"/>
      <c r="O573" s="74"/>
    </row>
    <row r="574" spans="1:15">
      <c r="A574" s="74"/>
      <c r="B574" s="75" t="str">
        <f>IF(A574&lt;&gt;"",D574*IF(A574="sp",#REF!,#REF!),"")</f>
        <v/>
      </c>
      <c r="C574" s="75" t="str">
        <f>IF(A574&lt;&gt;"",D574*IF(A574="sp",#REF!,#REF!),"")</f>
        <v/>
      </c>
      <c r="D574" s="74"/>
      <c r="E574" s="74"/>
      <c r="F574" s="74"/>
      <c r="G574" s="75" t="str">
        <f>IF(A574&lt;&gt;"",G573+D574*IF(A574="sp",#REF!,#REF!),"")</f>
        <v/>
      </c>
      <c r="H574" s="75" t="str">
        <f>IF(A574&lt;&gt;"",H573+D574*IF(A574="sp",#REF!,#REF!),"")</f>
        <v/>
      </c>
      <c r="I574" s="74"/>
      <c r="J574" s="74"/>
      <c r="K574" s="74"/>
      <c r="L574" s="74"/>
      <c r="M574" s="74"/>
      <c r="N574" s="74"/>
      <c r="O574" s="74"/>
    </row>
    <row r="575" spans="1:15">
      <c r="A575" s="74"/>
      <c r="B575" s="75" t="str">
        <f>IF(A575&lt;&gt;"",D575*IF(A575="sp",#REF!,#REF!),"")</f>
        <v/>
      </c>
      <c r="C575" s="75" t="str">
        <f>IF(A575&lt;&gt;"",D575*IF(A575="sp",#REF!,#REF!),"")</f>
        <v/>
      </c>
      <c r="D575" s="74"/>
      <c r="E575" s="74"/>
      <c r="F575" s="74"/>
      <c r="G575" s="75" t="str">
        <f>IF(A575&lt;&gt;"",G574+D575*IF(A575="sp",#REF!,#REF!),"")</f>
        <v/>
      </c>
      <c r="H575" s="75" t="str">
        <f>IF(A575&lt;&gt;"",H574+D575*IF(A575="sp",#REF!,#REF!),"")</f>
        <v/>
      </c>
      <c r="I575" s="74"/>
      <c r="J575" s="74"/>
      <c r="K575" s="74"/>
      <c r="L575" s="74"/>
      <c r="M575" s="74"/>
      <c r="N575" s="74"/>
      <c r="O575" s="74"/>
    </row>
    <row r="576" spans="1:15">
      <c r="A576" s="74"/>
      <c r="B576" s="75" t="str">
        <f>IF(A576&lt;&gt;"",D576*IF(A576="sp",#REF!,#REF!),"")</f>
        <v/>
      </c>
      <c r="C576" s="75" t="str">
        <f>IF(A576&lt;&gt;"",D576*IF(A576="sp",#REF!,#REF!),"")</f>
        <v/>
      </c>
      <c r="D576" s="74"/>
      <c r="E576" s="74"/>
      <c r="F576" s="74"/>
      <c r="G576" s="75" t="str">
        <f>IF(A576&lt;&gt;"",G575+D576*IF(A576="sp",#REF!,#REF!),"")</f>
        <v/>
      </c>
      <c r="H576" s="75" t="str">
        <f>IF(A576&lt;&gt;"",H575+D576*IF(A576="sp",#REF!,#REF!),"")</f>
        <v/>
      </c>
      <c r="I576" s="74"/>
      <c r="J576" s="74"/>
      <c r="K576" s="74"/>
      <c r="L576" s="74"/>
      <c r="M576" s="74"/>
      <c r="N576" s="74"/>
      <c r="O576" s="74"/>
    </row>
    <row r="577" spans="1:15">
      <c r="A577" s="74"/>
      <c r="B577" s="75" t="str">
        <f>IF(A577&lt;&gt;"",D577*IF(A577="sp",#REF!,#REF!),"")</f>
        <v/>
      </c>
      <c r="C577" s="75" t="str">
        <f>IF(A577&lt;&gt;"",D577*IF(A577="sp",#REF!,#REF!),"")</f>
        <v/>
      </c>
      <c r="D577" s="74"/>
      <c r="E577" s="74"/>
      <c r="F577" s="74"/>
      <c r="G577" s="75" t="str">
        <f>IF(A577&lt;&gt;"",G576+D577*IF(A577="sp",#REF!,#REF!),"")</f>
        <v/>
      </c>
      <c r="H577" s="75" t="str">
        <f>IF(A577&lt;&gt;"",H576+D577*IF(A577="sp",#REF!,#REF!),"")</f>
        <v/>
      </c>
      <c r="I577" s="74"/>
      <c r="J577" s="74"/>
      <c r="K577" s="74"/>
      <c r="L577" s="74"/>
      <c r="M577" s="74"/>
      <c r="N577" s="74"/>
      <c r="O577" s="74"/>
    </row>
    <row r="578" spans="1:15">
      <c r="A578" s="74"/>
      <c r="B578" s="75" t="str">
        <f>IF(A578&lt;&gt;"",D578*IF(A578="sp",#REF!,#REF!),"")</f>
        <v/>
      </c>
      <c r="C578" s="75" t="str">
        <f>IF(A578&lt;&gt;"",D578*IF(A578="sp",#REF!,#REF!),"")</f>
        <v/>
      </c>
      <c r="D578" s="74"/>
      <c r="E578" s="74"/>
      <c r="F578" s="74"/>
      <c r="G578" s="75" t="str">
        <f>IF(A578&lt;&gt;"",G577+D578*IF(A578="sp",#REF!,#REF!),"")</f>
        <v/>
      </c>
      <c r="H578" s="75" t="str">
        <f>IF(A578&lt;&gt;"",H577+D578*IF(A578="sp",#REF!,#REF!),"")</f>
        <v/>
      </c>
      <c r="I578" s="74"/>
      <c r="J578" s="74"/>
      <c r="K578" s="74"/>
      <c r="L578" s="74"/>
      <c r="M578" s="74"/>
      <c r="N578" s="74"/>
      <c r="O578" s="74"/>
    </row>
    <row r="579" spans="1:15">
      <c r="A579" s="74"/>
      <c r="B579" s="75" t="str">
        <f>IF(A579&lt;&gt;"",D579*IF(A579="sp",#REF!,#REF!),"")</f>
        <v/>
      </c>
      <c r="C579" s="75" t="str">
        <f>IF(A579&lt;&gt;"",D579*IF(A579="sp",#REF!,#REF!),"")</f>
        <v/>
      </c>
      <c r="D579" s="74"/>
      <c r="E579" s="74"/>
      <c r="F579" s="74"/>
      <c r="G579" s="75" t="str">
        <f>IF(A579&lt;&gt;"",G578+D579*IF(A579="sp",#REF!,#REF!),"")</f>
        <v/>
      </c>
      <c r="H579" s="75" t="str">
        <f>IF(A579&lt;&gt;"",H578+D579*IF(A579="sp",#REF!,#REF!),"")</f>
        <v/>
      </c>
      <c r="I579" s="74"/>
      <c r="J579" s="74"/>
      <c r="K579" s="74"/>
      <c r="L579" s="74"/>
      <c r="M579" s="74"/>
      <c r="N579" s="74"/>
      <c r="O579" s="74"/>
    </row>
    <row r="580" spans="1:15">
      <c r="A580" s="74"/>
      <c r="B580" s="75" t="str">
        <f>IF(A580&lt;&gt;"",D580*IF(A580="sp",#REF!,#REF!),"")</f>
        <v/>
      </c>
      <c r="C580" s="75" t="str">
        <f>IF(A580&lt;&gt;"",D580*IF(A580="sp",#REF!,#REF!),"")</f>
        <v/>
      </c>
      <c r="D580" s="74"/>
      <c r="E580" s="74"/>
      <c r="F580" s="74"/>
      <c r="G580" s="75" t="str">
        <f>IF(A580&lt;&gt;"",G579+D580*IF(A580="sp",#REF!,#REF!),"")</f>
        <v/>
      </c>
      <c r="H580" s="75" t="str">
        <f>IF(A580&lt;&gt;"",H579+D580*IF(A580="sp",#REF!,#REF!),"")</f>
        <v/>
      </c>
      <c r="I580" s="74"/>
      <c r="J580" s="74"/>
      <c r="K580" s="74"/>
      <c r="L580" s="74"/>
      <c r="M580" s="74"/>
      <c r="N580" s="74"/>
      <c r="O580" s="74"/>
    </row>
    <row r="581" spans="1:15">
      <c r="A581" s="74"/>
      <c r="B581" s="75" t="str">
        <f>IF(A581&lt;&gt;"",D581*IF(A581="sp",#REF!,#REF!),"")</f>
        <v/>
      </c>
      <c r="C581" s="75" t="str">
        <f>IF(A581&lt;&gt;"",D581*IF(A581="sp",#REF!,#REF!),"")</f>
        <v/>
      </c>
      <c r="D581" s="74"/>
      <c r="E581" s="74"/>
      <c r="F581" s="74"/>
      <c r="G581" s="75" t="str">
        <f>IF(A581&lt;&gt;"",G580+D581*IF(A581="sp",#REF!,#REF!),"")</f>
        <v/>
      </c>
      <c r="H581" s="75" t="str">
        <f>IF(A581&lt;&gt;"",H580+D581*IF(A581="sp",#REF!,#REF!),"")</f>
        <v/>
      </c>
      <c r="I581" s="74"/>
      <c r="J581" s="74"/>
      <c r="K581" s="74"/>
      <c r="L581" s="74"/>
      <c r="M581" s="74"/>
      <c r="N581" s="74"/>
      <c r="O581" s="74"/>
    </row>
    <row r="582" spans="1:15">
      <c r="A582" s="74"/>
      <c r="B582" s="75" t="str">
        <f>IF(A582&lt;&gt;"",D582*IF(A582="sp",#REF!,#REF!),"")</f>
        <v/>
      </c>
      <c r="C582" s="75" t="str">
        <f>IF(A582&lt;&gt;"",D582*IF(A582="sp",#REF!,#REF!),"")</f>
        <v/>
      </c>
      <c r="D582" s="74"/>
      <c r="E582" s="74"/>
      <c r="F582" s="74"/>
      <c r="G582" s="75" t="str">
        <f>IF(A582&lt;&gt;"",G581+D582*IF(A582="sp",#REF!,#REF!),"")</f>
        <v/>
      </c>
      <c r="H582" s="75" t="str">
        <f>IF(A582&lt;&gt;"",H581+D582*IF(A582="sp",#REF!,#REF!),"")</f>
        <v/>
      </c>
      <c r="I582" s="74"/>
      <c r="J582" s="74"/>
      <c r="K582" s="74"/>
      <c r="L582" s="74"/>
      <c r="M582" s="74"/>
      <c r="N582" s="74"/>
      <c r="O582" s="74"/>
    </row>
    <row r="583" spans="1:15">
      <c r="A583" s="74"/>
      <c r="B583" s="75" t="str">
        <f>IF(A583&lt;&gt;"",D583*IF(A583="sp",#REF!,#REF!),"")</f>
        <v/>
      </c>
      <c r="C583" s="75" t="str">
        <f>IF(A583&lt;&gt;"",D583*IF(A583="sp",#REF!,#REF!),"")</f>
        <v/>
      </c>
      <c r="D583" s="74"/>
      <c r="E583" s="74"/>
      <c r="F583" s="74"/>
      <c r="G583" s="75" t="str">
        <f>IF(A583&lt;&gt;"",G582+D583*IF(A583="sp",#REF!,#REF!),"")</f>
        <v/>
      </c>
      <c r="H583" s="75" t="str">
        <f>IF(A583&lt;&gt;"",H582+D583*IF(A583="sp",#REF!,#REF!),"")</f>
        <v/>
      </c>
      <c r="I583" s="74"/>
      <c r="J583" s="74"/>
      <c r="K583" s="74"/>
      <c r="L583" s="74"/>
      <c r="M583" s="74"/>
      <c r="N583" s="74"/>
      <c r="O583" s="74"/>
    </row>
    <row r="584" spans="1:15">
      <c r="A584" s="74"/>
      <c r="B584" s="75" t="str">
        <f>IF(A584&lt;&gt;"",D584*IF(A584="sp",#REF!,#REF!),"")</f>
        <v/>
      </c>
      <c r="C584" s="75" t="str">
        <f>IF(A584&lt;&gt;"",D584*IF(A584="sp",#REF!,#REF!),"")</f>
        <v/>
      </c>
      <c r="D584" s="74"/>
      <c r="E584" s="74"/>
      <c r="F584" s="74"/>
      <c r="G584" s="75" t="str">
        <f>IF(A584&lt;&gt;"",G583+D584*IF(A584="sp",#REF!,#REF!),"")</f>
        <v/>
      </c>
      <c r="H584" s="75" t="str">
        <f>IF(A584&lt;&gt;"",H583+D584*IF(A584="sp",#REF!,#REF!),"")</f>
        <v/>
      </c>
      <c r="I584" s="74"/>
      <c r="J584" s="74"/>
      <c r="K584" s="74"/>
      <c r="L584" s="74"/>
      <c r="M584" s="74"/>
      <c r="N584" s="74"/>
      <c r="O584" s="74"/>
    </row>
    <row r="585" spans="1:15">
      <c r="A585" s="74"/>
      <c r="B585" s="75" t="str">
        <f>IF(A585&lt;&gt;"",D585*IF(A585="sp",#REF!,#REF!),"")</f>
        <v/>
      </c>
      <c r="C585" s="75" t="str">
        <f>IF(A585&lt;&gt;"",D585*IF(A585="sp",#REF!,#REF!),"")</f>
        <v/>
      </c>
      <c r="D585" s="74"/>
      <c r="E585" s="74"/>
      <c r="F585" s="74"/>
      <c r="G585" s="75" t="str">
        <f>IF(A585&lt;&gt;"",G584+D585*IF(A585="sp",#REF!,#REF!),"")</f>
        <v/>
      </c>
      <c r="H585" s="75" t="str">
        <f>IF(A585&lt;&gt;"",H584+D585*IF(A585="sp",#REF!,#REF!),"")</f>
        <v/>
      </c>
      <c r="I585" s="74"/>
      <c r="J585" s="74"/>
      <c r="K585" s="74"/>
      <c r="L585" s="74"/>
      <c r="M585" s="74"/>
      <c r="N585" s="74"/>
      <c r="O585" s="74"/>
    </row>
    <row r="586" spans="1:15">
      <c r="A586" s="74"/>
      <c r="B586" s="75" t="str">
        <f>IF(A586&lt;&gt;"",D586*IF(A586="sp",#REF!,#REF!),"")</f>
        <v/>
      </c>
      <c r="C586" s="75" t="str">
        <f>IF(A586&lt;&gt;"",D586*IF(A586="sp",#REF!,#REF!),"")</f>
        <v/>
      </c>
      <c r="D586" s="74"/>
      <c r="E586" s="74"/>
      <c r="F586" s="74"/>
      <c r="G586" s="75" t="str">
        <f>IF(A586&lt;&gt;"",G585+D586*IF(A586="sp",#REF!,#REF!),"")</f>
        <v/>
      </c>
      <c r="H586" s="75" t="str">
        <f>IF(A586&lt;&gt;"",H585+D586*IF(A586="sp",#REF!,#REF!),"")</f>
        <v/>
      </c>
      <c r="I586" s="74"/>
      <c r="J586" s="74"/>
      <c r="K586" s="74"/>
      <c r="L586" s="74"/>
      <c r="M586" s="74"/>
      <c r="N586" s="74"/>
      <c r="O586" s="74"/>
    </row>
    <row r="587" spans="1:15">
      <c r="A587" s="74"/>
      <c r="B587" s="75" t="str">
        <f>IF(A587&lt;&gt;"",D587*IF(A587="sp",#REF!,#REF!),"")</f>
        <v/>
      </c>
      <c r="C587" s="75" t="str">
        <f>IF(A587&lt;&gt;"",D587*IF(A587="sp",#REF!,#REF!),"")</f>
        <v/>
      </c>
      <c r="D587" s="74"/>
      <c r="E587" s="74"/>
      <c r="F587" s="74"/>
      <c r="G587" s="75" t="str">
        <f>IF(A587&lt;&gt;"",G586+D587*IF(A587="sp",#REF!,#REF!),"")</f>
        <v/>
      </c>
      <c r="H587" s="75" t="str">
        <f>IF(A587&lt;&gt;"",H586+D587*IF(A587="sp",#REF!,#REF!),"")</f>
        <v/>
      </c>
      <c r="I587" s="74"/>
      <c r="J587" s="74"/>
      <c r="K587" s="74"/>
      <c r="L587" s="74"/>
      <c r="M587" s="74"/>
      <c r="N587" s="74"/>
      <c r="O587" s="74"/>
    </row>
    <row r="588" spans="1:15">
      <c r="A588" s="74"/>
      <c r="B588" s="75" t="str">
        <f>IF(A588&lt;&gt;"",D588*IF(A588="sp",#REF!,#REF!),"")</f>
        <v/>
      </c>
      <c r="C588" s="75" t="str">
        <f>IF(A588&lt;&gt;"",D588*IF(A588="sp",#REF!,#REF!),"")</f>
        <v/>
      </c>
      <c r="D588" s="74"/>
      <c r="E588" s="74"/>
      <c r="F588" s="74"/>
      <c r="G588" s="75" t="str">
        <f>IF(A588&lt;&gt;"",G587+D588*IF(A588="sp",#REF!,#REF!),"")</f>
        <v/>
      </c>
      <c r="H588" s="75" t="str">
        <f>IF(A588&lt;&gt;"",H587+D588*IF(A588="sp",#REF!,#REF!),"")</f>
        <v/>
      </c>
      <c r="I588" s="74"/>
      <c r="J588" s="74"/>
      <c r="K588" s="74"/>
      <c r="L588" s="74"/>
      <c r="M588" s="74"/>
      <c r="N588" s="74"/>
      <c r="O588" s="74"/>
    </row>
    <row r="589" spans="1:15">
      <c r="A589" s="74"/>
      <c r="B589" s="75" t="str">
        <f>IF(A589&lt;&gt;"",D589*IF(A589="sp",#REF!,#REF!),"")</f>
        <v/>
      </c>
      <c r="C589" s="75" t="str">
        <f>IF(A589&lt;&gt;"",D589*IF(A589="sp",#REF!,#REF!),"")</f>
        <v/>
      </c>
      <c r="D589" s="74"/>
      <c r="E589" s="74"/>
      <c r="F589" s="74"/>
      <c r="G589" s="75" t="str">
        <f>IF(A589&lt;&gt;"",G588+D589*IF(A589="sp",#REF!,#REF!),"")</f>
        <v/>
      </c>
      <c r="H589" s="75" t="str">
        <f>IF(A589&lt;&gt;"",H588+D589*IF(A589="sp",#REF!,#REF!),"")</f>
        <v/>
      </c>
      <c r="I589" s="74"/>
      <c r="J589" s="74"/>
      <c r="K589" s="74"/>
      <c r="L589" s="74"/>
      <c r="M589" s="74"/>
      <c r="N589" s="74"/>
      <c r="O589" s="74"/>
    </row>
    <row r="590" spans="1:15">
      <c r="A590" s="74"/>
      <c r="B590" s="75" t="str">
        <f>IF(A590&lt;&gt;"",D590*IF(A590="sp",#REF!,#REF!),"")</f>
        <v/>
      </c>
      <c r="C590" s="75" t="str">
        <f>IF(A590&lt;&gt;"",D590*IF(A590="sp",#REF!,#REF!),"")</f>
        <v/>
      </c>
      <c r="D590" s="74"/>
      <c r="E590" s="74"/>
      <c r="F590" s="74"/>
      <c r="G590" s="75" t="str">
        <f>IF(A590&lt;&gt;"",G589+D590*IF(A590="sp",#REF!,#REF!),"")</f>
        <v/>
      </c>
      <c r="H590" s="75" t="str">
        <f>IF(A590&lt;&gt;"",H589+D590*IF(A590="sp",#REF!,#REF!),"")</f>
        <v/>
      </c>
      <c r="I590" s="74"/>
      <c r="J590" s="74"/>
      <c r="K590" s="74"/>
      <c r="L590" s="74"/>
      <c r="M590" s="74"/>
      <c r="N590" s="74"/>
      <c r="O590" s="74"/>
    </row>
    <row r="591" spans="1:15">
      <c r="A591" s="74"/>
      <c r="B591" s="75" t="str">
        <f>IF(A591&lt;&gt;"",D591*IF(A591="sp",#REF!,#REF!),"")</f>
        <v/>
      </c>
      <c r="C591" s="75" t="str">
        <f>IF(A591&lt;&gt;"",D591*IF(A591="sp",#REF!,#REF!),"")</f>
        <v/>
      </c>
      <c r="D591" s="74"/>
      <c r="E591" s="74"/>
      <c r="F591" s="74"/>
      <c r="G591" s="75" t="str">
        <f>IF(A591&lt;&gt;"",G590+D591*IF(A591="sp",#REF!,#REF!),"")</f>
        <v/>
      </c>
      <c r="H591" s="75" t="str">
        <f>IF(A591&lt;&gt;"",H590+D591*IF(A591="sp",#REF!,#REF!),"")</f>
        <v/>
      </c>
      <c r="I591" s="74"/>
      <c r="J591" s="74"/>
      <c r="K591" s="74"/>
      <c r="L591" s="74"/>
      <c r="M591" s="74"/>
      <c r="N591" s="74"/>
      <c r="O591" s="74"/>
    </row>
    <row r="592" spans="1:15">
      <c r="A592" s="74"/>
      <c r="B592" s="75" t="str">
        <f>IF(A592&lt;&gt;"",D592*IF(A592="sp",#REF!,#REF!),"")</f>
        <v/>
      </c>
      <c r="C592" s="75" t="str">
        <f>IF(A592&lt;&gt;"",D592*IF(A592="sp",#REF!,#REF!),"")</f>
        <v/>
      </c>
      <c r="D592" s="74"/>
      <c r="E592" s="74"/>
      <c r="F592" s="74"/>
      <c r="G592" s="75" t="str">
        <f>IF(A592&lt;&gt;"",G591+D592*IF(A592="sp",#REF!,#REF!),"")</f>
        <v/>
      </c>
      <c r="H592" s="75" t="str">
        <f>IF(A592&lt;&gt;"",H591+D592*IF(A592="sp",#REF!,#REF!),"")</f>
        <v/>
      </c>
      <c r="I592" s="74"/>
      <c r="J592" s="74"/>
      <c r="K592" s="74"/>
      <c r="L592" s="74"/>
      <c r="M592" s="74"/>
      <c r="N592" s="74"/>
      <c r="O592" s="74"/>
    </row>
    <row r="593" spans="1:15">
      <c r="A593" s="74"/>
      <c r="B593" s="75" t="str">
        <f>IF(A593&lt;&gt;"",D593*IF(A593="sp",#REF!,#REF!),"")</f>
        <v/>
      </c>
      <c r="C593" s="75" t="str">
        <f>IF(A593&lt;&gt;"",D593*IF(A593="sp",#REF!,#REF!),"")</f>
        <v/>
      </c>
      <c r="D593" s="74"/>
      <c r="E593" s="74"/>
      <c r="F593" s="74"/>
      <c r="G593" s="75" t="str">
        <f>IF(A593&lt;&gt;"",G592+D593*IF(A593="sp",#REF!,#REF!),"")</f>
        <v/>
      </c>
      <c r="H593" s="75" t="str">
        <f>IF(A593&lt;&gt;"",H592+D593*IF(A593="sp",#REF!,#REF!),"")</f>
        <v/>
      </c>
      <c r="I593" s="74"/>
      <c r="J593" s="74"/>
      <c r="K593" s="74"/>
      <c r="L593" s="74"/>
      <c r="M593" s="74"/>
      <c r="N593" s="74"/>
      <c r="O593" s="74"/>
    </row>
    <row r="594" spans="1:15">
      <c r="A594" s="74"/>
      <c r="B594" s="75" t="str">
        <f>IF(A594&lt;&gt;"",D594*IF(A594="sp",#REF!,#REF!),"")</f>
        <v/>
      </c>
      <c r="C594" s="75" t="str">
        <f>IF(A594&lt;&gt;"",D594*IF(A594="sp",#REF!,#REF!),"")</f>
        <v/>
      </c>
      <c r="D594" s="74"/>
      <c r="E594" s="74"/>
      <c r="F594" s="74"/>
      <c r="G594" s="75" t="str">
        <f>IF(A594&lt;&gt;"",G593+D594*IF(A594="sp",#REF!,#REF!),"")</f>
        <v/>
      </c>
      <c r="H594" s="75" t="str">
        <f>IF(A594&lt;&gt;"",H593+D594*IF(A594="sp",#REF!,#REF!),"")</f>
        <v/>
      </c>
      <c r="I594" s="74"/>
      <c r="J594" s="74"/>
      <c r="K594" s="74"/>
      <c r="L594" s="74"/>
      <c r="M594" s="74"/>
      <c r="N594" s="74"/>
      <c r="O594" s="74"/>
    </row>
    <row r="595" spans="1:15">
      <c r="A595" s="74"/>
      <c r="B595" s="75" t="str">
        <f>IF(A595&lt;&gt;"",D595*IF(A595="sp",#REF!,#REF!),"")</f>
        <v/>
      </c>
      <c r="C595" s="75" t="str">
        <f>IF(A595&lt;&gt;"",D595*IF(A595="sp",#REF!,#REF!),"")</f>
        <v/>
      </c>
      <c r="D595" s="74"/>
      <c r="E595" s="74"/>
      <c r="F595" s="74"/>
      <c r="G595" s="75" t="str">
        <f>IF(A595&lt;&gt;"",G594+D595*IF(A595="sp",#REF!,#REF!),"")</f>
        <v/>
      </c>
      <c r="H595" s="75" t="str">
        <f>IF(A595&lt;&gt;"",H594+D595*IF(A595="sp",#REF!,#REF!),"")</f>
        <v/>
      </c>
      <c r="I595" s="74"/>
      <c r="J595" s="74"/>
      <c r="K595" s="74"/>
      <c r="L595" s="74"/>
      <c r="M595" s="74"/>
      <c r="N595" s="74"/>
      <c r="O595" s="74"/>
    </row>
    <row r="596" spans="1:15">
      <c r="A596" s="74"/>
      <c r="B596" s="75" t="str">
        <f>IF(A596&lt;&gt;"",D596*IF(A596="sp",#REF!,#REF!),"")</f>
        <v/>
      </c>
      <c r="C596" s="75" t="str">
        <f>IF(A596&lt;&gt;"",D596*IF(A596="sp",#REF!,#REF!),"")</f>
        <v/>
      </c>
      <c r="D596" s="74"/>
      <c r="E596" s="74"/>
      <c r="F596" s="74"/>
      <c r="G596" s="75" t="str">
        <f>IF(A596&lt;&gt;"",G595+D596*IF(A596="sp",#REF!,#REF!),"")</f>
        <v/>
      </c>
      <c r="H596" s="75" t="str">
        <f>IF(A596&lt;&gt;"",H595+D596*IF(A596="sp",#REF!,#REF!),"")</f>
        <v/>
      </c>
      <c r="I596" s="74"/>
      <c r="J596" s="74"/>
      <c r="K596" s="74"/>
      <c r="L596" s="74"/>
      <c r="M596" s="74"/>
      <c r="N596" s="74"/>
      <c r="O596" s="74"/>
    </row>
    <row r="597" spans="1:15">
      <c r="A597" s="74"/>
      <c r="B597" s="75" t="str">
        <f>IF(A597&lt;&gt;"",D597*IF(A597="sp",#REF!,#REF!),"")</f>
        <v/>
      </c>
      <c r="C597" s="75" t="str">
        <f>IF(A597&lt;&gt;"",D597*IF(A597="sp",#REF!,#REF!),"")</f>
        <v/>
      </c>
      <c r="D597" s="74"/>
      <c r="E597" s="74"/>
      <c r="F597" s="74"/>
      <c r="G597" s="75" t="str">
        <f>IF(A597&lt;&gt;"",G596+D597*IF(A597="sp",#REF!,#REF!),"")</f>
        <v/>
      </c>
      <c r="H597" s="75" t="str">
        <f>IF(A597&lt;&gt;"",H596+D597*IF(A597="sp",#REF!,#REF!),"")</f>
        <v/>
      </c>
      <c r="I597" s="74"/>
      <c r="J597" s="74"/>
      <c r="K597" s="74"/>
      <c r="L597" s="74"/>
      <c r="M597" s="74"/>
      <c r="N597" s="74"/>
      <c r="O597" s="74"/>
    </row>
    <row r="598" spans="1:15">
      <c r="A598" s="74"/>
      <c r="B598" s="75" t="str">
        <f>IF(A598&lt;&gt;"",D598*IF(A598="sp",#REF!,#REF!),"")</f>
        <v/>
      </c>
      <c r="C598" s="75" t="str">
        <f>IF(A598&lt;&gt;"",D598*IF(A598="sp",#REF!,#REF!),"")</f>
        <v/>
      </c>
      <c r="D598" s="74"/>
      <c r="E598" s="74"/>
      <c r="F598" s="74"/>
      <c r="G598" s="75" t="str">
        <f>IF(A598&lt;&gt;"",G597+D598*IF(A598="sp",#REF!,#REF!),"")</f>
        <v/>
      </c>
      <c r="H598" s="75" t="str">
        <f>IF(A598&lt;&gt;"",H597+D598*IF(A598="sp",#REF!,#REF!),"")</f>
        <v/>
      </c>
      <c r="I598" s="74"/>
      <c r="J598" s="74"/>
      <c r="K598" s="74"/>
      <c r="L598" s="74"/>
      <c r="M598" s="74"/>
      <c r="N598" s="74"/>
      <c r="O598" s="74"/>
    </row>
    <row r="599" spans="1:15">
      <c r="A599" s="74"/>
      <c r="B599" s="75" t="str">
        <f>IF(A599&lt;&gt;"",D599*IF(A599="sp",#REF!,#REF!),"")</f>
        <v/>
      </c>
      <c r="C599" s="75" t="str">
        <f>IF(A599&lt;&gt;"",D599*IF(A599="sp",#REF!,#REF!),"")</f>
        <v/>
      </c>
      <c r="D599" s="74"/>
      <c r="E599" s="74"/>
      <c r="F599" s="74"/>
      <c r="G599" s="75" t="str">
        <f>IF(A599&lt;&gt;"",G598+D599*IF(A599="sp",#REF!,#REF!),"")</f>
        <v/>
      </c>
      <c r="H599" s="75" t="str">
        <f>IF(A599&lt;&gt;"",H598+D599*IF(A599="sp",#REF!,#REF!),"")</f>
        <v/>
      </c>
      <c r="I599" s="74"/>
      <c r="J599" s="74"/>
      <c r="K599" s="74"/>
      <c r="L599" s="74"/>
      <c r="M599" s="74"/>
      <c r="N599" s="74"/>
      <c r="O599" s="74"/>
    </row>
    <row r="600" spans="1:15">
      <c r="A600" s="74"/>
      <c r="B600" s="75" t="str">
        <f>IF(A600&lt;&gt;"",D600*IF(A600="sp",#REF!,#REF!),"")</f>
        <v/>
      </c>
      <c r="C600" s="75" t="str">
        <f>IF(A600&lt;&gt;"",D600*IF(A600="sp",#REF!,#REF!),"")</f>
        <v/>
      </c>
      <c r="D600" s="74"/>
      <c r="E600" s="74"/>
      <c r="F600" s="74"/>
      <c r="G600" s="75" t="str">
        <f>IF(A600&lt;&gt;"",G599+D600*IF(A600="sp",#REF!,#REF!),"")</f>
        <v/>
      </c>
      <c r="H600" s="75" t="str">
        <f>IF(A600&lt;&gt;"",H599+D600*IF(A600="sp",#REF!,#REF!),"")</f>
        <v/>
      </c>
      <c r="I600" s="74"/>
      <c r="J600" s="74"/>
      <c r="K600" s="74"/>
      <c r="L600" s="74"/>
      <c r="M600" s="74"/>
      <c r="N600" s="74"/>
      <c r="O600" s="74"/>
    </row>
    <row r="601" spans="1:15">
      <c r="A601" s="74"/>
      <c r="B601" s="75" t="str">
        <f>IF(A601&lt;&gt;"",D601*IF(A601="sp",#REF!,#REF!),"")</f>
        <v/>
      </c>
      <c r="C601" s="75" t="str">
        <f>IF(A601&lt;&gt;"",D601*IF(A601="sp",#REF!,#REF!),"")</f>
        <v/>
      </c>
      <c r="D601" s="74"/>
      <c r="E601" s="74"/>
      <c r="F601" s="74"/>
      <c r="G601" s="75" t="str">
        <f>IF(A601&lt;&gt;"",G600+D601*IF(A601="sp",#REF!,#REF!),"")</f>
        <v/>
      </c>
      <c r="H601" s="75" t="str">
        <f>IF(A601&lt;&gt;"",H600+D601*IF(A601="sp",#REF!,#REF!),"")</f>
        <v/>
      </c>
      <c r="I601" s="74"/>
      <c r="J601" s="74"/>
      <c r="K601" s="74"/>
      <c r="L601" s="74"/>
      <c r="M601" s="74"/>
      <c r="N601" s="74"/>
      <c r="O601" s="74"/>
    </row>
    <row r="602" spans="1:15">
      <c r="A602" s="74"/>
      <c r="B602" s="75" t="str">
        <f>IF(A602&lt;&gt;"",D602*IF(A602="sp",#REF!,#REF!),"")</f>
        <v/>
      </c>
      <c r="C602" s="75" t="str">
        <f>IF(A602&lt;&gt;"",D602*IF(A602="sp",#REF!,#REF!),"")</f>
        <v/>
      </c>
      <c r="D602" s="74"/>
      <c r="E602" s="74"/>
      <c r="F602" s="74"/>
      <c r="G602" s="75" t="str">
        <f>IF(A602&lt;&gt;"",G601+D602*IF(A602="sp",#REF!,#REF!),"")</f>
        <v/>
      </c>
      <c r="H602" s="75" t="str">
        <f>IF(A602&lt;&gt;"",H601+D602*IF(A602="sp",#REF!,#REF!),"")</f>
        <v/>
      </c>
      <c r="I602" s="74"/>
      <c r="J602" s="74"/>
      <c r="K602" s="74"/>
      <c r="L602" s="74"/>
      <c r="M602" s="74"/>
      <c r="N602" s="74"/>
      <c r="O602" s="74"/>
    </row>
    <row r="603" spans="1:15">
      <c r="A603" s="74"/>
      <c r="B603" s="75" t="str">
        <f>IF(A603&lt;&gt;"",D603*IF(A603="sp",#REF!,#REF!),"")</f>
        <v/>
      </c>
      <c r="C603" s="75" t="str">
        <f>IF(A603&lt;&gt;"",D603*IF(A603="sp",#REF!,#REF!),"")</f>
        <v/>
      </c>
      <c r="D603" s="74"/>
      <c r="E603" s="74"/>
      <c r="F603" s="74"/>
      <c r="G603" s="75" t="str">
        <f>IF(A603&lt;&gt;"",G602+D603*IF(A603="sp",#REF!,#REF!),"")</f>
        <v/>
      </c>
      <c r="H603" s="75" t="str">
        <f>IF(A603&lt;&gt;"",H602+D603*IF(A603="sp",#REF!,#REF!),"")</f>
        <v/>
      </c>
      <c r="I603" s="74"/>
      <c r="J603" s="74"/>
      <c r="K603" s="74"/>
      <c r="L603" s="74"/>
      <c r="M603" s="74"/>
      <c r="N603" s="74"/>
      <c r="O603" s="74"/>
    </row>
    <row r="604" spans="1:15">
      <c r="A604" s="74"/>
      <c r="B604" s="75" t="str">
        <f>IF(A604&lt;&gt;"",D604*IF(A604="sp",#REF!,#REF!),"")</f>
        <v/>
      </c>
      <c r="C604" s="75" t="str">
        <f>IF(A604&lt;&gt;"",D604*IF(A604="sp",#REF!,#REF!),"")</f>
        <v/>
      </c>
      <c r="D604" s="74"/>
      <c r="E604" s="74"/>
      <c r="F604" s="74"/>
      <c r="G604" s="75" t="str">
        <f>IF(A604&lt;&gt;"",G603+D604*IF(A604="sp",#REF!,#REF!),"")</f>
        <v/>
      </c>
      <c r="H604" s="75" t="str">
        <f>IF(A604&lt;&gt;"",H603+D604*IF(A604="sp",#REF!,#REF!),"")</f>
        <v/>
      </c>
      <c r="I604" s="74"/>
      <c r="J604" s="74"/>
      <c r="K604" s="74"/>
      <c r="L604" s="74"/>
      <c r="M604" s="74"/>
      <c r="N604" s="74"/>
      <c r="O604" s="74"/>
    </row>
    <row r="605" spans="1:15">
      <c r="A605" s="74"/>
      <c r="B605" s="75" t="str">
        <f>IF(A605&lt;&gt;"",D605*IF(A605="sp",#REF!,#REF!),"")</f>
        <v/>
      </c>
      <c r="C605" s="75" t="str">
        <f>IF(A605&lt;&gt;"",D605*IF(A605="sp",#REF!,#REF!),"")</f>
        <v/>
      </c>
      <c r="D605" s="74"/>
      <c r="E605" s="74"/>
      <c r="F605" s="74"/>
      <c r="G605" s="75" t="str">
        <f>IF(A605&lt;&gt;"",G604+D605*IF(A605="sp",#REF!,#REF!),"")</f>
        <v/>
      </c>
      <c r="H605" s="75" t="str">
        <f>IF(A605&lt;&gt;"",H604+D605*IF(A605="sp",#REF!,#REF!),"")</f>
        <v/>
      </c>
      <c r="I605" s="74"/>
      <c r="J605" s="74"/>
      <c r="K605" s="74"/>
      <c r="L605" s="74"/>
      <c r="M605" s="74"/>
      <c r="N605" s="74"/>
      <c r="O605" s="74"/>
    </row>
    <row r="606" spans="1:15">
      <c r="A606" s="74"/>
      <c r="B606" s="75" t="str">
        <f>IF(A606&lt;&gt;"",D606*IF(A606="sp",#REF!,#REF!),"")</f>
        <v/>
      </c>
      <c r="C606" s="75" t="str">
        <f>IF(A606&lt;&gt;"",D606*IF(A606="sp",#REF!,#REF!),"")</f>
        <v/>
      </c>
      <c r="D606" s="74"/>
      <c r="E606" s="74"/>
      <c r="F606" s="74"/>
      <c r="G606" s="75" t="str">
        <f>IF(A606&lt;&gt;"",G605+D606*IF(A606="sp",#REF!,#REF!),"")</f>
        <v/>
      </c>
      <c r="H606" s="75" t="str">
        <f>IF(A606&lt;&gt;"",H605+D606*IF(A606="sp",#REF!,#REF!),"")</f>
        <v/>
      </c>
      <c r="I606" s="74"/>
      <c r="J606" s="74"/>
      <c r="K606" s="74"/>
      <c r="L606" s="74"/>
      <c r="M606" s="74"/>
      <c r="N606" s="74"/>
      <c r="O606" s="74"/>
    </row>
    <row r="607" spans="1:15">
      <c r="A607" s="74"/>
      <c r="B607" s="75" t="str">
        <f>IF(A607&lt;&gt;"",D607*IF(A607="sp",#REF!,#REF!),"")</f>
        <v/>
      </c>
      <c r="C607" s="75" t="str">
        <f>IF(A607&lt;&gt;"",D607*IF(A607="sp",#REF!,#REF!),"")</f>
        <v/>
      </c>
      <c r="D607" s="74"/>
      <c r="E607" s="74"/>
      <c r="F607" s="74"/>
      <c r="G607" s="75" t="str">
        <f>IF(A607&lt;&gt;"",G606+D607*IF(A607="sp",#REF!,#REF!),"")</f>
        <v/>
      </c>
      <c r="H607" s="75" t="str">
        <f>IF(A607&lt;&gt;"",H606+D607*IF(A607="sp",#REF!,#REF!),"")</f>
        <v/>
      </c>
      <c r="I607" s="74"/>
      <c r="J607" s="74"/>
      <c r="K607" s="74"/>
      <c r="L607" s="74"/>
      <c r="M607" s="74"/>
      <c r="N607" s="74"/>
      <c r="O607" s="74"/>
    </row>
    <row r="608" spans="1:15">
      <c r="A608" s="74"/>
      <c r="B608" s="75" t="str">
        <f>IF(A608&lt;&gt;"",D608*IF(A608="sp",#REF!,#REF!),"")</f>
        <v/>
      </c>
      <c r="C608" s="75" t="str">
        <f>IF(A608&lt;&gt;"",D608*IF(A608="sp",#REF!,#REF!),"")</f>
        <v/>
      </c>
      <c r="D608" s="74"/>
      <c r="E608" s="74"/>
      <c r="F608" s="74"/>
      <c r="G608" s="75" t="str">
        <f>IF(A608&lt;&gt;"",G607+D608*IF(A608="sp",#REF!,#REF!),"")</f>
        <v/>
      </c>
      <c r="H608" s="75" t="str">
        <f>IF(A608&lt;&gt;"",H607+D608*IF(A608="sp",#REF!,#REF!),"")</f>
        <v/>
      </c>
      <c r="I608" s="74"/>
      <c r="J608" s="74"/>
      <c r="K608" s="74"/>
      <c r="L608" s="74"/>
      <c r="M608" s="74"/>
      <c r="N608" s="74"/>
      <c r="O608" s="74"/>
    </row>
    <row r="609" spans="1:15">
      <c r="A609" s="74"/>
      <c r="B609" s="75" t="str">
        <f>IF(A609&lt;&gt;"",D609*IF(A609="sp",#REF!,#REF!),"")</f>
        <v/>
      </c>
      <c r="C609" s="75" t="str">
        <f>IF(A609&lt;&gt;"",D609*IF(A609="sp",#REF!,#REF!),"")</f>
        <v/>
      </c>
      <c r="D609" s="74"/>
      <c r="E609" s="74"/>
      <c r="F609" s="74"/>
      <c r="G609" s="75" t="str">
        <f>IF(A609&lt;&gt;"",G608+D609*IF(A609="sp",#REF!,#REF!),"")</f>
        <v/>
      </c>
      <c r="H609" s="75" t="str">
        <f>IF(A609&lt;&gt;"",H608+D609*IF(A609="sp",#REF!,#REF!),"")</f>
        <v/>
      </c>
      <c r="I609" s="74"/>
      <c r="J609" s="74"/>
      <c r="K609" s="74"/>
      <c r="L609" s="74"/>
      <c r="M609" s="74"/>
      <c r="N609" s="74"/>
      <c r="O609" s="74"/>
    </row>
    <row r="610" spans="1:15">
      <c r="A610" s="74"/>
      <c r="B610" s="75" t="str">
        <f>IF(A610&lt;&gt;"",D610*IF(A610="sp",#REF!,#REF!),"")</f>
        <v/>
      </c>
      <c r="C610" s="75" t="str">
        <f>IF(A610&lt;&gt;"",D610*IF(A610="sp",#REF!,#REF!),"")</f>
        <v/>
      </c>
      <c r="D610" s="74"/>
      <c r="E610" s="74"/>
      <c r="F610" s="74"/>
      <c r="G610" s="75" t="str">
        <f>IF(A610&lt;&gt;"",G609+D610*IF(A610="sp",#REF!,#REF!),"")</f>
        <v/>
      </c>
      <c r="H610" s="75" t="str">
        <f>IF(A610&lt;&gt;"",H609+D610*IF(A610="sp",#REF!,#REF!),"")</f>
        <v/>
      </c>
      <c r="I610" s="74"/>
      <c r="J610" s="74"/>
      <c r="K610" s="74"/>
      <c r="L610" s="74"/>
      <c r="M610" s="74"/>
      <c r="N610" s="74"/>
      <c r="O610" s="74"/>
    </row>
    <row r="611" spans="1:15">
      <c r="A611" s="74"/>
      <c r="B611" s="75" t="str">
        <f>IF(A611&lt;&gt;"",D611*IF(A611="sp",#REF!,#REF!),"")</f>
        <v/>
      </c>
      <c r="C611" s="75" t="str">
        <f>IF(A611&lt;&gt;"",D611*IF(A611="sp",#REF!,#REF!),"")</f>
        <v/>
      </c>
      <c r="D611" s="74"/>
      <c r="E611" s="74"/>
      <c r="F611" s="74"/>
      <c r="G611" s="75" t="str">
        <f>IF(A611&lt;&gt;"",G610+D611*IF(A611="sp",#REF!,#REF!),"")</f>
        <v/>
      </c>
      <c r="H611" s="75" t="str">
        <f>IF(A611&lt;&gt;"",H610+D611*IF(A611="sp",#REF!,#REF!),"")</f>
        <v/>
      </c>
      <c r="I611" s="74"/>
      <c r="J611" s="74"/>
      <c r="K611" s="74"/>
      <c r="L611" s="74"/>
      <c r="M611" s="74"/>
      <c r="N611" s="74"/>
      <c r="O611" s="74"/>
    </row>
    <row r="612" spans="1:15">
      <c r="A612" s="74"/>
      <c r="B612" s="75" t="str">
        <f>IF(A612&lt;&gt;"",D612*IF(A612="sp",#REF!,#REF!),"")</f>
        <v/>
      </c>
      <c r="C612" s="75" t="str">
        <f>IF(A612&lt;&gt;"",D612*IF(A612="sp",#REF!,#REF!),"")</f>
        <v/>
      </c>
      <c r="D612" s="74"/>
      <c r="E612" s="74"/>
      <c r="F612" s="74"/>
      <c r="G612" s="75" t="str">
        <f>IF(A612&lt;&gt;"",G611+D612*IF(A612="sp",#REF!,#REF!),"")</f>
        <v/>
      </c>
      <c r="H612" s="75" t="str">
        <f>IF(A612&lt;&gt;"",H611+D612*IF(A612="sp",#REF!,#REF!),"")</f>
        <v/>
      </c>
      <c r="I612" s="74"/>
      <c r="J612" s="74"/>
      <c r="K612" s="74"/>
      <c r="L612" s="74"/>
      <c r="M612" s="74"/>
      <c r="N612" s="74"/>
      <c r="O612" s="74"/>
    </row>
    <row r="613" spans="1:15">
      <c r="A613" s="74"/>
      <c r="B613" s="75" t="str">
        <f>IF(A613&lt;&gt;"",D613*IF(A613="sp",#REF!,#REF!),"")</f>
        <v/>
      </c>
      <c r="C613" s="75" t="str">
        <f>IF(A613&lt;&gt;"",D613*IF(A613="sp",#REF!,#REF!),"")</f>
        <v/>
      </c>
      <c r="D613" s="74"/>
      <c r="E613" s="74"/>
      <c r="F613" s="74"/>
      <c r="G613" s="75" t="str">
        <f>IF(A613&lt;&gt;"",G612+D613*IF(A613="sp",#REF!,#REF!),"")</f>
        <v/>
      </c>
      <c r="H613" s="75" t="str">
        <f>IF(A613&lt;&gt;"",H612+D613*IF(A613="sp",#REF!,#REF!),"")</f>
        <v/>
      </c>
      <c r="I613" s="74"/>
      <c r="J613" s="74"/>
      <c r="K613" s="74"/>
      <c r="L613" s="74"/>
      <c r="M613" s="74"/>
      <c r="N613" s="74"/>
      <c r="O613" s="74"/>
    </row>
    <row r="614" spans="1:15">
      <c r="A614" s="74"/>
      <c r="B614" s="75" t="str">
        <f>IF(A614&lt;&gt;"",D614*IF(A614="sp",#REF!,#REF!),"")</f>
        <v/>
      </c>
      <c r="C614" s="75" t="str">
        <f>IF(A614&lt;&gt;"",D614*IF(A614="sp",#REF!,#REF!),"")</f>
        <v/>
      </c>
      <c r="D614" s="74"/>
      <c r="E614" s="74"/>
      <c r="F614" s="74"/>
      <c r="G614" s="75" t="str">
        <f>IF(A614&lt;&gt;"",G613+D614*IF(A614="sp",#REF!,#REF!),"")</f>
        <v/>
      </c>
      <c r="H614" s="75" t="str">
        <f>IF(A614&lt;&gt;"",H613+D614*IF(A614="sp",#REF!,#REF!),"")</f>
        <v/>
      </c>
      <c r="I614" s="74"/>
      <c r="J614" s="74"/>
      <c r="K614" s="74"/>
      <c r="L614" s="74"/>
      <c r="M614" s="74"/>
      <c r="N614" s="74"/>
      <c r="O614" s="74"/>
    </row>
    <row r="615" spans="1:15">
      <c r="A615" s="74"/>
      <c r="B615" s="75" t="str">
        <f>IF(A615&lt;&gt;"",D615*IF(A615="sp",#REF!,#REF!),"")</f>
        <v/>
      </c>
      <c r="C615" s="75" t="str">
        <f>IF(A615&lt;&gt;"",D615*IF(A615="sp",#REF!,#REF!),"")</f>
        <v/>
      </c>
      <c r="D615" s="74"/>
      <c r="E615" s="74"/>
      <c r="F615" s="74"/>
      <c r="G615" s="75" t="str">
        <f>IF(A615&lt;&gt;"",G614+D615*IF(A615="sp",#REF!,#REF!),"")</f>
        <v/>
      </c>
      <c r="H615" s="75" t="str">
        <f>IF(A615&lt;&gt;"",H614+D615*IF(A615="sp",#REF!,#REF!),"")</f>
        <v/>
      </c>
      <c r="I615" s="74"/>
      <c r="J615" s="74"/>
      <c r="K615" s="74"/>
      <c r="L615" s="74"/>
      <c r="M615" s="74"/>
      <c r="N615" s="74"/>
      <c r="O615" s="74"/>
    </row>
    <row r="616" spans="1:15">
      <c r="A616" s="74"/>
      <c r="B616" s="75" t="str">
        <f>IF(A616&lt;&gt;"",D616*IF(A616="sp",#REF!,#REF!),"")</f>
        <v/>
      </c>
      <c r="C616" s="75" t="str">
        <f>IF(A616&lt;&gt;"",D616*IF(A616="sp",#REF!,#REF!),"")</f>
        <v/>
      </c>
      <c r="D616" s="74"/>
      <c r="E616" s="74"/>
      <c r="F616" s="74"/>
      <c r="G616" s="75" t="str">
        <f>IF(A616&lt;&gt;"",G615+D616*IF(A616="sp",#REF!,#REF!),"")</f>
        <v/>
      </c>
      <c r="H616" s="75" t="str">
        <f>IF(A616&lt;&gt;"",H615+D616*IF(A616="sp",#REF!,#REF!),"")</f>
        <v/>
      </c>
      <c r="I616" s="74"/>
      <c r="J616" s="74"/>
      <c r="K616" s="74"/>
      <c r="L616" s="74"/>
      <c r="M616" s="74"/>
      <c r="N616" s="74"/>
      <c r="O616" s="74"/>
    </row>
    <row r="617" spans="1:15">
      <c r="A617" s="74"/>
      <c r="B617" s="75" t="str">
        <f>IF(A617&lt;&gt;"",D617*IF(A617="sp",#REF!,#REF!),"")</f>
        <v/>
      </c>
      <c r="C617" s="75" t="str">
        <f>IF(A617&lt;&gt;"",D617*IF(A617="sp",#REF!,#REF!),"")</f>
        <v/>
      </c>
      <c r="D617" s="74"/>
      <c r="E617" s="74"/>
      <c r="F617" s="74"/>
      <c r="G617" s="75" t="str">
        <f>IF(A617&lt;&gt;"",G616+D617*IF(A617="sp",#REF!,#REF!),"")</f>
        <v/>
      </c>
      <c r="H617" s="75" t="str">
        <f>IF(A617&lt;&gt;"",H616+D617*IF(A617="sp",#REF!,#REF!),"")</f>
        <v/>
      </c>
      <c r="I617" s="74"/>
      <c r="J617" s="74"/>
      <c r="K617" s="74"/>
      <c r="L617" s="74"/>
      <c r="M617" s="74"/>
      <c r="N617" s="74"/>
      <c r="O617" s="74"/>
    </row>
    <row r="618" spans="1:15">
      <c r="A618" s="74"/>
      <c r="B618" s="75" t="str">
        <f>IF(A618&lt;&gt;"",D618*IF(A618="sp",#REF!,#REF!),"")</f>
        <v/>
      </c>
      <c r="C618" s="75" t="str">
        <f>IF(A618&lt;&gt;"",D618*IF(A618="sp",#REF!,#REF!),"")</f>
        <v/>
      </c>
      <c r="D618" s="74"/>
      <c r="E618" s="74"/>
      <c r="F618" s="74"/>
      <c r="G618" s="75" t="str">
        <f>IF(A618&lt;&gt;"",G617+D618*IF(A618="sp",#REF!,#REF!),"")</f>
        <v/>
      </c>
      <c r="H618" s="75" t="str">
        <f>IF(A618&lt;&gt;"",H617+D618*IF(A618="sp",#REF!,#REF!),"")</f>
        <v/>
      </c>
      <c r="I618" s="74"/>
      <c r="J618" s="74"/>
      <c r="K618" s="74"/>
      <c r="L618" s="74"/>
      <c r="M618" s="74"/>
      <c r="N618" s="74"/>
      <c r="O618" s="74"/>
    </row>
    <row r="619" spans="1:15">
      <c r="A619" s="74"/>
      <c r="B619" s="75" t="str">
        <f>IF(A619&lt;&gt;"",D619*IF(A619="sp",#REF!,#REF!),"")</f>
        <v/>
      </c>
      <c r="C619" s="75" t="str">
        <f>IF(A619&lt;&gt;"",D619*IF(A619="sp",#REF!,#REF!),"")</f>
        <v/>
      </c>
      <c r="D619" s="74"/>
      <c r="E619" s="74"/>
      <c r="F619" s="74"/>
      <c r="G619" s="75" t="str">
        <f>IF(A619&lt;&gt;"",G618+D619*IF(A619="sp",#REF!,#REF!),"")</f>
        <v/>
      </c>
      <c r="H619" s="75" t="str">
        <f>IF(A619&lt;&gt;"",H618+D619*IF(A619="sp",#REF!,#REF!),"")</f>
        <v/>
      </c>
      <c r="I619" s="74"/>
      <c r="J619" s="74"/>
      <c r="K619" s="74"/>
      <c r="L619" s="74"/>
      <c r="M619" s="74"/>
      <c r="N619" s="74"/>
      <c r="O619" s="74"/>
    </row>
    <row r="620" spans="1:15">
      <c r="A620" s="74"/>
      <c r="B620" s="75" t="str">
        <f>IF(A620&lt;&gt;"",D620*IF(A620="sp",#REF!,#REF!),"")</f>
        <v/>
      </c>
      <c r="C620" s="75" t="str">
        <f>IF(A620&lt;&gt;"",D620*IF(A620="sp",#REF!,#REF!),"")</f>
        <v/>
      </c>
      <c r="D620" s="74"/>
      <c r="E620" s="74"/>
      <c r="F620" s="74"/>
      <c r="G620" s="75" t="str">
        <f>IF(A620&lt;&gt;"",G619+D620*IF(A620="sp",#REF!,#REF!),"")</f>
        <v/>
      </c>
      <c r="H620" s="75" t="str">
        <f>IF(A620&lt;&gt;"",H619+D620*IF(A620="sp",#REF!,#REF!),"")</f>
        <v/>
      </c>
      <c r="I620" s="74"/>
      <c r="J620" s="74"/>
      <c r="K620" s="74"/>
      <c r="L620" s="74"/>
      <c r="M620" s="74"/>
      <c r="N620" s="74"/>
      <c r="O620" s="74"/>
    </row>
    <row r="621" spans="1:15">
      <c r="A621" s="74"/>
      <c r="B621" s="75" t="str">
        <f>IF(A621&lt;&gt;"",D621*IF(A621="sp",#REF!,#REF!),"")</f>
        <v/>
      </c>
      <c r="C621" s="75" t="str">
        <f>IF(A621&lt;&gt;"",D621*IF(A621="sp",#REF!,#REF!),"")</f>
        <v/>
      </c>
      <c r="D621" s="74"/>
      <c r="E621" s="74"/>
      <c r="F621" s="74"/>
      <c r="G621" s="75" t="str">
        <f>IF(A621&lt;&gt;"",G620+D621*IF(A621="sp",#REF!,#REF!),"")</f>
        <v/>
      </c>
      <c r="H621" s="75" t="str">
        <f>IF(A621&lt;&gt;"",H620+D621*IF(A621="sp",#REF!,#REF!),"")</f>
        <v/>
      </c>
      <c r="I621" s="74"/>
      <c r="J621" s="74"/>
      <c r="K621" s="74"/>
      <c r="L621" s="74"/>
      <c r="M621" s="74"/>
      <c r="N621" s="74"/>
      <c r="O621" s="74"/>
    </row>
    <row r="622" spans="1:15">
      <c r="A622" s="74"/>
      <c r="B622" s="75" t="str">
        <f>IF(A622&lt;&gt;"",D622*IF(A622="sp",#REF!,#REF!),"")</f>
        <v/>
      </c>
      <c r="C622" s="75" t="str">
        <f>IF(A622&lt;&gt;"",D622*IF(A622="sp",#REF!,#REF!),"")</f>
        <v/>
      </c>
      <c r="D622" s="74"/>
      <c r="E622" s="74"/>
      <c r="F622" s="74"/>
      <c r="G622" s="75" t="str">
        <f>IF(A622&lt;&gt;"",G621+D622*IF(A622="sp",#REF!,#REF!),"")</f>
        <v/>
      </c>
      <c r="H622" s="75" t="str">
        <f>IF(A622&lt;&gt;"",H621+D622*IF(A622="sp",#REF!,#REF!),"")</f>
        <v/>
      </c>
      <c r="I622" s="74"/>
      <c r="J622" s="74"/>
      <c r="K622" s="74"/>
      <c r="L622" s="74"/>
      <c r="M622" s="74"/>
      <c r="N622" s="74"/>
      <c r="O622" s="74"/>
    </row>
    <row r="623" spans="1:15">
      <c r="A623" s="74"/>
      <c r="B623" s="75" t="str">
        <f>IF(A623&lt;&gt;"",D623*IF(A623="sp",#REF!,#REF!),"")</f>
        <v/>
      </c>
      <c r="C623" s="75" t="str">
        <f>IF(A623&lt;&gt;"",D623*IF(A623="sp",#REF!,#REF!),"")</f>
        <v/>
      </c>
      <c r="D623" s="74"/>
      <c r="E623" s="74"/>
      <c r="F623" s="74"/>
      <c r="G623" s="75" t="str">
        <f>IF(A623&lt;&gt;"",G622+D623*IF(A623="sp",#REF!,#REF!),"")</f>
        <v/>
      </c>
      <c r="H623" s="75" t="str">
        <f>IF(A623&lt;&gt;"",H622+D623*IF(A623="sp",#REF!,#REF!),"")</f>
        <v/>
      </c>
      <c r="I623" s="74"/>
      <c r="J623" s="74"/>
      <c r="K623" s="74"/>
      <c r="L623" s="74"/>
      <c r="M623" s="74"/>
      <c r="N623" s="74"/>
      <c r="O623" s="74"/>
    </row>
    <row r="624" spans="1:15">
      <c r="A624" s="74"/>
      <c r="B624" s="75" t="str">
        <f>IF(A624&lt;&gt;"",D624*IF(A624="sp",#REF!,#REF!),"")</f>
        <v/>
      </c>
      <c r="C624" s="75" t="str">
        <f>IF(A624&lt;&gt;"",D624*IF(A624="sp",#REF!,#REF!),"")</f>
        <v/>
      </c>
      <c r="D624" s="74"/>
      <c r="E624" s="74"/>
      <c r="F624" s="74"/>
      <c r="G624" s="75" t="str">
        <f>IF(A624&lt;&gt;"",G623+D624*IF(A624="sp",#REF!,#REF!),"")</f>
        <v/>
      </c>
      <c r="H624" s="75" t="str">
        <f>IF(A624&lt;&gt;"",H623+D624*IF(A624="sp",#REF!,#REF!),"")</f>
        <v/>
      </c>
      <c r="I624" s="74"/>
      <c r="J624" s="74"/>
      <c r="K624" s="74"/>
      <c r="L624" s="74"/>
      <c r="M624" s="74"/>
      <c r="N624" s="74"/>
      <c r="O624" s="74"/>
    </row>
    <row r="625" spans="1:15">
      <c r="A625" s="74"/>
      <c r="B625" s="75" t="str">
        <f>IF(A625&lt;&gt;"",D625*IF(A625="sp",#REF!,#REF!),"")</f>
        <v/>
      </c>
      <c r="C625" s="75" t="str">
        <f>IF(A625&lt;&gt;"",D625*IF(A625="sp",#REF!,#REF!),"")</f>
        <v/>
      </c>
      <c r="D625" s="74"/>
      <c r="E625" s="74"/>
      <c r="F625" s="74"/>
      <c r="G625" s="75" t="str">
        <f>IF(A625&lt;&gt;"",G624+D625*IF(A625="sp",#REF!,#REF!),"")</f>
        <v/>
      </c>
      <c r="H625" s="75" t="str">
        <f>IF(A625&lt;&gt;"",H624+D625*IF(A625="sp",#REF!,#REF!),"")</f>
        <v/>
      </c>
      <c r="I625" s="74"/>
      <c r="J625" s="74"/>
      <c r="K625" s="74"/>
      <c r="L625" s="74"/>
      <c r="M625" s="74"/>
      <c r="N625" s="74"/>
      <c r="O625" s="74"/>
    </row>
    <row r="626" spans="1:15">
      <c r="A626" s="74"/>
      <c r="B626" s="75" t="str">
        <f>IF(A626&lt;&gt;"",D626*IF(A626="sp",#REF!,#REF!),"")</f>
        <v/>
      </c>
      <c r="C626" s="75" t="str">
        <f>IF(A626&lt;&gt;"",D626*IF(A626="sp",#REF!,#REF!),"")</f>
        <v/>
      </c>
      <c r="D626" s="74"/>
      <c r="E626" s="74"/>
      <c r="F626" s="74"/>
      <c r="G626" s="75" t="str">
        <f>IF(A626&lt;&gt;"",G625+D626*IF(A626="sp",#REF!,#REF!),"")</f>
        <v/>
      </c>
      <c r="H626" s="75" t="str">
        <f>IF(A626&lt;&gt;"",H625+D626*IF(A626="sp",#REF!,#REF!),"")</f>
        <v/>
      </c>
      <c r="I626" s="74"/>
      <c r="J626" s="74"/>
      <c r="K626" s="74"/>
      <c r="L626" s="74"/>
      <c r="M626" s="74"/>
      <c r="N626" s="74"/>
      <c r="O626" s="74"/>
    </row>
    <row r="627" spans="1:15">
      <c r="A627" s="74"/>
      <c r="B627" s="75" t="str">
        <f>IF(A627&lt;&gt;"",D627*IF(A627="sp",#REF!,#REF!),"")</f>
        <v/>
      </c>
      <c r="C627" s="75" t="str">
        <f>IF(A627&lt;&gt;"",D627*IF(A627="sp",#REF!,#REF!),"")</f>
        <v/>
      </c>
      <c r="D627" s="74"/>
      <c r="E627" s="74"/>
      <c r="F627" s="74"/>
      <c r="G627" s="75" t="str">
        <f>IF(A627&lt;&gt;"",G626+D627*IF(A627="sp",#REF!,#REF!),"")</f>
        <v/>
      </c>
      <c r="H627" s="75" t="str">
        <f>IF(A627&lt;&gt;"",H626+D627*IF(A627="sp",#REF!,#REF!),"")</f>
        <v/>
      </c>
      <c r="I627" s="74"/>
      <c r="J627" s="74"/>
      <c r="K627" s="74"/>
      <c r="L627" s="74"/>
      <c r="M627" s="74"/>
      <c r="N627" s="74"/>
      <c r="O627" s="74"/>
    </row>
    <row r="628" spans="1:15">
      <c r="A628" s="74"/>
      <c r="B628" s="75" t="str">
        <f>IF(A628&lt;&gt;"",D628*IF(A628="sp",#REF!,#REF!),"")</f>
        <v/>
      </c>
      <c r="C628" s="75" t="str">
        <f>IF(A628&lt;&gt;"",D628*IF(A628="sp",#REF!,#REF!),"")</f>
        <v/>
      </c>
      <c r="D628" s="74"/>
      <c r="E628" s="74"/>
      <c r="F628" s="74"/>
      <c r="G628" s="75" t="str">
        <f>IF(A628&lt;&gt;"",G627+D628*IF(A628="sp",#REF!,#REF!),"")</f>
        <v/>
      </c>
      <c r="H628" s="75" t="str">
        <f>IF(A628&lt;&gt;"",H627+D628*IF(A628="sp",#REF!,#REF!),"")</f>
        <v/>
      </c>
      <c r="I628" s="74"/>
      <c r="J628" s="74"/>
      <c r="K628" s="74"/>
      <c r="L628" s="74"/>
      <c r="M628" s="74"/>
      <c r="N628" s="74"/>
      <c r="O628" s="74"/>
    </row>
    <row r="629" spans="1:15">
      <c r="A629" s="74"/>
      <c r="B629" s="75" t="str">
        <f>IF(A629&lt;&gt;"",D629*IF(A629="sp",#REF!,#REF!),"")</f>
        <v/>
      </c>
      <c r="C629" s="75" t="str">
        <f>IF(A629&lt;&gt;"",D629*IF(A629="sp",#REF!,#REF!),"")</f>
        <v/>
      </c>
      <c r="D629" s="74"/>
      <c r="E629" s="74"/>
      <c r="F629" s="74"/>
      <c r="G629" s="75" t="str">
        <f>IF(A629&lt;&gt;"",G628+D629*IF(A629="sp",#REF!,#REF!),"")</f>
        <v/>
      </c>
      <c r="H629" s="75" t="str">
        <f>IF(A629&lt;&gt;"",H628+D629*IF(A629="sp",#REF!,#REF!),"")</f>
        <v/>
      </c>
      <c r="I629" s="74"/>
      <c r="J629" s="74"/>
      <c r="K629" s="74"/>
      <c r="L629" s="74"/>
      <c r="M629" s="74"/>
      <c r="N629" s="74"/>
      <c r="O629" s="74"/>
    </row>
    <row r="630" spans="1:15">
      <c r="A630" s="74"/>
      <c r="B630" s="75" t="str">
        <f>IF(A630&lt;&gt;"",D630*IF(A630="sp",#REF!,#REF!),"")</f>
        <v/>
      </c>
      <c r="C630" s="75" t="str">
        <f>IF(A630&lt;&gt;"",D630*IF(A630="sp",#REF!,#REF!),"")</f>
        <v/>
      </c>
      <c r="D630" s="74"/>
      <c r="E630" s="74"/>
      <c r="F630" s="74"/>
      <c r="G630" s="75" t="str">
        <f>IF(A630&lt;&gt;"",G629+D630*IF(A630="sp",#REF!,#REF!),"")</f>
        <v/>
      </c>
      <c r="H630" s="75" t="str">
        <f>IF(A630&lt;&gt;"",H629+D630*IF(A630="sp",#REF!,#REF!),"")</f>
        <v/>
      </c>
      <c r="I630" s="74"/>
      <c r="J630" s="74"/>
      <c r="K630" s="74"/>
      <c r="L630" s="74"/>
      <c r="M630" s="74"/>
      <c r="N630" s="74"/>
      <c r="O630" s="74"/>
    </row>
    <row r="631" spans="1:15">
      <c r="A631" s="74"/>
      <c r="B631" s="75" t="str">
        <f>IF(A631&lt;&gt;"",D631*IF(A631="sp",#REF!,#REF!),"")</f>
        <v/>
      </c>
      <c r="C631" s="75" t="str">
        <f>IF(A631&lt;&gt;"",D631*IF(A631="sp",#REF!,#REF!),"")</f>
        <v/>
      </c>
      <c r="D631" s="74"/>
      <c r="E631" s="74"/>
      <c r="F631" s="74"/>
      <c r="G631" s="75" t="str">
        <f>IF(A631&lt;&gt;"",G630+D631*IF(A631="sp",#REF!,#REF!),"")</f>
        <v/>
      </c>
      <c r="H631" s="75" t="str">
        <f>IF(A631&lt;&gt;"",H630+D631*IF(A631="sp",#REF!,#REF!),"")</f>
        <v/>
      </c>
      <c r="I631" s="74"/>
      <c r="J631" s="74"/>
      <c r="K631" s="74"/>
      <c r="L631" s="74"/>
      <c r="M631" s="74"/>
      <c r="N631" s="74"/>
      <c r="O631" s="74"/>
    </row>
    <row r="632" spans="1:15">
      <c r="A632" s="74"/>
      <c r="B632" s="75" t="str">
        <f>IF(A632&lt;&gt;"",D632*IF(A632="sp",#REF!,#REF!),"")</f>
        <v/>
      </c>
      <c r="C632" s="75" t="str">
        <f>IF(A632&lt;&gt;"",D632*IF(A632="sp",#REF!,#REF!),"")</f>
        <v/>
      </c>
      <c r="D632" s="74"/>
      <c r="E632" s="74"/>
      <c r="F632" s="74"/>
      <c r="G632" s="75" t="str">
        <f>IF(A632&lt;&gt;"",G631+D632*IF(A632="sp",#REF!,#REF!),"")</f>
        <v/>
      </c>
      <c r="H632" s="75" t="str">
        <f>IF(A632&lt;&gt;"",H631+D632*IF(A632="sp",#REF!,#REF!),"")</f>
        <v/>
      </c>
      <c r="I632" s="74"/>
      <c r="J632" s="74"/>
      <c r="K632" s="74"/>
      <c r="L632" s="74"/>
      <c r="M632" s="74"/>
      <c r="N632" s="74"/>
      <c r="O632" s="74"/>
    </row>
    <row r="633" spans="1:15">
      <c r="A633" s="74"/>
      <c r="B633" s="75" t="str">
        <f>IF(A633&lt;&gt;"",D633*IF(A633="sp",#REF!,#REF!),"")</f>
        <v/>
      </c>
      <c r="C633" s="75" t="str">
        <f>IF(A633&lt;&gt;"",D633*IF(A633="sp",#REF!,#REF!),"")</f>
        <v/>
      </c>
      <c r="D633" s="74"/>
      <c r="E633" s="74"/>
      <c r="F633" s="74"/>
      <c r="G633" s="75" t="str">
        <f>IF(A633&lt;&gt;"",G632+D633*IF(A633="sp",#REF!,#REF!),"")</f>
        <v/>
      </c>
      <c r="H633" s="75" t="str">
        <f>IF(A633&lt;&gt;"",H632+D633*IF(A633="sp",#REF!,#REF!),"")</f>
        <v/>
      </c>
      <c r="I633" s="74"/>
      <c r="J633" s="74"/>
      <c r="K633" s="74"/>
      <c r="L633" s="74"/>
      <c r="M633" s="74"/>
      <c r="N633" s="74"/>
      <c r="O633" s="74"/>
    </row>
    <row r="634" spans="1:15">
      <c r="A634" s="74"/>
      <c r="B634" s="75" t="str">
        <f>IF(A634&lt;&gt;"",D634*IF(A634="sp",#REF!,#REF!),"")</f>
        <v/>
      </c>
      <c r="C634" s="75" t="str">
        <f>IF(A634&lt;&gt;"",D634*IF(A634="sp",#REF!,#REF!),"")</f>
        <v/>
      </c>
      <c r="D634" s="74"/>
      <c r="E634" s="74"/>
      <c r="F634" s="74"/>
      <c r="G634" s="75" t="str">
        <f>IF(A634&lt;&gt;"",G633+D634*IF(A634="sp",#REF!,#REF!),"")</f>
        <v/>
      </c>
      <c r="H634" s="75" t="str">
        <f>IF(A634&lt;&gt;"",H633+D634*IF(A634="sp",#REF!,#REF!),"")</f>
        <v/>
      </c>
      <c r="I634" s="74"/>
      <c r="J634" s="74"/>
      <c r="K634" s="74"/>
      <c r="L634" s="74"/>
      <c r="M634" s="74"/>
      <c r="N634" s="74"/>
      <c r="O634" s="74"/>
    </row>
    <row r="635" spans="1:15">
      <c r="A635" s="74"/>
      <c r="B635" s="75" t="str">
        <f>IF(A635&lt;&gt;"",D635*IF(A635="sp",#REF!,#REF!),"")</f>
        <v/>
      </c>
      <c r="C635" s="75" t="str">
        <f>IF(A635&lt;&gt;"",D635*IF(A635="sp",#REF!,#REF!),"")</f>
        <v/>
      </c>
      <c r="D635" s="74"/>
      <c r="E635" s="74"/>
      <c r="F635" s="74"/>
      <c r="G635" s="75" t="str">
        <f>IF(A635&lt;&gt;"",G634+D635*IF(A635="sp",#REF!,#REF!),"")</f>
        <v/>
      </c>
      <c r="H635" s="75" t="str">
        <f>IF(A635&lt;&gt;"",H634+D635*IF(A635="sp",#REF!,#REF!),"")</f>
        <v/>
      </c>
      <c r="I635" s="74"/>
      <c r="J635" s="74"/>
      <c r="K635" s="74"/>
      <c r="L635" s="74"/>
      <c r="M635" s="74"/>
      <c r="N635" s="74"/>
      <c r="O635" s="74"/>
    </row>
    <row r="636" spans="1:15">
      <c r="A636" s="74"/>
      <c r="B636" s="75" t="str">
        <f>IF(A636&lt;&gt;"",D636*IF(A636="sp",#REF!,#REF!),"")</f>
        <v/>
      </c>
      <c r="C636" s="75" t="str">
        <f>IF(A636&lt;&gt;"",D636*IF(A636="sp",#REF!,#REF!),"")</f>
        <v/>
      </c>
      <c r="D636" s="74"/>
      <c r="E636" s="74"/>
      <c r="F636" s="74"/>
      <c r="G636" s="75" t="str">
        <f>IF(A636&lt;&gt;"",G635+D636*IF(A636="sp",#REF!,#REF!),"")</f>
        <v/>
      </c>
      <c r="H636" s="75" t="str">
        <f>IF(A636&lt;&gt;"",H635+D636*IF(A636="sp",#REF!,#REF!),"")</f>
        <v/>
      </c>
      <c r="I636" s="74"/>
      <c r="J636" s="74"/>
      <c r="K636" s="74"/>
      <c r="L636" s="74"/>
      <c r="M636" s="74"/>
      <c r="N636" s="74"/>
      <c r="O636" s="74"/>
    </row>
    <row r="637" spans="1:15">
      <c r="A637" s="74"/>
      <c r="B637" s="75" t="str">
        <f>IF(A637&lt;&gt;"",D637*IF(A637="sp",#REF!,#REF!),"")</f>
        <v/>
      </c>
      <c r="C637" s="75" t="str">
        <f>IF(A637&lt;&gt;"",D637*IF(A637="sp",#REF!,#REF!),"")</f>
        <v/>
      </c>
      <c r="D637" s="74"/>
      <c r="E637" s="74"/>
      <c r="F637" s="74"/>
      <c r="G637" s="75" t="str">
        <f>IF(A637&lt;&gt;"",G636+D637*IF(A637="sp",#REF!,#REF!),"")</f>
        <v/>
      </c>
      <c r="H637" s="75" t="str">
        <f>IF(A637&lt;&gt;"",H636+D637*IF(A637="sp",#REF!,#REF!),"")</f>
        <v/>
      </c>
      <c r="I637" s="74"/>
      <c r="J637" s="74"/>
      <c r="K637" s="74"/>
      <c r="L637" s="74"/>
      <c r="M637" s="74"/>
      <c r="N637" s="74"/>
      <c r="O637" s="74"/>
    </row>
    <row r="638" spans="1:15">
      <c r="A638" s="74"/>
      <c r="B638" s="75" t="str">
        <f>IF(A638&lt;&gt;"",D638*IF(A638="sp",#REF!,#REF!),"")</f>
        <v/>
      </c>
      <c r="C638" s="75" t="str">
        <f>IF(A638&lt;&gt;"",D638*IF(A638="sp",#REF!,#REF!),"")</f>
        <v/>
      </c>
      <c r="D638" s="74"/>
      <c r="E638" s="74"/>
      <c r="F638" s="74"/>
      <c r="G638" s="75" t="str">
        <f>IF(A638&lt;&gt;"",G637+D638*IF(A638="sp",#REF!,#REF!),"")</f>
        <v/>
      </c>
      <c r="H638" s="75" t="str">
        <f>IF(A638&lt;&gt;"",H637+D638*IF(A638="sp",#REF!,#REF!),"")</f>
        <v/>
      </c>
      <c r="I638" s="74"/>
      <c r="J638" s="74"/>
      <c r="K638" s="74"/>
      <c r="L638" s="74"/>
      <c r="M638" s="74"/>
      <c r="N638" s="74"/>
      <c r="O638" s="74"/>
    </row>
    <row r="639" spans="1:15">
      <c r="A639" s="74"/>
      <c r="B639" s="75" t="str">
        <f>IF(A639&lt;&gt;"",D639*IF(A639="sp",#REF!,#REF!),"")</f>
        <v/>
      </c>
      <c r="C639" s="75" t="str">
        <f>IF(A639&lt;&gt;"",D639*IF(A639="sp",#REF!,#REF!),"")</f>
        <v/>
      </c>
      <c r="D639" s="74"/>
      <c r="E639" s="74"/>
      <c r="F639" s="74"/>
      <c r="G639" s="75" t="str">
        <f>IF(A639&lt;&gt;"",G638+D639*IF(A639="sp",#REF!,#REF!),"")</f>
        <v/>
      </c>
      <c r="H639" s="75" t="str">
        <f>IF(A639&lt;&gt;"",H638+D639*IF(A639="sp",#REF!,#REF!),"")</f>
        <v/>
      </c>
      <c r="I639" s="74"/>
      <c r="J639" s="74"/>
      <c r="K639" s="74"/>
      <c r="L639" s="74"/>
      <c r="M639" s="74"/>
      <c r="N639" s="74"/>
      <c r="O639" s="74"/>
    </row>
    <row r="640" spans="1:15">
      <c r="A640" s="74"/>
      <c r="B640" s="75" t="str">
        <f>IF(A640&lt;&gt;"",D640*IF(A640="sp",#REF!,#REF!),"")</f>
        <v/>
      </c>
      <c r="C640" s="75" t="str">
        <f>IF(A640&lt;&gt;"",D640*IF(A640="sp",#REF!,#REF!),"")</f>
        <v/>
      </c>
      <c r="D640" s="74"/>
      <c r="E640" s="74"/>
      <c r="F640" s="74"/>
      <c r="G640" s="75" t="str">
        <f>IF(A640&lt;&gt;"",G639+D640*IF(A640="sp",#REF!,#REF!),"")</f>
        <v/>
      </c>
      <c r="H640" s="75" t="str">
        <f>IF(A640&lt;&gt;"",H639+D640*IF(A640="sp",#REF!,#REF!),"")</f>
        <v/>
      </c>
      <c r="I640" s="74"/>
      <c r="J640" s="74"/>
      <c r="K640" s="74"/>
      <c r="L640" s="74"/>
      <c r="M640" s="74"/>
      <c r="N640" s="74"/>
      <c r="O640" s="74"/>
    </row>
    <row r="641" spans="1:15">
      <c r="A641" s="74"/>
      <c r="B641" s="75" t="str">
        <f>IF(A641&lt;&gt;"",D641*IF(A641="sp",#REF!,#REF!),"")</f>
        <v/>
      </c>
      <c r="C641" s="75" t="str">
        <f>IF(A641&lt;&gt;"",D641*IF(A641="sp",#REF!,#REF!),"")</f>
        <v/>
      </c>
      <c r="D641" s="74"/>
      <c r="E641" s="74"/>
      <c r="F641" s="74"/>
      <c r="G641" s="75" t="str">
        <f>IF(A641&lt;&gt;"",G640+D641*IF(A641="sp",#REF!,#REF!),"")</f>
        <v/>
      </c>
      <c r="H641" s="75" t="str">
        <f>IF(A641&lt;&gt;"",H640+D641*IF(A641="sp",#REF!,#REF!),"")</f>
        <v/>
      </c>
      <c r="I641" s="74"/>
      <c r="J641" s="74"/>
      <c r="K641" s="74"/>
      <c r="L641" s="74"/>
      <c r="M641" s="74"/>
      <c r="N641" s="74"/>
      <c r="O641" s="74"/>
    </row>
    <row r="642" spans="1:15">
      <c r="A642" s="74"/>
      <c r="B642" s="75" t="str">
        <f>IF(A642&lt;&gt;"",D642*IF(A642="sp",#REF!,#REF!),"")</f>
        <v/>
      </c>
      <c r="C642" s="75" t="str">
        <f>IF(A642&lt;&gt;"",D642*IF(A642="sp",#REF!,#REF!),"")</f>
        <v/>
      </c>
      <c r="D642" s="74"/>
      <c r="E642" s="74"/>
      <c r="F642" s="74"/>
      <c r="G642" s="75" t="str">
        <f>IF(A642&lt;&gt;"",G641+D642*IF(A642="sp",#REF!,#REF!),"")</f>
        <v/>
      </c>
      <c r="H642" s="75" t="str">
        <f>IF(A642&lt;&gt;"",H641+D642*IF(A642="sp",#REF!,#REF!),"")</f>
        <v/>
      </c>
      <c r="I642" s="74"/>
      <c r="J642" s="74"/>
      <c r="K642" s="74"/>
      <c r="L642" s="74"/>
      <c r="M642" s="74"/>
      <c r="N642" s="74"/>
      <c r="O642" s="74"/>
    </row>
    <row r="643" spans="1:15">
      <c r="A643" s="74"/>
      <c r="B643" s="75" t="str">
        <f>IF(A643&lt;&gt;"",D643*IF(A643="sp",#REF!,#REF!),"")</f>
        <v/>
      </c>
      <c r="C643" s="75" t="str">
        <f>IF(A643&lt;&gt;"",D643*IF(A643="sp",#REF!,#REF!),"")</f>
        <v/>
      </c>
      <c r="D643" s="74"/>
      <c r="E643" s="74"/>
      <c r="F643" s="74"/>
      <c r="G643" s="75" t="str">
        <f>IF(A643&lt;&gt;"",G642+D643*IF(A643="sp",#REF!,#REF!),"")</f>
        <v/>
      </c>
      <c r="H643" s="75" t="str">
        <f>IF(A643&lt;&gt;"",H642+D643*IF(A643="sp",#REF!,#REF!),"")</f>
        <v/>
      </c>
      <c r="I643" s="74"/>
      <c r="J643" s="74"/>
      <c r="K643" s="74"/>
      <c r="L643" s="74"/>
      <c r="M643" s="74"/>
      <c r="N643" s="74"/>
      <c r="O643" s="74"/>
    </row>
    <row r="644" spans="1:15">
      <c r="A644" s="74"/>
      <c r="B644" s="75" t="str">
        <f>IF(A644&lt;&gt;"",D644*IF(A644="sp",#REF!,#REF!),"")</f>
        <v/>
      </c>
      <c r="C644" s="75" t="str">
        <f>IF(A644&lt;&gt;"",D644*IF(A644="sp",#REF!,#REF!),"")</f>
        <v/>
      </c>
      <c r="D644" s="74"/>
      <c r="E644" s="74"/>
      <c r="F644" s="74"/>
      <c r="G644" s="75" t="str">
        <f>IF(A644&lt;&gt;"",G643+D644*IF(A644="sp",#REF!,#REF!),"")</f>
        <v/>
      </c>
      <c r="H644" s="75" t="str">
        <f>IF(A644&lt;&gt;"",H643+D644*IF(A644="sp",#REF!,#REF!),"")</f>
        <v/>
      </c>
      <c r="I644" s="74"/>
      <c r="J644" s="74"/>
      <c r="K644" s="74"/>
      <c r="L644" s="74"/>
      <c r="M644" s="74"/>
      <c r="N644" s="74"/>
      <c r="O644" s="74"/>
    </row>
    <row r="645" spans="1:15">
      <c r="A645" s="74"/>
      <c r="B645" s="75" t="str">
        <f>IF(A645&lt;&gt;"",D645*IF(A645="sp",#REF!,#REF!),"")</f>
        <v/>
      </c>
      <c r="C645" s="75" t="str">
        <f>IF(A645&lt;&gt;"",D645*IF(A645="sp",#REF!,#REF!),"")</f>
        <v/>
      </c>
      <c r="D645" s="74"/>
      <c r="E645" s="74"/>
      <c r="F645" s="74"/>
      <c r="G645" s="75" t="str">
        <f>IF(A645&lt;&gt;"",G644+D645*IF(A645="sp",#REF!,#REF!),"")</f>
        <v/>
      </c>
      <c r="H645" s="75" t="str">
        <f>IF(A645&lt;&gt;"",H644+D645*IF(A645="sp",#REF!,#REF!),"")</f>
        <v/>
      </c>
      <c r="I645" s="74"/>
      <c r="J645" s="74"/>
      <c r="K645" s="74"/>
      <c r="L645" s="74"/>
      <c r="M645" s="74"/>
      <c r="N645" s="74"/>
      <c r="O645" s="74"/>
    </row>
    <row r="646" spans="1:15">
      <c r="A646" s="74"/>
      <c r="B646" s="75" t="str">
        <f>IF(A646&lt;&gt;"",D646*IF(A646="sp",#REF!,#REF!),"")</f>
        <v/>
      </c>
      <c r="C646" s="75" t="str">
        <f>IF(A646&lt;&gt;"",D646*IF(A646="sp",#REF!,#REF!),"")</f>
        <v/>
      </c>
      <c r="D646" s="74"/>
      <c r="E646" s="74"/>
      <c r="F646" s="74"/>
      <c r="G646" s="75" t="str">
        <f>IF(A646&lt;&gt;"",G645+D646*IF(A646="sp",#REF!,#REF!),"")</f>
        <v/>
      </c>
      <c r="H646" s="75" t="str">
        <f>IF(A646&lt;&gt;"",H645+D646*IF(A646="sp",#REF!,#REF!),"")</f>
        <v/>
      </c>
      <c r="I646" s="74"/>
      <c r="J646" s="74"/>
      <c r="K646" s="74"/>
      <c r="L646" s="74"/>
      <c r="M646" s="74"/>
      <c r="N646" s="74"/>
      <c r="O646" s="74"/>
    </row>
    <row r="647" spans="1:15">
      <c r="A647" s="74"/>
      <c r="B647" s="75" t="str">
        <f>IF(A647&lt;&gt;"",D647*IF(A647="sp",#REF!,#REF!),"")</f>
        <v/>
      </c>
      <c r="C647" s="75" t="str">
        <f>IF(A647&lt;&gt;"",D647*IF(A647="sp",#REF!,#REF!),"")</f>
        <v/>
      </c>
      <c r="D647" s="74"/>
      <c r="E647" s="74"/>
      <c r="F647" s="74"/>
      <c r="G647" s="75" t="str">
        <f>IF(A647&lt;&gt;"",G646+D647*IF(A647="sp",#REF!,#REF!),"")</f>
        <v/>
      </c>
      <c r="H647" s="75" t="str">
        <f>IF(A647&lt;&gt;"",H646+D647*IF(A647="sp",#REF!,#REF!),"")</f>
        <v/>
      </c>
      <c r="I647" s="74"/>
      <c r="J647" s="74"/>
      <c r="K647" s="74"/>
      <c r="L647" s="74"/>
      <c r="M647" s="74"/>
      <c r="N647" s="74"/>
      <c r="O647" s="74"/>
    </row>
    <row r="648" spans="1:15">
      <c r="A648" s="74"/>
      <c r="B648" s="75" t="str">
        <f>IF(A648&lt;&gt;"",D648*IF(A648="sp",#REF!,#REF!),"")</f>
        <v/>
      </c>
      <c r="C648" s="75" t="str">
        <f>IF(A648&lt;&gt;"",D648*IF(A648="sp",#REF!,#REF!),"")</f>
        <v/>
      </c>
      <c r="D648" s="74"/>
      <c r="E648" s="74"/>
      <c r="F648" s="74"/>
      <c r="G648" s="75" t="str">
        <f>IF(A648&lt;&gt;"",G647+D648*IF(A648="sp",#REF!,#REF!),"")</f>
        <v/>
      </c>
      <c r="H648" s="75" t="str">
        <f>IF(A648&lt;&gt;"",H647+D648*IF(A648="sp",#REF!,#REF!),"")</f>
        <v/>
      </c>
      <c r="I648" s="74"/>
      <c r="J648" s="74"/>
      <c r="K648" s="74"/>
      <c r="L648" s="74"/>
      <c r="M648" s="74"/>
      <c r="N648" s="74"/>
      <c r="O648" s="74"/>
    </row>
    <row r="649" spans="1:15">
      <c r="A649" s="74"/>
      <c r="B649" s="75" t="str">
        <f>IF(A649&lt;&gt;"",D649*IF(A649="sp",#REF!,#REF!),"")</f>
        <v/>
      </c>
      <c r="C649" s="75" t="str">
        <f>IF(A649&lt;&gt;"",D649*IF(A649="sp",#REF!,#REF!),"")</f>
        <v/>
      </c>
      <c r="D649" s="74"/>
      <c r="E649" s="74"/>
      <c r="F649" s="74"/>
      <c r="G649" s="75" t="str">
        <f>IF(A649&lt;&gt;"",G648+D649*IF(A649="sp",#REF!,#REF!),"")</f>
        <v/>
      </c>
      <c r="H649" s="75" t="str">
        <f>IF(A649&lt;&gt;"",H648+D649*IF(A649="sp",#REF!,#REF!),"")</f>
        <v/>
      </c>
      <c r="I649" s="74"/>
      <c r="J649" s="74"/>
      <c r="K649" s="74"/>
      <c r="L649" s="74"/>
      <c r="M649" s="74"/>
      <c r="N649" s="74"/>
      <c r="O649" s="74"/>
    </row>
    <row r="650" spans="1:15">
      <c r="A650" s="74"/>
      <c r="B650" s="75" t="str">
        <f>IF(A650&lt;&gt;"",D650*IF(A650="sp",#REF!,#REF!),"")</f>
        <v/>
      </c>
      <c r="C650" s="75" t="str">
        <f>IF(A650&lt;&gt;"",D650*IF(A650="sp",#REF!,#REF!),"")</f>
        <v/>
      </c>
      <c r="D650" s="74"/>
      <c r="E650" s="74"/>
      <c r="F650" s="74"/>
      <c r="G650" s="75" t="str">
        <f>IF(A650&lt;&gt;"",G649+D650*IF(A650="sp",#REF!,#REF!),"")</f>
        <v/>
      </c>
      <c r="H650" s="75" t="str">
        <f>IF(A650&lt;&gt;"",H649+D650*IF(A650="sp",#REF!,#REF!),"")</f>
        <v/>
      </c>
      <c r="I650" s="74"/>
      <c r="J650" s="74"/>
      <c r="K650" s="74"/>
      <c r="L650" s="74"/>
      <c r="M650" s="74"/>
      <c r="N650" s="74"/>
      <c r="O650" s="74"/>
    </row>
    <row r="651" spans="1:15">
      <c r="A651" s="74"/>
      <c r="B651" s="75" t="str">
        <f>IF(A651&lt;&gt;"",D651*IF(A651="sp",#REF!,#REF!),"")</f>
        <v/>
      </c>
      <c r="C651" s="75" t="str">
        <f>IF(A651&lt;&gt;"",D651*IF(A651="sp",#REF!,#REF!),"")</f>
        <v/>
      </c>
      <c r="D651" s="74"/>
      <c r="E651" s="74"/>
      <c r="F651" s="74"/>
      <c r="G651" s="75" t="str">
        <f>IF(A651&lt;&gt;"",G650+D651*IF(A651="sp",#REF!,#REF!),"")</f>
        <v/>
      </c>
      <c r="H651" s="75" t="str">
        <f>IF(A651&lt;&gt;"",H650+D651*IF(A651="sp",#REF!,#REF!),"")</f>
        <v/>
      </c>
      <c r="I651" s="74"/>
      <c r="J651" s="74"/>
      <c r="K651" s="74"/>
      <c r="L651" s="74"/>
      <c r="M651" s="74"/>
      <c r="N651" s="74"/>
      <c r="O651" s="74"/>
    </row>
    <row r="652" spans="1:15">
      <c r="A652" s="74"/>
      <c r="B652" s="75" t="str">
        <f>IF(A652&lt;&gt;"",D652*IF(A652="sp",#REF!,#REF!),"")</f>
        <v/>
      </c>
      <c r="C652" s="75" t="str">
        <f>IF(A652&lt;&gt;"",D652*IF(A652="sp",#REF!,#REF!),"")</f>
        <v/>
      </c>
      <c r="D652" s="74"/>
      <c r="E652" s="74"/>
      <c r="F652" s="74"/>
      <c r="G652" s="75" t="str">
        <f>IF(A652&lt;&gt;"",G651+D652*IF(A652="sp",#REF!,#REF!),"")</f>
        <v/>
      </c>
      <c r="H652" s="75" t="str">
        <f>IF(A652&lt;&gt;"",H651+D652*IF(A652="sp",#REF!,#REF!),"")</f>
        <v/>
      </c>
      <c r="I652" s="74"/>
      <c r="J652" s="74"/>
      <c r="K652" s="74"/>
      <c r="L652" s="74"/>
      <c r="M652" s="74"/>
      <c r="N652" s="74"/>
      <c r="O652" s="74"/>
    </row>
    <row r="653" spans="1:15">
      <c r="A653" s="74"/>
      <c r="B653" s="75" t="str">
        <f>IF(A653&lt;&gt;"",D653*IF(A653="sp",#REF!,#REF!),"")</f>
        <v/>
      </c>
      <c r="C653" s="75" t="str">
        <f>IF(A653&lt;&gt;"",D653*IF(A653="sp",#REF!,#REF!),"")</f>
        <v/>
      </c>
      <c r="D653" s="74"/>
      <c r="E653" s="74"/>
      <c r="F653" s="74"/>
      <c r="G653" s="75" t="str">
        <f>IF(A653&lt;&gt;"",G652+D653*IF(A653="sp",#REF!,#REF!),"")</f>
        <v/>
      </c>
      <c r="H653" s="75" t="str">
        <f>IF(A653&lt;&gt;"",H652+D653*IF(A653="sp",#REF!,#REF!),"")</f>
        <v/>
      </c>
      <c r="I653" s="74"/>
      <c r="J653" s="74"/>
      <c r="K653" s="74"/>
      <c r="L653" s="74"/>
      <c r="M653" s="74"/>
      <c r="N653" s="74"/>
      <c r="O653" s="74"/>
    </row>
    <row r="654" spans="1:15">
      <c r="A654" s="74"/>
      <c r="B654" s="75" t="str">
        <f>IF(A654&lt;&gt;"",D654*IF(A654="sp",#REF!,#REF!),"")</f>
        <v/>
      </c>
      <c r="C654" s="75" t="str">
        <f>IF(A654&lt;&gt;"",D654*IF(A654="sp",#REF!,#REF!),"")</f>
        <v/>
      </c>
      <c r="D654" s="74"/>
      <c r="E654" s="74"/>
      <c r="F654" s="74"/>
      <c r="G654" s="75" t="str">
        <f>IF(A654&lt;&gt;"",G653+D654*IF(A654="sp",#REF!,#REF!),"")</f>
        <v/>
      </c>
      <c r="H654" s="75" t="str">
        <f>IF(A654&lt;&gt;"",H653+D654*IF(A654="sp",#REF!,#REF!),"")</f>
        <v/>
      </c>
      <c r="I654" s="74"/>
      <c r="J654" s="74"/>
      <c r="K654" s="74"/>
      <c r="L654" s="74"/>
      <c r="M654" s="74"/>
      <c r="N654" s="74"/>
      <c r="O654" s="74"/>
    </row>
    <row r="655" spans="1:15">
      <c r="A655" s="74"/>
      <c r="B655" s="75" t="str">
        <f>IF(A655&lt;&gt;"",D655*IF(A655="sp",#REF!,#REF!),"")</f>
        <v/>
      </c>
      <c r="C655" s="75" t="str">
        <f>IF(A655&lt;&gt;"",D655*IF(A655="sp",#REF!,#REF!),"")</f>
        <v/>
      </c>
      <c r="D655" s="74"/>
      <c r="E655" s="74"/>
      <c r="F655" s="74"/>
      <c r="G655" s="75" t="str">
        <f>IF(A655&lt;&gt;"",G654+D655*IF(A655="sp",#REF!,#REF!),"")</f>
        <v/>
      </c>
      <c r="H655" s="75" t="str">
        <f>IF(A655&lt;&gt;"",H654+D655*IF(A655="sp",#REF!,#REF!),"")</f>
        <v/>
      </c>
      <c r="I655" s="74"/>
      <c r="J655" s="74"/>
      <c r="K655" s="74"/>
      <c r="L655" s="74"/>
      <c r="M655" s="74"/>
      <c r="N655" s="74"/>
      <c r="O655" s="74"/>
    </row>
    <row r="656" spans="1:15">
      <c r="A656" s="74"/>
      <c r="B656" s="75" t="str">
        <f>IF(A656&lt;&gt;"",D656*IF(A656="sp",#REF!,#REF!),"")</f>
        <v/>
      </c>
      <c r="C656" s="75" t="str">
        <f>IF(A656&lt;&gt;"",D656*IF(A656="sp",#REF!,#REF!),"")</f>
        <v/>
      </c>
      <c r="D656" s="74"/>
      <c r="E656" s="74"/>
      <c r="F656" s="74"/>
      <c r="G656" s="75" t="str">
        <f>IF(A656&lt;&gt;"",G655+D656*IF(A656="sp",#REF!,#REF!),"")</f>
        <v/>
      </c>
      <c r="H656" s="75" t="str">
        <f>IF(A656&lt;&gt;"",H655+D656*IF(A656="sp",#REF!,#REF!),"")</f>
        <v/>
      </c>
      <c r="I656" s="74"/>
      <c r="J656" s="74"/>
      <c r="K656" s="74"/>
      <c r="L656" s="74"/>
      <c r="M656" s="74"/>
      <c r="N656" s="74"/>
      <c r="O656" s="74"/>
    </row>
    <row r="657" spans="1:15">
      <c r="A657" s="74"/>
      <c r="B657" s="75" t="str">
        <f>IF(A657&lt;&gt;"",D657*IF(A657="sp",#REF!,#REF!),"")</f>
        <v/>
      </c>
      <c r="C657" s="75" t="str">
        <f>IF(A657&lt;&gt;"",D657*IF(A657="sp",#REF!,#REF!),"")</f>
        <v/>
      </c>
      <c r="D657" s="74"/>
      <c r="E657" s="74"/>
      <c r="F657" s="74"/>
      <c r="G657" s="75" t="str">
        <f>IF(A657&lt;&gt;"",G656+D657*IF(A657="sp",#REF!,#REF!),"")</f>
        <v/>
      </c>
      <c r="H657" s="75" t="str">
        <f>IF(A657&lt;&gt;"",H656+D657*IF(A657="sp",#REF!,#REF!),"")</f>
        <v/>
      </c>
      <c r="I657" s="74"/>
      <c r="J657" s="74"/>
      <c r="K657" s="74"/>
      <c r="L657" s="74"/>
      <c r="M657" s="74"/>
      <c r="N657" s="74"/>
      <c r="O657" s="74"/>
    </row>
    <row r="658" spans="1:15">
      <c r="A658" s="74"/>
      <c r="B658" s="75" t="str">
        <f>IF(A658&lt;&gt;"",D658*IF(A658="sp",#REF!,#REF!),"")</f>
        <v/>
      </c>
      <c r="C658" s="75" t="str">
        <f>IF(A658&lt;&gt;"",D658*IF(A658="sp",#REF!,#REF!),"")</f>
        <v/>
      </c>
      <c r="D658" s="74"/>
      <c r="E658" s="74"/>
      <c r="F658" s="74"/>
      <c r="G658" s="75" t="str">
        <f>IF(A658&lt;&gt;"",G657+D658*IF(A658="sp",#REF!,#REF!),"")</f>
        <v/>
      </c>
      <c r="H658" s="75" t="str">
        <f>IF(A658&lt;&gt;"",H657+D658*IF(A658="sp",#REF!,#REF!),"")</f>
        <v/>
      </c>
      <c r="I658" s="74"/>
      <c r="J658" s="74"/>
      <c r="K658" s="74"/>
      <c r="L658" s="74"/>
      <c r="M658" s="74"/>
      <c r="N658" s="74"/>
      <c r="O658" s="74"/>
    </row>
    <row r="659" spans="1:15">
      <c r="A659" s="74"/>
      <c r="B659" s="75" t="str">
        <f>IF(A659&lt;&gt;"",D659*IF(A659="sp",#REF!,#REF!),"")</f>
        <v/>
      </c>
      <c r="C659" s="75" t="str">
        <f>IF(A659&lt;&gt;"",D659*IF(A659="sp",#REF!,#REF!),"")</f>
        <v/>
      </c>
      <c r="D659" s="74"/>
      <c r="E659" s="74"/>
      <c r="F659" s="74"/>
      <c r="G659" s="75" t="str">
        <f>IF(A659&lt;&gt;"",G658+D659*IF(A659="sp",#REF!,#REF!),"")</f>
        <v/>
      </c>
      <c r="H659" s="75" t="str">
        <f>IF(A659&lt;&gt;"",H658+D659*IF(A659="sp",#REF!,#REF!),"")</f>
        <v/>
      </c>
      <c r="I659" s="74"/>
      <c r="J659" s="74"/>
      <c r="K659" s="74"/>
      <c r="L659" s="74"/>
      <c r="M659" s="74"/>
      <c r="N659" s="74"/>
      <c r="O659" s="74"/>
    </row>
    <row r="660" spans="1:15">
      <c r="A660" s="74"/>
      <c r="B660" s="75" t="str">
        <f>IF(A660&lt;&gt;"",D660*IF(A660="sp",#REF!,#REF!),"")</f>
        <v/>
      </c>
      <c r="C660" s="75" t="str">
        <f>IF(A660&lt;&gt;"",D660*IF(A660="sp",#REF!,#REF!),"")</f>
        <v/>
      </c>
      <c r="D660" s="74"/>
      <c r="E660" s="74"/>
      <c r="F660" s="74"/>
      <c r="G660" s="75" t="str">
        <f>IF(A660&lt;&gt;"",G659+D660*IF(A660="sp",#REF!,#REF!),"")</f>
        <v/>
      </c>
      <c r="H660" s="75" t="str">
        <f>IF(A660&lt;&gt;"",H659+D660*IF(A660="sp",#REF!,#REF!),"")</f>
        <v/>
      </c>
      <c r="I660" s="74"/>
      <c r="J660" s="74"/>
      <c r="K660" s="74"/>
      <c r="L660" s="74"/>
      <c r="M660" s="74"/>
      <c r="N660" s="74"/>
      <c r="O660" s="74"/>
    </row>
    <row r="661" spans="1:15">
      <c r="A661" s="74"/>
      <c r="B661" s="75" t="str">
        <f>IF(A661&lt;&gt;"",D661*IF(A661="sp",#REF!,#REF!),"")</f>
        <v/>
      </c>
      <c r="C661" s="75" t="str">
        <f>IF(A661&lt;&gt;"",D661*IF(A661="sp",#REF!,#REF!),"")</f>
        <v/>
      </c>
      <c r="D661" s="74"/>
      <c r="E661" s="74"/>
      <c r="F661" s="74"/>
      <c r="G661" s="75" t="str">
        <f>IF(A661&lt;&gt;"",G660+D661*IF(A661="sp",#REF!,#REF!),"")</f>
        <v/>
      </c>
      <c r="H661" s="75" t="str">
        <f>IF(A661&lt;&gt;"",H660+D661*IF(A661="sp",#REF!,#REF!),"")</f>
        <v/>
      </c>
      <c r="I661" s="74"/>
      <c r="J661" s="74"/>
      <c r="K661" s="74"/>
      <c r="L661" s="74"/>
      <c r="M661" s="74"/>
      <c r="N661" s="74"/>
      <c r="O661" s="74"/>
    </row>
    <row r="662" spans="1:15">
      <c r="A662" s="74"/>
      <c r="B662" s="75" t="str">
        <f>IF(A662&lt;&gt;"",D662*IF(A662="sp",#REF!,#REF!),"")</f>
        <v/>
      </c>
      <c r="C662" s="75" t="str">
        <f>IF(A662&lt;&gt;"",D662*IF(A662="sp",#REF!,#REF!),"")</f>
        <v/>
      </c>
      <c r="D662" s="74"/>
      <c r="E662" s="74"/>
      <c r="F662" s="74"/>
      <c r="G662" s="75" t="str">
        <f>IF(A662&lt;&gt;"",G661+D662*IF(A662="sp",#REF!,#REF!),"")</f>
        <v/>
      </c>
      <c r="H662" s="75" t="str">
        <f>IF(A662&lt;&gt;"",H661+D662*IF(A662="sp",#REF!,#REF!),"")</f>
        <v/>
      </c>
      <c r="I662" s="74"/>
      <c r="J662" s="74"/>
      <c r="K662" s="74"/>
      <c r="L662" s="74"/>
      <c r="M662" s="74"/>
      <c r="N662" s="74"/>
      <c r="O662" s="74"/>
    </row>
    <row r="663" spans="1:15">
      <c r="A663" s="74"/>
      <c r="B663" s="75" t="str">
        <f>IF(A663&lt;&gt;"",D663*IF(A663="sp",#REF!,#REF!),"")</f>
        <v/>
      </c>
      <c r="C663" s="75" t="str">
        <f>IF(A663&lt;&gt;"",D663*IF(A663="sp",#REF!,#REF!),"")</f>
        <v/>
      </c>
      <c r="D663" s="74"/>
      <c r="E663" s="74"/>
      <c r="F663" s="74"/>
      <c r="G663" s="75" t="str">
        <f>IF(A663&lt;&gt;"",G662+D663*IF(A663="sp",#REF!,#REF!),"")</f>
        <v/>
      </c>
      <c r="H663" s="75" t="str">
        <f>IF(A663&lt;&gt;"",H662+D663*IF(A663="sp",#REF!,#REF!),"")</f>
        <v/>
      </c>
      <c r="I663" s="74"/>
      <c r="J663" s="74"/>
      <c r="K663" s="74"/>
      <c r="L663" s="74"/>
      <c r="M663" s="74"/>
      <c r="N663" s="74"/>
      <c r="O663" s="74"/>
    </row>
    <row r="664" spans="1:15">
      <c r="A664" s="74"/>
      <c r="B664" s="75" t="str">
        <f>IF(A664&lt;&gt;"",D664*IF(A664="sp",#REF!,#REF!),"")</f>
        <v/>
      </c>
      <c r="C664" s="75" t="str">
        <f>IF(A664&lt;&gt;"",D664*IF(A664="sp",#REF!,#REF!),"")</f>
        <v/>
      </c>
      <c r="D664" s="74"/>
      <c r="E664" s="74"/>
      <c r="F664" s="74"/>
      <c r="G664" s="75" t="str">
        <f>IF(A664&lt;&gt;"",G663+D664*IF(A664="sp",#REF!,#REF!),"")</f>
        <v/>
      </c>
      <c r="H664" s="75" t="str">
        <f>IF(A664&lt;&gt;"",H663+D664*IF(A664="sp",#REF!,#REF!),"")</f>
        <v/>
      </c>
      <c r="I664" s="74"/>
      <c r="J664" s="74"/>
      <c r="K664" s="74"/>
      <c r="L664" s="74"/>
      <c r="M664" s="74"/>
      <c r="N664" s="74"/>
      <c r="O664" s="74"/>
    </row>
    <row r="665" spans="1:15">
      <c r="A665" s="74"/>
      <c r="B665" s="75" t="str">
        <f>IF(A665&lt;&gt;"",D665*IF(A665="sp",#REF!,#REF!),"")</f>
        <v/>
      </c>
      <c r="C665" s="75" t="str">
        <f>IF(A665&lt;&gt;"",D665*IF(A665="sp",#REF!,#REF!),"")</f>
        <v/>
      </c>
      <c r="D665" s="74"/>
      <c r="E665" s="74"/>
      <c r="F665" s="74"/>
      <c r="G665" s="75" t="str">
        <f>IF(A665&lt;&gt;"",G664+D665*IF(A665="sp",#REF!,#REF!),"")</f>
        <v/>
      </c>
      <c r="H665" s="75" t="str">
        <f>IF(A665&lt;&gt;"",H664+D665*IF(A665="sp",#REF!,#REF!),"")</f>
        <v/>
      </c>
      <c r="I665" s="74"/>
      <c r="J665" s="74"/>
      <c r="K665" s="74"/>
      <c r="L665" s="74"/>
      <c r="M665" s="74"/>
      <c r="N665" s="74"/>
      <c r="O665" s="74"/>
    </row>
    <row r="666" spans="1:15">
      <c r="A666" s="74"/>
      <c r="B666" s="75" t="str">
        <f>IF(A666&lt;&gt;"",D666*IF(A666="sp",#REF!,#REF!),"")</f>
        <v/>
      </c>
      <c r="C666" s="75" t="str">
        <f>IF(A666&lt;&gt;"",D666*IF(A666="sp",#REF!,#REF!),"")</f>
        <v/>
      </c>
      <c r="D666" s="74"/>
      <c r="E666" s="74"/>
      <c r="F666" s="74"/>
      <c r="G666" s="75" t="str">
        <f>IF(A666&lt;&gt;"",G665+D666*IF(A666="sp",#REF!,#REF!),"")</f>
        <v/>
      </c>
      <c r="H666" s="75" t="str">
        <f>IF(A666&lt;&gt;"",H665+D666*IF(A666="sp",#REF!,#REF!),"")</f>
        <v/>
      </c>
      <c r="I666" s="74"/>
      <c r="J666" s="74"/>
      <c r="K666" s="74"/>
      <c r="L666" s="74"/>
      <c r="M666" s="74"/>
      <c r="N666" s="74"/>
      <c r="O666" s="74"/>
    </row>
    <row r="667" spans="1:15">
      <c r="A667" s="74"/>
      <c r="B667" s="75" t="str">
        <f>IF(A667&lt;&gt;"",D667*IF(A667="sp",#REF!,#REF!),"")</f>
        <v/>
      </c>
      <c r="C667" s="75" t="str">
        <f>IF(A667&lt;&gt;"",D667*IF(A667="sp",#REF!,#REF!),"")</f>
        <v/>
      </c>
      <c r="D667" s="74"/>
      <c r="E667" s="74"/>
      <c r="F667" s="74"/>
      <c r="G667" s="75" t="str">
        <f>IF(A667&lt;&gt;"",G666+D667*IF(A667="sp",#REF!,#REF!),"")</f>
        <v/>
      </c>
      <c r="H667" s="75" t="str">
        <f>IF(A667&lt;&gt;"",H666+D667*IF(A667="sp",#REF!,#REF!),"")</f>
        <v/>
      </c>
      <c r="I667" s="74"/>
      <c r="J667" s="74"/>
      <c r="K667" s="74"/>
      <c r="L667" s="74"/>
      <c r="M667" s="74"/>
      <c r="N667" s="74"/>
      <c r="O667" s="74"/>
    </row>
    <row r="668" spans="1:15">
      <c r="A668" s="74"/>
      <c r="B668" s="75" t="str">
        <f>IF(A668&lt;&gt;"",D668*IF(A668="sp",#REF!,#REF!),"")</f>
        <v/>
      </c>
      <c r="C668" s="75" t="str">
        <f>IF(A668&lt;&gt;"",D668*IF(A668="sp",#REF!,#REF!),"")</f>
        <v/>
      </c>
      <c r="D668" s="74"/>
      <c r="E668" s="74"/>
      <c r="F668" s="74"/>
      <c r="G668" s="75" t="str">
        <f>IF(A668&lt;&gt;"",G667+D668*IF(A668="sp",#REF!,#REF!),"")</f>
        <v/>
      </c>
      <c r="H668" s="75" t="str">
        <f>IF(A668&lt;&gt;"",H667+D668*IF(A668="sp",#REF!,#REF!),"")</f>
        <v/>
      </c>
      <c r="I668" s="74"/>
      <c r="J668" s="74"/>
      <c r="K668" s="74"/>
      <c r="L668" s="74"/>
      <c r="M668" s="74"/>
      <c r="N668" s="74"/>
      <c r="O668" s="74"/>
    </row>
    <row r="669" spans="1:15">
      <c r="A669" s="74"/>
      <c r="B669" s="75" t="str">
        <f>IF(A669&lt;&gt;"",D669*IF(A669="sp",#REF!,#REF!),"")</f>
        <v/>
      </c>
      <c r="C669" s="75" t="str">
        <f>IF(A669&lt;&gt;"",D669*IF(A669="sp",#REF!,#REF!),"")</f>
        <v/>
      </c>
      <c r="D669" s="74"/>
      <c r="E669" s="74"/>
      <c r="F669" s="74"/>
      <c r="G669" s="75" t="str">
        <f>IF(A669&lt;&gt;"",G668+D669*IF(A669="sp",#REF!,#REF!),"")</f>
        <v/>
      </c>
      <c r="H669" s="75" t="str">
        <f>IF(A669&lt;&gt;"",H668+D669*IF(A669="sp",#REF!,#REF!),"")</f>
        <v/>
      </c>
      <c r="I669" s="74"/>
      <c r="J669" s="74"/>
      <c r="K669" s="74"/>
      <c r="L669" s="74"/>
      <c r="M669" s="74"/>
      <c r="N669" s="74"/>
      <c r="O669" s="74"/>
    </row>
    <row r="670" spans="1:15">
      <c r="A670" s="74"/>
      <c r="B670" s="75" t="str">
        <f>IF(A670&lt;&gt;"",D670*IF(A670="sp",#REF!,#REF!),"")</f>
        <v/>
      </c>
      <c r="C670" s="75" t="str">
        <f>IF(A670&lt;&gt;"",D670*IF(A670="sp",#REF!,#REF!),"")</f>
        <v/>
      </c>
      <c r="D670" s="74"/>
      <c r="E670" s="74"/>
      <c r="F670" s="74"/>
      <c r="G670" s="75" t="str">
        <f>IF(A670&lt;&gt;"",G669+D670*IF(A670="sp",#REF!,#REF!),"")</f>
        <v/>
      </c>
      <c r="H670" s="75" t="str">
        <f>IF(A670&lt;&gt;"",H669+D670*IF(A670="sp",#REF!,#REF!),"")</f>
        <v/>
      </c>
      <c r="I670" s="74"/>
      <c r="J670" s="74"/>
      <c r="K670" s="74"/>
      <c r="L670" s="74"/>
      <c r="M670" s="74"/>
      <c r="N670" s="74"/>
      <c r="O670" s="74"/>
    </row>
    <row r="671" spans="1:15">
      <c r="A671" s="74"/>
      <c r="B671" s="75" t="str">
        <f>IF(A671&lt;&gt;"",D671*IF(A671="sp",#REF!,#REF!),"")</f>
        <v/>
      </c>
      <c r="C671" s="75" t="str">
        <f>IF(A671&lt;&gt;"",D671*IF(A671="sp",#REF!,#REF!),"")</f>
        <v/>
      </c>
      <c r="D671" s="74"/>
      <c r="E671" s="74"/>
      <c r="F671" s="74"/>
      <c r="G671" s="75" t="str">
        <f>IF(A671&lt;&gt;"",G670+D671*IF(A671="sp",#REF!,#REF!),"")</f>
        <v/>
      </c>
      <c r="H671" s="75" t="str">
        <f>IF(A671&lt;&gt;"",H670+D671*IF(A671="sp",#REF!,#REF!),"")</f>
        <v/>
      </c>
      <c r="I671" s="74"/>
      <c r="J671" s="74"/>
      <c r="K671" s="74"/>
      <c r="L671" s="74"/>
      <c r="M671" s="74"/>
      <c r="N671" s="74"/>
      <c r="O671" s="74"/>
    </row>
    <row r="672" spans="1:15">
      <c r="A672" s="74"/>
      <c r="B672" s="75" t="str">
        <f>IF(A672&lt;&gt;"",D672*IF(A672="sp",#REF!,#REF!),"")</f>
        <v/>
      </c>
      <c r="C672" s="75" t="str">
        <f>IF(A672&lt;&gt;"",D672*IF(A672="sp",#REF!,#REF!),"")</f>
        <v/>
      </c>
      <c r="D672" s="74"/>
      <c r="E672" s="74"/>
      <c r="F672" s="74"/>
      <c r="G672" s="75" t="str">
        <f>IF(A672&lt;&gt;"",G671+D672*IF(A672="sp",#REF!,#REF!),"")</f>
        <v/>
      </c>
      <c r="H672" s="75" t="str">
        <f>IF(A672&lt;&gt;"",H671+D672*IF(A672="sp",#REF!,#REF!),"")</f>
        <v/>
      </c>
      <c r="I672" s="74"/>
      <c r="J672" s="74"/>
      <c r="K672" s="74"/>
      <c r="L672" s="74"/>
      <c r="M672" s="74"/>
      <c r="N672" s="74"/>
      <c r="O672" s="74"/>
    </row>
    <row r="673" spans="1:15">
      <c r="A673" s="74"/>
      <c r="B673" s="75" t="str">
        <f>IF(A673&lt;&gt;"",D673*IF(A673="sp",#REF!,#REF!),"")</f>
        <v/>
      </c>
      <c r="C673" s="75" t="str">
        <f>IF(A673&lt;&gt;"",D673*IF(A673="sp",#REF!,#REF!),"")</f>
        <v/>
      </c>
      <c r="D673" s="74"/>
      <c r="E673" s="74"/>
      <c r="F673" s="74"/>
      <c r="G673" s="75" t="str">
        <f>IF(A673&lt;&gt;"",G672+D673*IF(A673="sp",#REF!,#REF!),"")</f>
        <v/>
      </c>
      <c r="H673" s="75" t="str">
        <f>IF(A673&lt;&gt;"",H672+D673*IF(A673="sp",#REF!,#REF!),"")</f>
        <v/>
      </c>
      <c r="I673" s="74"/>
      <c r="J673" s="74"/>
      <c r="K673" s="74"/>
      <c r="L673" s="74"/>
      <c r="M673" s="74"/>
      <c r="N673" s="74"/>
      <c r="O673" s="74"/>
    </row>
    <row r="674" spans="1:15">
      <c r="A674" s="74"/>
      <c r="B674" s="75" t="str">
        <f>IF(A674&lt;&gt;"",D674*IF(A674="sp",#REF!,#REF!),"")</f>
        <v/>
      </c>
      <c r="C674" s="75" t="str">
        <f>IF(A674&lt;&gt;"",D674*IF(A674="sp",#REF!,#REF!),"")</f>
        <v/>
      </c>
      <c r="D674" s="74"/>
      <c r="E674" s="74"/>
      <c r="F674" s="74"/>
      <c r="G674" s="75" t="str">
        <f>IF(A674&lt;&gt;"",G673+D674*IF(A674="sp",#REF!,#REF!),"")</f>
        <v/>
      </c>
      <c r="H674" s="75" t="str">
        <f>IF(A674&lt;&gt;"",H673+D674*IF(A674="sp",#REF!,#REF!),"")</f>
        <v/>
      </c>
      <c r="I674" s="74"/>
      <c r="J674" s="74"/>
      <c r="K674" s="74"/>
      <c r="L674" s="74"/>
      <c r="M674" s="74"/>
      <c r="N674" s="74"/>
      <c r="O674" s="74"/>
    </row>
    <row r="675" spans="1:15">
      <c r="A675" s="74"/>
      <c r="B675" s="75" t="str">
        <f>IF(A675&lt;&gt;"",D675*IF(A675="sp",#REF!,#REF!),"")</f>
        <v/>
      </c>
      <c r="C675" s="75" t="str">
        <f>IF(A675&lt;&gt;"",D675*IF(A675="sp",#REF!,#REF!),"")</f>
        <v/>
      </c>
      <c r="D675" s="74"/>
      <c r="E675" s="74"/>
      <c r="F675" s="74"/>
      <c r="G675" s="75" t="str">
        <f>IF(A675&lt;&gt;"",G674+D675*IF(A675="sp",#REF!,#REF!),"")</f>
        <v/>
      </c>
      <c r="H675" s="75" t="str">
        <f>IF(A675&lt;&gt;"",H674+D675*IF(A675="sp",#REF!,#REF!),"")</f>
        <v/>
      </c>
      <c r="I675" s="74"/>
      <c r="J675" s="74"/>
      <c r="K675" s="74"/>
      <c r="L675" s="74"/>
      <c r="M675" s="74"/>
      <c r="N675" s="74"/>
      <c r="O675" s="74"/>
    </row>
    <row r="676" spans="1:15">
      <c r="A676" s="74"/>
      <c r="B676" s="75" t="str">
        <f>IF(A676&lt;&gt;"",D676*IF(A676="sp",#REF!,#REF!),"")</f>
        <v/>
      </c>
      <c r="C676" s="75" t="str">
        <f>IF(A676&lt;&gt;"",D676*IF(A676="sp",#REF!,#REF!),"")</f>
        <v/>
      </c>
      <c r="D676" s="74"/>
      <c r="E676" s="74"/>
      <c r="F676" s="74"/>
      <c r="G676" s="75" t="str">
        <f>IF(A676&lt;&gt;"",G675+D676*IF(A676="sp",#REF!,#REF!),"")</f>
        <v/>
      </c>
      <c r="H676" s="75" t="str">
        <f>IF(A676&lt;&gt;"",H675+D676*IF(A676="sp",#REF!,#REF!),"")</f>
        <v/>
      </c>
      <c r="I676" s="74"/>
      <c r="J676" s="74"/>
      <c r="K676" s="74"/>
      <c r="L676" s="74"/>
      <c r="M676" s="74"/>
      <c r="N676" s="74"/>
      <c r="O676" s="74"/>
    </row>
    <row r="677" spans="1:15">
      <c r="A677" s="74"/>
      <c r="B677" s="75" t="str">
        <f>IF(A677&lt;&gt;"",D677*IF(A677="sp",#REF!,#REF!),"")</f>
        <v/>
      </c>
      <c r="C677" s="75" t="str">
        <f>IF(A677&lt;&gt;"",D677*IF(A677="sp",#REF!,#REF!),"")</f>
        <v/>
      </c>
      <c r="D677" s="74"/>
      <c r="E677" s="74"/>
      <c r="F677" s="74"/>
      <c r="G677" s="75" t="str">
        <f>IF(A677&lt;&gt;"",G676+D677*IF(A677="sp",#REF!,#REF!),"")</f>
        <v/>
      </c>
      <c r="H677" s="75" t="str">
        <f>IF(A677&lt;&gt;"",H676+D677*IF(A677="sp",#REF!,#REF!),"")</f>
        <v/>
      </c>
      <c r="I677" s="74"/>
      <c r="J677" s="74"/>
      <c r="K677" s="74"/>
      <c r="L677" s="74"/>
      <c r="M677" s="74"/>
      <c r="N677" s="74"/>
      <c r="O677" s="74"/>
    </row>
    <row r="678" spans="1:15">
      <c r="A678" s="74"/>
      <c r="B678" s="75" t="str">
        <f>IF(A678&lt;&gt;"",D678*IF(A678="sp",#REF!,#REF!),"")</f>
        <v/>
      </c>
      <c r="C678" s="75" t="str">
        <f>IF(A678&lt;&gt;"",D678*IF(A678="sp",#REF!,#REF!),"")</f>
        <v/>
      </c>
      <c r="D678" s="74"/>
      <c r="E678" s="74"/>
      <c r="F678" s="74"/>
      <c r="G678" s="75" t="str">
        <f>IF(A678&lt;&gt;"",G677+D678*IF(A678="sp",#REF!,#REF!),"")</f>
        <v/>
      </c>
      <c r="H678" s="75" t="str">
        <f>IF(A678&lt;&gt;"",H677+D678*IF(A678="sp",#REF!,#REF!),"")</f>
        <v/>
      </c>
      <c r="I678" s="74"/>
      <c r="J678" s="74"/>
      <c r="K678" s="74"/>
      <c r="L678" s="74"/>
      <c r="M678" s="74"/>
      <c r="N678" s="74"/>
      <c r="O678" s="74"/>
    </row>
    <row r="679" spans="1:15">
      <c r="A679" s="74"/>
      <c r="B679" s="75" t="str">
        <f>IF(A679&lt;&gt;"",D679*IF(A679="sp",#REF!,#REF!),"")</f>
        <v/>
      </c>
      <c r="C679" s="75" t="str">
        <f>IF(A679&lt;&gt;"",D679*IF(A679="sp",#REF!,#REF!),"")</f>
        <v/>
      </c>
      <c r="D679" s="74"/>
      <c r="E679" s="74"/>
      <c r="F679" s="74"/>
      <c r="G679" s="75" t="str">
        <f>IF(A679&lt;&gt;"",G678+D679*IF(A679="sp",#REF!,#REF!),"")</f>
        <v/>
      </c>
      <c r="H679" s="75" t="str">
        <f>IF(A679&lt;&gt;"",H678+D679*IF(A679="sp",#REF!,#REF!),"")</f>
        <v/>
      </c>
      <c r="I679" s="74"/>
      <c r="J679" s="74"/>
      <c r="K679" s="74"/>
      <c r="L679" s="74"/>
      <c r="M679" s="74"/>
      <c r="N679" s="74"/>
      <c r="O679" s="74"/>
    </row>
    <row r="680" spans="1:15">
      <c r="A680" s="74"/>
      <c r="B680" s="75" t="str">
        <f>IF(A680&lt;&gt;"",D680*IF(A680="sp",#REF!,#REF!),"")</f>
        <v/>
      </c>
      <c r="C680" s="75" t="str">
        <f>IF(A680&lt;&gt;"",D680*IF(A680="sp",#REF!,#REF!),"")</f>
        <v/>
      </c>
      <c r="D680" s="74"/>
      <c r="E680" s="74"/>
      <c r="F680" s="74"/>
      <c r="G680" s="75" t="str">
        <f>IF(A680&lt;&gt;"",G679+D680*IF(A680="sp",#REF!,#REF!),"")</f>
        <v/>
      </c>
      <c r="H680" s="75" t="str">
        <f>IF(A680&lt;&gt;"",H679+D680*IF(A680="sp",#REF!,#REF!),"")</f>
        <v/>
      </c>
      <c r="I680" s="74"/>
      <c r="J680" s="74"/>
      <c r="K680" s="74"/>
      <c r="L680" s="74"/>
      <c r="M680" s="74"/>
      <c r="N680" s="74"/>
      <c r="O680" s="74"/>
    </row>
    <row r="681" spans="1:15">
      <c r="A681" s="74"/>
      <c r="B681" s="75" t="str">
        <f>IF(A681&lt;&gt;"",D681*IF(A681="sp",#REF!,#REF!),"")</f>
        <v/>
      </c>
      <c r="C681" s="75" t="str">
        <f>IF(A681&lt;&gt;"",D681*IF(A681="sp",#REF!,#REF!),"")</f>
        <v/>
      </c>
      <c r="D681" s="74"/>
      <c r="E681" s="74"/>
      <c r="F681" s="74"/>
      <c r="G681" s="75" t="str">
        <f>IF(A681&lt;&gt;"",G680+D681*IF(A681="sp",#REF!,#REF!),"")</f>
        <v/>
      </c>
      <c r="H681" s="75" t="str">
        <f>IF(A681&lt;&gt;"",H680+D681*IF(A681="sp",#REF!,#REF!),"")</f>
        <v/>
      </c>
      <c r="I681" s="74"/>
      <c r="J681" s="74"/>
      <c r="K681" s="74"/>
      <c r="L681" s="74"/>
      <c r="M681" s="74"/>
      <c r="N681" s="74"/>
      <c r="O681" s="74"/>
    </row>
    <row r="682" spans="1:15">
      <c r="A682" s="74"/>
      <c r="B682" s="75" t="str">
        <f>IF(A682&lt;&gt;"",D682*IF(A682="sp",#REF!,#REF!),"")</f>
        <v/>
      </c>
      <c r="C682" s="75" t="str">
        <f>IF(A682&lt;&gt;"",D682*IF(A682="sp",#REF!,#REF!),"")</f>
        <v/>
      </c>
      <c r="D682" s="74"/>
      <c r="E682" s="74"/>
      <c r="F682" s="74"/>
      <c r="G682" s="75" t="str">
        <f>IF(A682&lt;&gt;"",G681+D682*IF(A682="sp",#REF!,#REF!),"")</f>
        <v/>
      </c>
      <c r="H682" s="75" t="str">
        <f>IF(A682&lt;&gt;"",H681+D682*IF(A682="sp",#REF!,#REF!),"")</f>
        <v/>
      </c>
      <c r="I682" s="74"/>
      <c r="J682" s="74"/>
      <c r="K682" s="74"/>
      <c r="L682" s="74"/>
      <c r="M682" s="74"/>
      <c r="N682" s="74"/>
      <c r="O682" s="74"/>
    </row>
    <row r="683" spans="1:15">
      <c r="A683" s="74"/>
      <c r="B683" s="75" t="str">
        <f>IF(A683&lt;&gt;"",D683*IF(A683="sp",#REF!,#REF!),"")</f>
        <v/>
      </c>
      <c r="C683" s="75" t="str">
        <f>IF(A683&lt;&gt;"",D683*IF(A683="sp",#REF!,#REF!),"")</f>
        <v/>
      </c>
      <c r="D683" s="74"/>
      <c r="E683" s="74"/>
      <c r="F683" s="74"/>
      <c r="G683" s="75" t="str">
        <f>IF(A683&lt;&gt;"",G682+D683*IF(A683="sp",#REF!,#REF!),"")</f>
        <v/>
      </c>
      <c r="H683" s="75" t="str">
        <f>IF(A683&lt;&gt;"",H682+D683*IF(A683="sp",#REF!,#REF!),"")</f>
        <v/>
      </c>
      <c r="I683" s="74"/>
      <c r="J683" s="74"/>
      <c r="K683" s="74"/>
      <c r="L683" s="74"/>
      <c r="M683" s="74"/>
      <c r="N683" s="74"/>
      <c r="O683" s="74"/>
    </row>
    <row r="684" spans="1:15">
      <c r="A684" s="74"/>
      <c r="B684" s="75" t="str">
        <f>IF(A684&lt;&gt;"",D684*IF(A684="sp",#REF!,#REF!),"")</f>
        <v/>
      </c>
      <c r="C684" s="75" t="str">
        <f>IF(A684&lt;&gt;"",D684*IF(A684="sp",#REF!,#REF!),"")</f>
        <v/>
      </c>
      <c r="D684" s="74"/>
      <c r="E684" s="74"/>
      <c r="F684" s="74"/>
      <c r="G684" s="75" t="str">
        <f>IF(A684&lt;&gt;"",G683+D684*IF(A684="sp",#REF!,#REF!),"")</f>
        <v/>
      </c>
      <c r="H684" s="75" t="str">
        <f>IF(A684&lt;&gt;"",H683+D684*IF(A684="sp",#REF!,#REF!),"")</f>
        <v/>
      </c>
      <c r="I684" s="74"/>
      <c r="J684" s="74"/>
      <c r="K684" s="74"/>
      <c r="L684" s="74"/>
      <c r="M684" s="74"/>
      <c r="N684" s="74"/>
      <c r="O684" s="74"/>
    </row>
    <row r="685" spans="1:15">
      <c r="A685" s="74"/>
      <c r="B685" s="75" t="str">
        <f>IF(A685&lt;&gt;"",D685*IF(A685="sp",#REF!,#REF!),"")</f>
        <v/>
      </c>
      <c r="C685" s="75" t="str">
        <f>IF(A685&lt;&gt;"",D685*IF(A685="sp",#REF!,#REF!),"")</f>
        <v/>
      </c>
      <c r="D685" s="74"/>
      <c r="E685" s="74"/>
      <c r="F685" s="74"/>
      <c r="G685" s="75" t="str">
        <f>IF(A685&lt;&gt;"",G684+D685*IF(A685="sp",#REF!,#REF!),"")</f>
        <v/>
      </c>
      <c r="H685" s="75" t="str">
        <f>IF(A685&lt;&gt;"",H684+D685*IF(A685="sp",#REF!,#REF!),"")</f>
        <v/>
      </c>
      <c r="I685" s="74"/>
      <c r="J685" s="74"/>
      <c r="K685" s="74"/>
      <c r="L685" s="74"/>
      <c r="M685" s="74"/>
      <c r="N685" s="74"/>
      <c r="O685" s="74"/>
    </row>
    <row r="686" spans="1:15">
      <c r="A686" s="74"/>
      <c r="B686" s="75" t="str">
        <f>IF(A686&lt;&gt;"",D686*IF(A686="sp",#REF!,#REF!),"")</f>
        <v/>
      </c>
      <c r="C686" s="75" t="str">
        <f>IF(A686&lt;&gt;"",D686*IF(A686="sp",#REF!,#REF!),"")</f>
        <v/>
      </c>
      <c r="D686" s="74"/>
      <c r="E686" s="74"/>
      <c r="F686" s="74"/>
      <c r="G686" s="75" t="str">
        <f>IF(A686&lt;&gt;"",G685+D686*IF(A686="sp",#REF!,#REF!),"")</f>
        <v/>
      </c>
      <c r="H686" s="75" t="str">
        <f>IF(A686&lt;&gt;"",H685+D686*IF(A686="sp",#REF!,#REF!),"")</f>
        <v/>
      </c>
      <c r="I686" s="74"/>
      <c r="J686" s="74"/>
      <c r="K686" s="74"/>
      <c r="L686" s="74"/>
      <c r="M686" s="74"/>
      <c r="N686" s="74"/>
      <c r="O686" s="74"/>
    </row>
    <row r="687" spans="1:15">
      <c r="A687" s="74"/>
      <c r="B687" s="75" t="str">
        <f>IF(A687&lt;&gt;"",D687*IF(A687="sp",#REF!,#REF!),"")</f>
        <v/>
      </c>
      <c r="C687" s="75" t="str">
        <f>IF(A687&lt;&gt;"",D687*IF(A687="sp",#REF!,#REF!),"")</f>
        <v/>
      </c>
      <c r="D687" s="74"/>
      <c r="E687" s="74"/>
      <c r="F687" s="74"/>
      <c r="G687" s="75" t="str">
        <f>IF(A687&lt;&gt;"",G686+D687*IF(A687="sp",#REF!,#REF!),"")</f>
        <v/>
      </c>
      <c r="H687" s="75" t="str">
        <f>IF(A687&lt;&gt;"",H686+D687*IF(A687="sp",#REF!,#REF!),"")</f>
        <v/>
      </c>
      <c r="I687" s="74"/>
      <c r="J687" s="74"/>
      <c r="K687" s="74"/>
      <c r="L687" s="74"/>
      <c r="M687" s="74"/>
      <c r="N687" s="74"/>
      <c r="O687" s="74"/>
    </row>
    <row r="688" spans="1:15">
      <c r="A688" s="74"/>
      <c r="B688" s="75" t="str">
        <f>IF(A688&lt;&gt;"",D688*IF(A688="sp",#REF!,#REF!),"")</f>
        <v/>
      </c>
      <c r="C688" s="75" t="str">
        <f>IF(A688&lt;&gt;"",D688*IF(A688="sp",#REF!,#REF!),"")</f>
        <v/>
      </c>
      <c r="D688" s="74"/>
      <c r="E688" s="74"/>
      <c r="F688" s="74"/>
      <c r="G688" s="75" t="str">
        <f>IF(A688&lt;&gt;"",G687+D688*IF(A688="sp",#REF!,#REF!),"")</f>
        <v/>
      </c>
      <c r="H688" s="75" t="str">
        <f>IF(A688&lt;&gt;"",H687+D688*IF(A688="sp",#REF!,#REF!),"")</f>
        <v/>
      </c>
      <c r="I688" s="74"/>
      <c r="J688" s="74"/>
      <c r="K688" s="74"/>
      <c r="L688" s="74"/>
      <c r="M688" s="74"/>
      <c r="N688" s="74"/>
      <c r="O688" s="74"/>
    </row>
    <row r="689" spans="1:15">
      <c r="A689" s="74"/>
      <c r="B689" s="75" t="str">
        <f>IF(A689&lt;&gt;"",D689*IF(A689="sp",#REF!,#REF!),"")</f>
        <v/>
      </c>
      <c r="C689" s="75" t="str">
        <f>IF(A689&lt;&gt;"",D689*IF(A689="sp",#REF!,#REF!),"")</f>
        <v/>
      </c>
      <c r="D689" s="74"/>
      <c r="E689" s="74"/>
      <c r="F689" s="74"/>
      <c r="G689" s="75" t="str">
        <f>IF(A689&lt;&gt;"",G688+D689*IF(A689="sp",#REF!,#REF!),"")</f>
        <v/>
      </c>
      <c r="H689" s="75" t="str">
        <f>IF(A689&lt;&gt;"",H688+D689*IF(A689="sp",#REF!,#REF!),"")</f>
        <v/>
      </c>
      <c r="I689" s="74"/>
      <c r="J689" s="74"/>
      <c r="K689" s="74"/>
      <c r="L689" s="74"/>
      <c r="M689" s="74"/>
      <c r="N689" s="74"/>
      <c r="O689" s="74"/>
    </row>
    <row r="690" spans="1:15">
      <c r="A690" s="74"/>
      <c r="B690" s="75" t="str">
        <f>IF(A690&lt;&gt;"",D690*IF(A690="sp",#REF!,#REF!),"")</f>
        <v/>
      </c>
      <c r="C690" s="75" t="str">
        <f>IF(A690&lt;&gt;"",D690*IF(A690="sp",#REF!,#REF!),"")</f>
        <v/>
      </c>
      <c r="D690" s="74"/>
      <c r="E690" s="74"/>
      <c r="F690" s="74"/>
      <c r="G690" s="75" t="str">
        <f>IF(A690&lt;&gt;"",G689+D690*IF(A690="sp",#REF!,#REF!),"")</f>
        <v/>
      </c>
      <c r="H690" s="75" t="str">
        <f>IF(A690&lt;&gt;"",H689+D690*IF(A690="sp",#REF!,#REF!),"")</f>
        <v/>
      </c>
      <c r="I690" s="74"/>
      <c r="J690" s="74"/>
      <c r="K690" s="74"/>
      <c r="L690" s="74"/>
      <c r="M690" s="74"/>
      <c r="N690" s="74"/>
      <c r="O690" s="74"/>
    </row>
    <row r="691" spans="1:15">
      <c r="A691" s="74"/>
      <c r="B691" s="75" t="str">
        <f>IF(A691&lt;&gt;"",D691*IF(A691="sp",#REF!,#REF!),"")</f>
        <v/>
      </c>
      <c r="C691" s="75" t="str">
        <f>IF(A691&lt;&gt;"",D691*IF(A691="sp",#REF!,#REF!),"")</f>
        <v/>
      </c>
      <c r="D691" s="74"/>
      <c r="E691" s="74"/>
      <c r="F691" s="74"/>
      <c r="G691" s="75" t="str">
        <f>IF(A691&lt;&gt;"",G690+D691*IF(A691="sp",#REF!,#REF!),"")</f>
        <v/>
      </c>
      <c r="H691" s="75" t="str">
        <f>IF(A691&lt;&gt;"",H690+D691*IF(A691="sp",#REF!,#REF!),"")</f>
        <v/>
      </c>
      <c r="I691" s="74"/>
      <c r="J691" s="74"/>
      <c r="K691" s="74"/>
      <c r="L691" s="74"/>
      <c r="M691" s="74"/>
      <c r="N691" s="74"/>
      <c r="O691" s="74"/>
    </row>
    <row r="692" spans="1:15">
      <c r="A692" s="74"/>
      <c r="B692" s="75" t="str">
        <f>IF(A692&lt;&gt;"",D692*IF(A692="sp",#REF!,#REF!),"")</f>
        <v/>
      </c>
      <c r="C692" s="75" t="str">
        <f>IF(A692&lt;&gt;"",D692*IF(A692="sp",#REF!,#REF!),"")</f>
        <v/>
      </c>
      <c r="D692" s="74"/>
      <c r="E692" s="74"/>
      <c r="F692" s="74"/>
      <c r="G692" s="75" t="str">
        <f>IF(A692&lt;&gt;"",G691+D692*IF(A692="sp",#REF!,#REF!),"")</f>
        <v/>
      </c>
      <c r="H692" s="75" t="str">
        <f>IF(A692&lt;&gt;"",H691+D692*IF(A692="sp",#REF!,#REF!),"")</f>
        <v/>
      </c>
      <c r="I692" s="74"/>
      <c r="J692" s="74"/>
      <c r="K692" s="74"/>
      <c r="L692" s="74"/>
      <c r="M692" s="74"/>
      <c r="N692" s="74"/>
      <c r="O692" s="74"/>
    </row>
    <row r="693" spans="1:15">
      <c r="A693" s="74"/>
      <c r="B693" s="75" t="str">
        <f>IF(A693&lt;&gt;"",D693*IF(A693="sp",#REF!,#REF!),"")</f>
        <v/>
      </c>
      <c r="C693" s="75" t="str">
        <f>IF(A693&lt;&gt;"",D693*IF(A693="sp",#REF!,#REF!),"")</f>
        <v/>
      </c>
      <c r="D693" s="74"/>
      <c r="E693" s="74"/>
      <c r="F693" s="74"/>
      <c r="G693" s="75" t="str">
        <f>IF(A693&lt;&gt;"",G692+D693*IF(A693="sp",#REF!,#REF!),"")</f>
        <v/>
      </c>
      <c r="H693" s="75" t="str">
        <f>IF(A693&lt;&gt;"",H692+D693*IF(A693="sp",#REF!,#REF!),"")</f>
        <v/>
      </c>
      <c r="I693" s="74"/>
      <c r="J693" s="74"/>
      <c r="K693" s="74"/>
      <c r="L693" s="74"/>
      <c r="M693" s="74"/>
      <c r="N693" s="74"/>
      <c r="O693" s="74"/>
    </row>
    <row r="694" spans="1:15">
      <c r="A694" s="74"/>
      <c r="B694" s="75" t="str">
        <f>IF(A694&lt;&gt;"",D694*IF(A694="sp",#REF!,#REF!),"")</f>
        <v/>
      </c>
      <c r="C694" s="75" t="str">
        <f>IF(A694&lt;&gt;"",D694*IF(A694="sp",#REF!,#REF!),"")</f>
        <v/>
      </c>
      <c r="D694" s="74"/>
      <c r="E694" s="74"/>
      <c r="F694" s="74"/>
      <c r="G694" s="75" t="str">
        <f>IF(A694&lt;&gt;"",G693+D694*IF(A694="sp",#REF!,#REF!),"")</f>
        <v/>
      </c>
      <c r="H694" s="75" t="str">
        <f>IF(A694&lt;&gt;"",H693+D694*IF(A694="sp",#REF!,#REF!),"")</f>
        <v/>
      </c>
      <c r="I694" s="74"/>
      <c r="J694" s="74"/>
      <c r="K694" s="74"/>
      <c r="L694" s="74"/>
      <c r="M694" s="74"/>
      <c r="N694" s="74"/>
      <c r="O694" s="74"/>
    </row>
    <row r="695" spans="1:15">
      <c r="A695" s="74"/>
      <c r="B695" s="75" t="str">
        <f>IF(A695&lt;&gt;"",D695*IF(A695="sp",#REF!,#REF!),"")</f>
        <v/>
      </c>
      <c r="C695" s="75" t="str">
        <f>IF(A695&lt;&gt;"",D695*IF(A695="sp",#REF!,#REF!),"")</f>
        <v/>
      </c>
      <c r="D695" s="74"/>
      <c r="E695" s="74"/>
      <c r="F695" s="74"/>
      <c r="G695" s="75" t="str">
        <f>IF(A695&lt;&gt;"",G694+D695*IF(A695="sp",#REF!,#REF!),"")</f>
        <v/>
      </c>
      <c r="H695" s="75" t="str">
        <f>IF(A695&lt;&gt;"",H694+D695*IF(A695="sp",#REF!,#REF!),"")</f>
        <v/>
      </c>
      <c r="I695" s="74"/>
      <c r="J695" s="74"/>
      <c r="K695" s="74"/>
      <c r="L695" s="74"/>
      <c r="M695" s="74"/>
      <c r="N695" s="74"/>
      <c r="O695" s="74"/>
    </row>
    <row r="696" spans="1:15">
      <c r="A696" s="74"/>
      <c r="B696" s="75" t="str">
        <f>IF(A696&lt;&gt;"",D696*IF(A696="sp",#REF!,#REF!),"")</f>
        <v/>
      </c>
      <c r="C696" s="75" t="str">
        <f>IF(A696&lt;&gt;"",D696*IF(A696="sp",#REF!,#REF!),"")</f>
        <v/>
      </c>
      <c r="D696" s="74"/>
      <c r="E696" s="74"/>
      <c r="F696" s="74"/>
      <c r="G696" s="75" t="str">
        <f>IF(A696&lt;&gt;"",G695+D696*IF(A696="sp",#REF!,#REF!),"")</f>
        <v/>
      </c>
      <c r="H696" s="75" t="str">
        <f>IF(A696&lt;&gt;"",H695+D696*IF(A696="sp",#REF!,#REF!),"")</f>
        <v/>
      </c>
      <c r="I696" s="74"/>
      <c r="J696" s="74"/>
      <c r="K696" s="74"/>
      <c r="L696" s="74"/>
      <c r="M696" s="74"/>
      <c r="N696" s="74"/>
      <c r="O696" s="74"/>
    </row>
    <row r="697" spans="1:15">
      <c r="A697" s="74"/>
      <c r="B697" s="75" t="str">
        <f>IF(A697&lt;&gt;"",D697*IF(A697="sp",#REF!,#REF!),"")</f>
        <v/>
      </c>
      <c r="C697" s="75" t="str">
        <f>IF(A697&lt;&gt;"",D697*IF(A697="sp",#REF!,#REF!),"")</f>
        <v/>
      </c>
      <c r="D697" s="74"/>
      <c r="E697" s="74"/>
      <c r="F697" s="74"/>
      <c r="G697" s="75" t="str">
        <f>IF(A697&lt;&gt;"",G696+D697*IF(A697="sp",#REF!,#REF!),"")</f>
        <v/>
      </c>
      <c r="H697" s="75" t="str">
        <f>IF(A697&lt;&gt;"",H696+D697*IF(A697="sp",#REF!,#REF!),"")</f>
        <v/>
      </c>
      <c r="I697" s="74"/>
      <c r="J697" s="74"/>
      <c r="K697" s="74"/>
      <c r="L697" s="74"/>
      <c r="M697" s="74"/>
      <c r="N697" s="74"/>
      <c r="O697" s="74"/>
    </row>
    <row r="698" spans="1:15">
      <c r="A698" s="74"/>
      <c r="B698" s="75" t="str">
        <f>IF(A698&lt;&gt;"",D698*IF(A698="sp",#REF!,#REF!),"")</f>
        <v/>
      </c>
      <c r="C698" s="75" t="str">
        <f>IF(A698&lt;&gt;"",D698*IF(A698="sp",#REF!,#REF!),"")</f>
        <v/>
      </c>
      <c r="D698" s="74"/>
      <c r="E698" s="74"/>
      <c r="F698" s="74"/>
      <c r="G698" s="75" t="str">
        <f>IF(A698&lt;&gt;"",G697+D698*IF(A698="sp",#REF!,#REF!),"")</f>
        <v/>
      </c>
      <c r="H698" s="75" t="str">
        <f>IF(A698&lt;&gt;"",H697+D698*IF(A698="sp",#REF!,#REF!),"")</f>
        <v/>
      </c>
      <c r="I698" s="74"/>
      <c r="J698" s="74"/>
      <c r="K698" s="74"/>
      <c r="L698" s="74"/>
      <c r="M698" s="74"/>
      <c r="N698" s="74"/>
      <c r="O698" s="74"/>
    </row>
    <row r="699" spans="1:15">
      <c r="A699" s="74"/>
      <c r="B699" s="75" t="str">
        <f>IF(A699&lt;&gt;"",D699*IF(A699="sp",#REF!,#REF!),"")</f>
        <v/>
      </c>
      <c r="C699" s="75" t="str">
        <f>IF(A699&lt;&gt;"",D699*IF(A699="sp",#REF!,#REF!),"")</f>
        <v/>
      </c>
      <c r="D699" s="74"/>
      <c r="E699" s="74"/>
      <c r="F699" s="74"/>
      <c r="G699" s="75" t="str">
        <f>IF(A699&lt;&gt;"",G698+D699*IF(A699="sp",#REF!,#REF!),"")</f>
        <v/>
      </c>
      <c r="H699" s="75" t="str">
        <f>IF(A699&lt;&gt;"",H698+D699*IF(A699="sp",#REF!,#REF!),"")</f>
        <v/>
      </c>
      <c r="I699" s="74"/>
      <c r="J699" s="74"/>
      <c r="K699" s="74"/>
      <c r="L699" s="74"/>
      <c r="M699" s="74"/>
      <c r="N699" s="74"/>
      <c r="O699" s="74"/>
    </row>
    <row r="700" spans="1:15">
      <c r="A700" s="74"/>
      <c r="B700" s="75" t="str">
        <f>IF(A700&lt;&gt;"",D700*IF(A700="sp",#REF!,#REF!),"")</f>
        <v/>
      </c>
      <c r="C700" s="75" t="str">
        <f>IF(A700&lt;&gt;"",D700*IF(A700="sp",#REF!,#REF!),"")</f>
        <v/>
      </c>
      <c r="D700" s="74"/>
      <c r="E700" s="74"/>
      <c r="F700" s="74"/>
      <c r="G700" s="75" t="str">
        <f>IF(A700&lt;&gt;"",G699+D700*IF(A700="sp",#REF!,#REF!),"")</f>
        <v/>
      </c>
      <c r="H700" s="75" t="str">
        <f>IF(A700&lt;&gt;"",H699+D700*IF(A700="sp",#REF!,#REF!),"")</f>
        <v/>
      </c>
      <c r="I700" s="74"/>
      <c r="J700" s="74"/>
      <c r="K700" s="74"/>
      <c r="L700" s="74"/>
      <c r="M700" s="74"/>
      <c r="N700" s="74"/>
      <c r="O700" s="74"/>
    </row>
    <row r="701" spans="1:15">
      <c r="A701" s="74"/>
      <c r="B701" s="75" t="str">
        <f>IF(A701&lt;&gt;"",D701*IF(A701="sp",#REF!,#REF!),"")</f>
        <v/>
      </c>
      <c r="C701" s="75" t="str">
        <f>IF(A701&lt;&gt;"",D701*IF(A701="sp",#REF!,#REF!),"")</f>
        <v/>
      </c>
      <c r="D701" s="74"/>
      <c r="E701" s="74"/>
      <c r="F701" s="74"/>
      <c r="G701" s="75" t="str">
        <f>IF(A701&lt;&gt;"",G700+D701*IF(A701="sp",#REF!,#REF!),"")</f>
        <v/>
      </c>
      <c r="H701" s="75" t="str">
        <f>IF(A701&lt;&gt;"",H700+D701*IF(A701="sp",#REF!,#REF!),"")</f>
        <v/>
      </c>
      <c r="I701" s="74"/>
      <c r="J701" s="74"/>
      <c r="K701" s="74"/>
      <c r="L701" s="74"/>
      <c r="M701" s="74"/>
      <c r="N701" s="74"/>
      <c r="O701" s="74"/>
    </row>
    <row r="702" spans="1:15">
      <c r="A702" s="74"/>
      <c r="B702" s="75" t="str">
        <f>IF(A702&lt;&gt;"",D702*IF(A702="sp",#REF!,#REF!),"")</f>
        <v/>
      </c>
      <c r="C702" s="75" t="str">
        <f>IF(A702&lt;&gt;"",D702*IF(A702="sp",#REF!,#REF!),"")</f>
        <v/>
      </c>
      <c r="D702" s="74"/>
      <c r="E702" s="74"/>
      <c r="F702" s="74"/>
      <c r="G702" s="75" t="str">
        <f>IF(A702&lt;&gt;"",G701+D702*IF(A702="sp",#REF!,#REF!),"")</f>
        <v/>
      </c>
      <c r="H702" s="75" t="str">
        <f>IF(A702&lt;&gt;"",H701+D702*IF(A702="sp",#REF!,#REF!),"")</f>
        <v/>
      </c>
      <c r="I702" s="74"/>
      <c r="J702" s="74"/>
      <c r="K702" s="74"/>
      <c r="L702" s="74"/>
      <c r="M702" s="74"/>
      <c r="N702" s="74"/>
      <c r="O702" s="74"/>
    </row>
    <row r="703" spans="1:15">
      <c r="A703" s="74"/>
      <c r="B703" s="75" t="str">
        <f>IF(A703&lt;&gt;"",D703*IF(A703="sp",#REF!,#REF!),"")</f>
        <v/>
      </c>
      <c r="C703" s="75" t="str">
        <f>IF(A703&lt;&gt;"",D703*IF(A703="sp",#REF!,#REF!),"")</f>
        <v/>
      </c>
      <c r="D703" s="74"/>
      <c r="E703" s="74"/>
      <c r="F703" s="74"/>
      <c r="G703" s="75" t="str">
        <f>IF(A703&lt;&gt;"",G702+D703*IF(A703="sp",#REF!,#REF!),"")</f>
        <v/>
      </c>
      <c r="H703" s="75" t="str">
        <f>IF(A703&lt;&gt;"",H702+D703*IF(A703="sp",#REF!,#REF!),"")</f>
        <v/>
      </c>
      <c r="I703" s="74"/>
      <c r="J703" s="74"/>
      <c r="K703" s="74"/>
      <c r="L703" s="74"/>
      <c r="M703" s="74"/>
      <c r="N703" s="74"/>
      <c r="O703" s="74"/>
    </row>
    <row r="704" spans="1:15">
      <c r="A704" s="74"/>
      <c r="B704" s="75" t="str">
        <f>IF(A704&lt;&gt;"",D704*IF(A704="sp",#REF!,#REF!),"")</f>
        <v/>
      </c>
      <c r="C704" s="75" t="str">
        <f>IF(A704&lt;&gt;"",D704*IF(A704="sp",#REF!,#REF!),"")</f>
        <v/>
      </c>
      <c r="D704" s="74"/>
      <c r="E704" s="74"/>
      <c r="F704" s="74"/>
      <c r="G704" s="75" t="str">
        <f>IF(A704&lt;&gt;"",G703+D704*IF(A704="sp",#REF!,#REF!),"")</f>
        <v/>
      </c>
      <c r="H704" s="75" t="str">
        <f>IF(A704&lt;&gt;"",H703+D704*IF(A704="sp",#REF!,#REF!),"")</f>
        <v/>
      </c>
      <c r="I704" s="74"/>
      <c r="J704" s="74"/>
      <c r="K704" s="74"/>
      <c r="L704" s="74"/>
      <c r="M704" s="74"/>
      <c r="N704" s="74"/>
      <c r="O704" s="74"/>
    </row>
    <row r="705" spans="1:15">
      <c r="A705" s="74"/>
      <c r="B705" s="75" t="str">
        <f>IF(A705&lt;&gt;"",D705*IF(A705="sp",#REF!,#REF!),"")</f>
        <v/>
      </c>
      <c r="C705" s="75" t="str">
        <f>IF(A705&lt;&gt;"",D705*IF(A705="sp",#REF!,#REF!),"")</f>
        <v/>
      </c>
      <c r="D705" s="74"/>
      <c r="E705" s="74"/>
      <c r="F705" s="74"/>
      <c r="G705" s="75" t="str">
        <f>IF(A705&lt;&gt;"",G704+D705*IF(A705="sp",#REF!,#REF!),"")</f>
        <v/>
      </c>
      <c r="H705" s="75" t="str">
        <f>IF(A705&lt;&gt;"",H704+D705*IF(A705="sp",#REF!,#REF!),"")</f>
        <v/>
      </c>
      <c r="I705" s="74"/>
      <c r="J705" s="74"/>
      <c r="K705" s="74"/>
      <c r="L705" s="74"/>
      <c r="M705" s="74"/>
      <c r="N705" s="74"/>
      <c r="O705" s="74"/>
    </row>
    <row r="706" spans="1:15">
      <c r="A706" s="74"/>
      <c r="B706" s="75" t="str">
        <f>IF(A706&lt;&gt;"",D706*IF(A706="sp",#REF!,#REF!),"")</f>
        <v/>
      </c>
      <c r="C706" s="75" t="str">
        <f>IF(A706&lt;&gt;"",D706*IF(A706="sp",#REF!,#REF!),"")</f>
        <v/>
      </c>
      <c r="D706" s="74"/>
      <c r="E706" s="74"/>
      <c r="F706" s="74"/>
      <c r="G706" s="75" t="str">
        <f>IF(A706&lt;&gt;"",G705+D706*IF(A706="sp",#REF!,#REF!),"")</f>
        <v/>
      </c>
      <c r="H706" s="75" t="str">
        <f>IF(A706&lt;&gt;"",H705+D706*IF(A706="sp",#REF!,#REF!),"")</f>
        <v/>
      </c>
      <c r="I706" s="74"/>
      <c r="J706" s="74"/>
      <c r="K706" s="74"/>
      <c r="L706" s="74"/>
      <c r="M706" s="74"/>
      <c r="N706" s="74"/>
      <c r="O706" s="74"/>
    </row>
    <row r="707" spans="1:15">
      <c r="A707" s="74"/>
      <c r="B707" s="75" t="str">
        <f>IF(A707&lt;&gt;"",D707*IF(A707="sp",#REF!,#REF!),"")</f>
        <v/>
      </c>
      <c r="C707" s="75" t="str">
        <f>IF(A707&lt;&gt;"",D707*IF(A707="sp",#REF!,#REF!),"")</f>
        <v/>
      </c>
      <c r="D707" s="74"/>
      <c r="E707" s="74"/>
      <c r="F707" s="74"/>
      <c r="G707" s="75" t="str">
        <f>IF(A707&lt;&gt;"",G706+D707*IF(A707="sp",#REF!,#REF!),"")</f>
        <v/>
      </c>
      <c r="H707" s="75" t="str">
        <f>IF(A707&lt;&gt;"",H706+D707*IF(A707="sp",#REF!,#REF!),"")</f>
        <v/>
      </c>
      <c r="I707" s="74"/>
      <c r="J707" s="74"/>
      <c r="K707" s="74"/>
      <c r="L707" s="74"/>
      <c r="M707" s="74"/>
      <c r="N707" s="74"/>
      <c r="O707" s="74"/>
    </row>
    <row r="708" spans="1:15">
      <c r="A708" s="74"/>
      <c r="B708" s="75" t="str">
        <f>IF(A708&lt;&gt;"",D708*IF(A708="sp",#REF!,#REF!),"")</f>
        <v/>
      </c>
      <c r="C708" s="75" t="str">
        <f>IF(A708&lt;&gt;"",D708*IF(A708="sp",#REF!,#REF!),"")</f>
        <v/>
      </c>
      <c r="D708" s="74"/>
      <c r="E708" s="74"/>
      <c r="F708" s="74"/>
      <c r="G708" s="75" t="str">
        <f>IF(A708&lt;&gt;"",G707+D708*IF(A708="sp",#REF!,#REF!),"")</f>
        <v/>
      </c>
      <c r="H708" s="75" t="str">
        <f>IF(A708&lt;&gt;"",H707+D708*IF(A708="sp",#REF!,#REF!),"")</f>
        <v/>
      </c>
      <c r="I708" s="74"/>
      <c r="J708" s="74"/>
      <c r="K708" s="74"/>
      <c r="L708" s="74"/>
      <c r="M708" s="74"/>
      <c r="N708" s="74"/>
      <c r="O708" s="74"/>
    </row>
    <row r="709" spans="1:15">
      <c r="A709" s="74"/>
      <c r="B709" s="75" t="str">
        <f>IF(A709&lt;&gt;"",D709*IF(A709="sp",#REF!,#REF!),"")</f>
        <v/>
      </c>
      <c r="C709" s="75" t="str">
        <f>IF(A709&lt;&gt;"",D709*IF(A709="sp",#REF!,#REF!),"")</f>
        <v/>
      </c>
      <c r="D709" s="74"/>
      <c r="E709" s="74"/>
      <c r="F709" s="74"/>
      <c r="G709" s="75" t="str">
        <f>IF(A709&lt;&gt;"",G708+D709*IF(A709="sp",#REF!,#REF!),"")</f>
        <v/>
      </c>
      <c r="H709" s="75" t="str">
        <f>IF(A709&lt;&gt;"",H708+D709*IF(A709="sp",#REF!,#REF!),"")</f>
        <v/>
      </c>
      <c r="I709" s="74"/>
      <c r="J709" s="74"/>
      <c r="K709" s="74"/>
      <c r="L709" s="74"/>
      <c r="M709" s="74"/>
      <c r="N709" s="74"/>
      <c r="O709" s="74"/>
    </row>
    <row r="710" spans="1:15">
      <c r="A710" s="74"/>
      <c r="B710" s="75" t="str">
        <f>IF(A710&lt;&gt;"",D710*IF(A710="sp",#REF!,#REF!),"")</f>
        <v/>
      </c>
      <c r="C710" s="75" t="str">
        <f>IF(A710&lt;&gt;"",D710*IF(A710="sp",#REF!,#REF!),"")</f>
        <v/>
      </c>
      <c r="D710" s="74"/>
      <c r="E710" s="74"/>
      <c r="F710" s="74"/>
      <c r="G710" s="75" t="str">
        <f>IF(A710&lt;&gt;"",G709+D710*IF(A710="sp",#REF!,#REF!),"")</f>
        <v/>
      </c>
      <c r="H710" s="75" t="str">
        <f>IF(A710&lt;&gt;"",H709+D710*IF(A710="sp",#REF!,#REF!),"")</f>
        <v/>
      </c>
      <c r="I710" s="74"/>
      <c r="J710" s="74"/>
      <c r="K710" s="74"/>
      <c r="L710" s="74"/>
      <c r="M710" s="74"/>
      <c r="N710" s="74"/>
      <c r="O710" s="74"/>
    </row>
    <row r="711" spans="1:15">
      <c r="A711" s="74"/>
      <c r="B711" s="75" t="str">
        <f>IF(A711&lt;&gt;"",D711*IF(A711="sp",#REF!,#REF!),"")</f>
        <v/>
      </c>
      <c r="C711" s="75" t="str">
        <f>IF(A711&lt;&gt;"",D711*IF(A711="sp",#REF!,#REF!),"")</f>
        <v/>
      </c>
      <c r="D711" s="74"/>
      <c r="E711" s="74"/>
      <c r="F711" s="74"/>
      <c r="G711" s="75" t="str">
        <f>IF(A711&lt;&gt;"",G710+D711*IF(A711="sp",#REF!,#REF!),"")</f>
        <v/>
      </c>
      <c r="H711" s="75" t="str">
        <f>IF(A711&lt;&gt;"",H710+D711*IF(A711="sp",#REF!,#REF!),"")</f>
        <v/>
      </c>
      <c r="I711" s="74"/>
      <c r="J711" s="74"/>
      <c r="K711" s="74"/>
      <c r="L711" s="74"/>
      <c r="M711" s="74"/>
      <c r="N711" s="74"/>
      <c r="O711" s="74"/>
    </row>
    <row r="712" spans="1:15">
      <c r="A712" s="74"/>
      <c r="B712" s="75" t="str">
        <f>IF(A712&lt;&gt;"",D712*IF(A712="sp",#REF!,#REF!),"")</f>
        <v/>
      </c>
      <c r="C712" s="75" t="str">
        <f>IF(A712&lt;&gt;"",D712*IF(A712="sp",#REF!,#REF!),"")</f>
        <v/>
      </c>
      <c r="D712" s="74"/>
      <c r="E712" s="74"/>
      <c r="F712" s="74"/>
      <c r="G712" s="75" t="str">
        <f>IF(A712&lt;&gt;"",G711+D712*IF(A712="sp",#REF!,#REF!),"")</f>
        <v/>
      </c>
      <c r="H712" s="75" t="str">
        <f>IF(A712&lt;&gt;"",H711+D712*IF(A712="sp",#REF!,#REF!),"")</f>
        <v/>
      </c>
      <c r="I712" s="74"/>
      <c r="J712" s="74"/>
      <c r="K712" s="74"/>
      <c r="L712" s="74"/>
      <c r="M712" s="74"/>
      <c r="N712" s="74"/>
      <c r="O712" s="74"/>
    </row>
    <row r="713" spans="1:15">
      <c r="A713" s="74"/>
      <c r="B713" s="75" t="str">
        <f>IF(A713&lt;&gt;"",D713*IF(A713="sp",#REF!,#REF!),"")</f>
        <v/>
      </c>
      <c r="C713" s="75" t="str">
        <f>IF(A713&lt;&gt;"",D713*IF(A713="sp",#REF!,#REF!),"")</f>
        <v/>
      </c>
      <c r="D713" s="74"/>
      <c r="E713" s="74"/>
      <c r="F713" s="74"/>
      <c r="G713" s="75" t="str">
        <f>IF(A713&lt;&gt;"",G712+D713*IF(A713="sp",#REF!,#REF!),"")</f>
        <v/>
      </c>
      <c r="H713" s="75" t="str">
        <f>IF(A713&lt;&gt;"",H712+D713*IF(A713="sp",#REF!,#REF!),"")</f>
        <v/>
      </c>
      <c r="I713" s="74"/>
      <c r="J713" s="74"/>
      <c r="K713" s="74"/>
      <c r="L713" s="74"/>
      <c r="M713" s="74"/>
      <c r="N713" s="74"/>
      <c r="O713" s="74"/>
    </row>
    <row r="714" spans="1:15">
      <c r="A714" s="74"/>
      <c r="B714" s="75" t="str">
        <f>IF(A714&lt;&gt;"",D714*IF(A714="sp",#REF!,#REF!),"")</f>
        <v/>
      </c>
      <c r="C714" s="75" t="str">
        <f>IF(A714&lt;&gt;"",D714*IF(A714="sp",#REF!,#REF!),"")</f>
        <v/>
      </c>
      <c r="D714" s="74"/>
      <c r="E714" s="74"/>
      <c r="F714" s="74"/>
      <c r="G714" s="75" t="str">
        <f>IF(A714&lt;&gt;"",G713+D714*IF(A714="sp",#REF!,#REF!),"")</f>
        <v/>
      </c>
      <c r="H714" s="75" t="str">
        <f>IF(A714&lt;&gt;"",H713+D714*IF(A714="sp",#REF!,#REF!),"")</f>
        <v/>
      </c>
      <c r="I714" s="74"/>
      <c r="J714" s="74"/>
      <c r="K714" s="74"/>
      <c r="L714" s="74"/>
      <c r="M714" s="74"/>
      <c r="N714" s="74"/>
      <c r="O714" s="74"/>
    </row>
    <row r="715" spans="1:15">
      <c r="A715" s="74"/>
      <c r="B715" s="75" t="str">
        <f>IF(A715&lt;&gt;"",D715*IF(A715="sp",#REF!,#REF!),"")</f>
        <v/>
      </c>
      <c r="C715" s="75" t="str">
        <f>IF(A715&lt;&gt;"",D715*IF(A715="sp",#REF!,#REF!),"")</f>
        <v/>
      </c>
      <c r="D715" s="74"/>
      <c r="E715" s="74"/>
      <c r="F715" s="74"/>
      <c r="G715" s="75" t="str">
        <f>IF(A715&lt;&gt;"",G714+D715*IF(A715="sp",#REF!,#REF!),"")</f>
        <v/>
      </c>
      <c r="H715" s="75" t="str">
        <f>IF(A715&lt;&gt;"",H714+D715*IF(A715="sp",#REF!,#REF!),"")</f>
        <v/>
      </c>
      <c r="I715" s="74"/>
      <c r="J715" s="74"/>
      <c r="K715" s="74"/>
      <c r="L715" s="74"/>
      <c r="M715" s="74"/>
      <c r="N715" s="74"/>
      <c r="O715" s="74"/>
    </row>
    <row r="716" spans="1:15">
      <c r="A716" s="74"/>
      <c r="B716" s="75" t="str">
        <f>IF(A716&lt;&gt;"",D716*IF(A716="sp",#REF!,#REF!),"")</f>
        <v/>
      </c>
      <c r="C716" s="75" t="str">
        <f>IF(A716&lt;&gt;"",D716*IF(A716="sp",#REF!,#REF!),"")</f>
        <v/>
      </c>
      <c r="D716" s="74"/>
      <c r="E716" s="74"/>
      <c r="F716" s="74"/>
      <c r="G716" s="75" t="str">
        <f>IF(A716&lt;&gt;"",G715+D716*IF(A716="sp",#REF!,#REF!),"")</f>
        <v/>
      </c>
      <c r="H716" s="75" t="str">
        <f>IF(A716&lt;&gt;"",H715+D716*IF(A716="sp",#REF!,#REF!),"")</f>
        <v/>
      </c>
      <c r="I716" s="74"/>
      <c r="J716" s="74"/>
      <c r="K716" s="74"/>
      <c r="L716" s="74"/>
      <c r="M716" s="74"/>
      <c r="N716" s="74"/>
      <c r="O716" s="74"/>
    </row>
    <row r="717" spans="1:15">
      <c r="A717" s="74"/>
      <c r="B717" s="75" t="str">
        <f>IF(A717&lt;&gt;"",D717*IF(A717="sp",#REF!,#REF!),"")</f>
        <v/>
      </c>
      <c r="C717" s="75" t="str">
        <f>IF(A717&lt;&gt;"",D717*IF(A717="sp",#REF!,#REF!),"")</f>
        <v/>
      </c>
      <c r="D717" s="74"/>
      <c r="E717" s="74"/>
      <c r="F717" s="74"/>
      <c r="G717" s="75" t="str">
        <f>IF(A717&lt;&gt;"",G716+D717*IF(A717="sp",#REF!,#REF!),"")</f>
        <v/>
      </c>
      <c r="H717" s="75" t="str">
        <f>IF(A717&lt;&gt;"",H716+D717*IF(A717="sp",#REF!,#REF!),"")</f>
        <v/>
      </c>
      <c r="I717" s="74"/>
      <c r="J717" s="74"/>
      <c r="K717" s="74"/>
      <c r="L717" s="74"/>
      <c r="M717" s="74"/>
      <c r="N717" s="74"/>
      <c r="O717" s="74"/>
    </row>
    <row r="718" spans="1:15">
      <c r="A718" s="74"/>
      <c r="B718" s="75" t="str">
        <f>IF(A718&lt;&gt;"",D718*IF(A718="sp",#REF!,#REF!),"")</f>
        <v/>
      </c>
      <c r="C718" s="75" t="str">
        <f>IF(A718&lt;&gt;"",D718*IF(A718="sp",#REF!,#REF!),"")</f>
        <v/>
      </c>
      <c r="D718" s="74"/>
      <c r="E718" s="74"/>
      <c r="F718" s="74"/>
      <c r="G718" s="75" t="str">
        <f>IF(A718&lt;&gt;"",G717+D718*IF(A718="sp",#REF!,#REF!),"")</f>
        <v/>
      </c>
      <c r="H718" s="75" t="str">
        <f>IF(A718&lt;&gt;"",H717+D718*IF(A718="sp",#REF!,#REF!),"")</f>
        <v/>
      </c>
      <c r="I718" s="74"/>
      <c r="J718" s="74"/>
      <c r="K718" s="74"/>
      <c r="L718" s="74"/>
      <c r="M718" s="74"/>
      <c r="N718" s="74"/>
      <c r="O718" s="74"/>
    </row>
    <row r="719" spans="1:15">
      <c r="A719" s="74"/>
      <c r="B719" s="75" t="str">
        <f>IF(A719&lt;&gt;"",D719*IF(A719="sp",#REF!,#REF!),"")</f>
        <v/>
      </c>
      <c r="C719" s="75" t="str">
        <f>IF(A719&lt;&gt;"",D719*IF(A719="sp",#REF!,#REF!),"")</f>
        <v/>
      </c>
      <c r="D719" s="74"/>
      <c r="E719" s="74"/>
      <c r="F719" s="74"/>
      <c r="G719" s="75" t="str">
        <f>IF(A719&lt;&gt;"",G718+D719*IF(A719="sp",#REF!,#REF!),"")</f>
        <v/>
      </c>
      <c r="H719" s="75" t="str">
        <f>IF(A719&lt;&gt;"",H718+D719*IF(A719="sp",#REF!,#REF!),"")</f>
        <v/>
      </c>
      <c r="I719" s="74"/>
      <c r="J719" s="74"/>
      <c r="K719" s="74"/>
      <c r="L719" s="74"/>
      <c r="M719" s="74"/>
      <c r="N719" s="74"/>
      <c r="O719" s="74"/>
    </row>
    <row r="720" spans="1:15">
      <c r="A720" s="74"/>
      <c r="B720" s="75" t="str">
        <f>IF(A720&lt;&gt;"",D720*IF(A720="sp",#REF!,#REF!),"")</f>
        <v/>
      </c>
      <c r="C720" s="75" t="str">
        <f>IF(A720&lt;&gt;"",D720*IF(A720="sp",#REF!,#REF!),"")</f>
        <v/>
      </c>
      <c r="D720" s="74"/>
      <c r="E720" s="74"/>
      <c r="F720" s="74"/>
      <c r="G720" s="75" t="str">
        <f>IF(A720&lt;&gt;"",G719+D720*IF(A720="sp",#REF!,#REF!),"")</f>
        <v/>
      </c>
      <c r="H720" s="75" t="str">
        <f>IF(A720&lt;&gt;"",H719+D720*IF(A720="sp",#REF!,#REF!),"")</f>
        <v/>
      </c>
      <c r="I720" s="74"/>
      <c r="J720" s="74"/>
      <c r="K720" s="74"/>
      <c r="L720" s="74"/>
      <c r="M720" s="74"/>
      <c r="N720" s="74"/>
      <c r="O720" s="74"/>
    </row>
    <row r="721" spans="1:15">
      <c r="A721" s="74"/>
      <c r="B721" s="75" t="str">
        <f>IF(A721&lt;&gt;"",D721*IF(A721="sp",#REF!,#REF!),"")</f>
        <v/>
      </c>
      <c r="C721" s="75" t="str">
        <f>IF(A721&lt;&gt;"",D721*IF(A721="sp",#REF!,#REF!),"")</f>
        <v/>
      </c>
      <c r="D721" s="74"/>
      <c r="E721" s="74"/>
      <c r="F721" s="74"/>
      <c r="G721" s="75" t="str">
        <f>IF(A721&lt;&gt;"",G720+D721*IF(A721="sp",#REF!,#REF!),"")</f>
        <v/>
      </c>
      <c r="H721" s="75" t="str">
        <f>IF(A721&lt;&gt;"",H720+D721*IF(A721="sp",#REF!,#REF!),"")</f>
        <v/>
      </c>
      <c r="I721" s="74"/>
      <c r="J721" s="74"/>
      <c r="K721" s="74"/>
      <c r="L721" s="74"/>
      <c r="M721" s="74"/>
      <c r="N721" s="74"/>
      <c r="O721" s="74"/>
    </row>
    <row r="722" spans="1:15">
      <c r="A722" s="74"/>
      <c r="B722" s="75" t="str">
        <f>IF(A722&lt;&gt;"",D722*IF(A722="sp",#REF!,#REF!),"")</f>
        <v/>
      </c>
      <c r="C722" s="75" t="str">
        <f>IF(A722&lt;&gt;"",D722*IF(A722="sp",#REF!,#REF!),"")</f>
        <v/>
      </c>
      <c r="D722" s="74"/>
      <c r="E722" s="74"/>
      <c r="F722" s="74"/>
      <c r="G722" s="75" t="str">
        <f>IF(A722&lt;&gt;"",G721+D722*IF(A722="sp",#REF!,#REF!),"")</f>
        <v/>
      </c>
      <c r="H722" s="75" t="str">
        <f>IF(A722&lt;&gt;"",H721+D722*IF(A722="sp",#REF!,#REF!),"")</f>
        <v/>
      </c>
      <c r="I722" s="74"/>
      <c r="J722" s="74"/>
      <c r="K722" s="74"/>
      <c r="L722" s="74"/>
      <c r="M722" s="74"/>
      <c r="N722" s="74"/>
      <c r="O722" s="74"/>
    </row>
    <row r="723" spans="1:15">
      <c r="A723" s="74"/>
      <c r="B723" s="75" t="str">
        <f>IF(A723&lt;&gt;"",D723*IF(A723="sp",#REF!,#REF!),"")</f>
        <v/>
      </c>
      <c r="C723" s="75" t="str">
        <f>IF(A723&lt;&gt;"",D723*IF(A723="sp",#REF!,#REF!),"")</f>
        <v/>
      </c>
      <c r="D723" s="74"/>
      <c r="E723" s="74"/>
      <c r="F723" s="74"/>
      <c r="G723" s="75" t="str">
        <f>IF(A723&lt;&gt;"",G722+D723*IF(A723="sp",#REF!,#REF!),"")</f>
        <v/>
      </c>
      <c r="H723" s="75" t="str">
        <f>IF(A723&lt;&gt;"",H722+D723*IF(A723="sp",#REF!,#REF!),"")</f>
        <v/>
      </c>
      <c r="I723" s="74"/>
      <c r="J723" s="74"/>
      <c r="K723" s="74"/>
      <c r="L723" s="74"/>
      <c r="M723" s="74"/>
      <c r="N723" s="74"/>
      <c r="O723" s="74"/>
    </row>
    <row r="724" spans="1:15">
      <c r="A724" s="74"/>
      <c r="B724" s="75" t="str">
        <f>IF(A724&lt;&gt;"",D724*IF(A724="sp",#REF!,#REF!),"")</f>
        <v/>
      </c>
      <c r="C724" s="75" t="str">
        <f>IF(A724&lt;&gt;"",D724*IF(A724="sp",#REF!,#REF!),"")</f>
        <v/>
      </c>
      <c r="D724" s="74"/>
      <c r="E724" s="74"/>
      <c r="F724" s="74"/>
      <c r="G724" s="75" t="str">
        <f>IF(A724&lt;&gt;"",G723+D724*IF(A724="sp",#REF!,#REF!),"")</f>
        <v/>
      </c>
      <c r="H724" s="75" t="str">
        <f>IF(A724&lt;&gt;"",H723+D724*IF(A724="sp",#REF!,#REF!),"")</f>
        <v/>
      </c>
      <c r="I724" s="74"/>
      <c r="J724" s="74"/>
      <c r="K724" s="74"/>
      <c r="L724" s="74"/>
      <c r="M724" s="74"/>
      <c r="N724" s="74"/>
      <c r="O724" s="74"/>
    </row>
    <row r="725" spans="1:15">
      <c r="A725" s="74"/>
      <c r="B725" s="75" t="str">
        <f>IF(A725&lt;&gt;"",D725*IF(A725="sp",#REF!,#REF!),"")</f>
        <v/>
      </c>
      <c r="C725" s="75" t="str">
        <f>IF(A725&lt;&gt;"",D725*IF(A725="sp",#REF!,#REF!),"")</f>
        <v/>
      </c>
      <c r="D725" s="74"/>
      <c r="E725" s="74"/>
      <c r="F725" s="74"/>
      <c r="G725" s="75" t="str">
        <f>IF(A725&lt;&gt;"",G724+D725*IF(A725="sp",#REF!,#REF!),"")</f>
        <v/>
      </c>
      <c r="H725" s="75" t="str">
        <f>IF(A725&lt;&gt;"",H724+D725*IF(A725="sp",#REF!,#REF!),"")</f>
        <v/>
      </c>
      <c r="I725" s="74"/>
      <c r="J725" s="74"/>
      <c r="K725" s="74"/>
      <c r="L725" s="74"/>
      <c r="M725" s="74"/>
      <c r="N725" s="74"/>
      <c r="O725" s="74"/>
    </row>
    <row r="726" spans="1:15">
      <c r="A726" s="74"/>
      <c r="B726" s="75" t="str">
        <f>IF(A726&lt;&gt;"",D726*IF(A726="sp",#REF!,#REF!),"")</f>
        <v/>
      </c>
      <c r="C726" s="75" t="str">
        <f>IF(A726&lt;&gt;"",D726*IF(A726="sp",#REF!,#REF!),"")</f>
        <v/>
      </c>
      <c r="D726" s="74"/>
      <c r="E726" s="74"/>
      <c r="F726" s="74"/>
      <c r="G726" s="75" t="str">
        <f>IF(A726&lt;&gt;"",G725+D726*IF(A726="sp",#REF!,#REF!),"")</f>
        <v/>
      </c>
      <c r="H726" s="75" t="str">
        <f>IF(A726&lt;&gt;"",H725+D726*IF(A726="sp",#REF!,#REF!),"")</f>
        <v/>
      </c>
      <c r="I726" s="74"/>
      <c r="J726" s="74"/>
      <c r="K726" s="74"/>
      <c r="L726" s="74"/>
      <c r="M726" s="74"/>
      <c r="N726" s="74"/>
      <c r="O726" s="74"/>
    </row>
    <row r="727" spans="1:15">
      <c r="A727" s="74"/>
      <c r="B727" s="75" t="str">
        <f>IF(A727&lt;&gt;"",D727*IF(A727="sp",#REF!,#REF!),"")</f>
        <v/>
      </c>
      <c r="C727" s="75" t="str">
        <f>IF(A727&lt;&gt;"",D727*IF(A727="sp",#REF!,#REF!),"")</f>
        <v/>
      </c>
      <c r="D727" s="74"/>
      <c r="E727" s="74"/>
      <c r="F727" s="74"/>
      <c r="G727" s="75" t="str">
        <f>IF(A727&lt;&gt;"",G726+D727*IF(A727="sp",#REF!,#REF!),"")</f>
        <v/>
      </c>
      <c r="H727" s="75" t="str">
        <f>IF(A727&lt;&gt;"",H726+D727*IF(A727="sp",#REF!,#REF!),"")</f>
        <v/>
      </c>
      <c r="I727" s="74"/>
      <c r="J727" s="74"/>
      <c r="K727" s="74"/>
      <c r="L727" s="74"/>
      <c r="M727" s="74"/>
      <c r="N727" s="74"/>
      <c r="O727" s="74"/>
    </row>
    <row r="728" spans="1:15">
      <c r="A728" s="74"/>
      <c r="B728" s="75" t="str">
        <f>IF(A728&lt;&gt;"",D728*IF(A728="sp",#REF!,#REF!),"")</f>
        <v/>
      </c>
      <c r="C728" s="75" t="str">
        <f>IF(A728&lt;&gt;"",D728*IF(A728="sp",#REF!,#REF!),"")</f>
        <v/>
      </c>
      <c r="D728" s="74"/>
      <c r="E728" s="74"/>
      <c r="F728" s="74"/>
      <c r="G728" s="75" t="str">
        <f>IF(A728&lt;&gt;"",G727+D728*IF(A728="sp",#REF!,#REF!),"")</f>
        <v/>
      </c>
      <c r="H728" s="75" t="str">
        <f>IF(A728&lt;&gt;"",H727+D728*IF(A728="sp",#REF!,#REF!),"")</f>
        <v/>
      </c>
      <c r="I728" s="74"/>
      <c r="J728" s="74"/>
      <c r="K728" s="74"/>
      <c r="L728" s="74"/>
      <c r="M728" s="74"/>
      <c r="N728" s="74"/>
      <c r="O728" s="74"/>
    </row>
    <row r="729" spans="1:15">
      <c r="A729" s="74"/>
      <c r="B729" s="75" t="str">
        <f>IF(A729&lt;&gt;"",D729*IF(A729="sp",#REF!,#REF!),"")</f>
        <v/>
      </c>
      <c r="C729" s="75" t="str">
        <f>IF(A729&lt;&gt;"",D729*IF(A729="sp",#REF!,#REF!),"")</f>
        <v/>
      </c>
      <c r="D729" s="74"/>
      <c r="E729" s="74"/>
      <c r="F729" s="74"/>
      <c r="G729" s="75" t="str">
        <f>IF(A729&lt;&gt;"",G728+D729*IF(A729="sp",#REF!,#REF!),"")</f>
        <v/>
      </c>
      <c r="H729" s="75" t="str">
        <f>IF(A729&lt;&gt;"",H728+D729*IF(A729="sp",#REF!,#REF!),"")</f>
        <v/>
      </c>
      <c r="I729" s="74"/>
      <c r="J729" s="74"/>
      <c r="K729" s="74"/>
      <c r="L729" s="74"/>
      <c r="M729" s="74"/>
      <c r="N729" s="74"/>
      <c r="O729" s="74"/>
    </row>
    <row r="730" spans="1:15">
      <c r="A730" s="74"/>
      <c r="B730" s="75" t="str">
        <f>IF(A730&lt;&gt;"",D730*IF(A730="sp",#REF!,#REF!),"")</f>
        <v/>
      </c>
      <c r="C730" s="75" t="str">
        <f>IF(A730&lt;&gt;"",D730*IF(A730="sp",#REF!,#REF!),"")</f>
        <v/>
      </c>
      <c r="D730" s="74"/>
      <c r="E730" s="74"/>
      <c r="F730" s="74"/>
      <c r="G730" s="75" t="str">
        <f>IF(A730&lt;&gt;"",G729+D730*IF(A730="sp",#REF!,#REF!),"")</f>
        <v/>
      </c>
      <c r="H730" s="75" t="str">
        <f>IF(A730&lt;&gt;"",H729+D730*IF(A730="sp",#REF!,#REF!),"")</f>
        <v/>
      </c>
      <c r="I730" s="74"/>
      <c r="J730" s="74"/>
      <c r="K730" s="74"/>
      <c r="L730" s="74"/>
      <c r="M730" s="74"/>
      <c r="N730" s="74"/>
      <c r="O730" s="74"/>
    </row>
    <row r="731" spans="1:15">
      <c r="A731" s="74"/>
      <c r="B731" s="75" t="str">
        <f>IF(A731&lt;&gt;"",D731*IF(A731="sp",#REF!,#REF!),"")</f>
        <v/>
      </c>
      <c r="C731" s="75" t="str">
        <f>IF(A731&lt;&gt;"",D731*IF(A731="sp",#REF!,#REF!),"")</f>
        <v/>
      </c>
      <c r="D731" s="74"/>
      <c r="E731" s="74"/>
      <c r="F731" s="74"/>
      <c r="G731" s="75" t="str">
        <f>IF(A731&lt;&gt;"",G730+D731*IF(A731="sp",#REF!,#REF!),"")</f>
        <v/>
      </c>
      <c r="H731" s="75" t="str">
        <f>IF(A731&lt;&gt;"",H730+D731*IF(A731="sp",#REF!,#REF!),"")</f>
        <v/>
      </c>
      <c r="I731" s="74"/>
      <c r="J731" s="74"/>
      <c r="K731" s="74"/>
      <c r="L731" s="74"/>
      <c r="M731" s="74"/>
      <c r="N731" s="74"/>
      <c r="O731" s="74"/>
    </row>
    <row r="732" spans="1:15">
      <c r="A732" s="74"/>
      <c r="B732" s="75" t="str">
        <f>IF(A732&lt;&gt;"",D732*IF(A732="sp",#REF!,#REF!),"")</f>
        <v/>
      </c>
      <c r="C732" s="75" t="str">
        <f>IF(A732&lt;&gt;"",D732*IF(A732="sp",#REF!,#REF!),"")</f>
        <v/>
      </c>
      <c r="D732" s="74"/>
      <c r="E732" s="74"/>
      <c r="F732" s="74"/>
      <c r="G732" s="75" t="str">
        <f>IF(A732&lt;&gt;"",G731+D732*IF(A732="sp",#REF!,#REF!),"")</f>
        <v/>
      </c>
      <c r="H732" s="75" t="str">
        <f>IF(A732&lt;&gt;"",H731+D732*IF(A732="sp",#REF!,#REF!),"")</f>
        <v/>
      </c>
      <c r="I732" s="74"/>
      <c r="J732" s="74"/>
      <c r="K732" s="74"/>
      <c r="L732" s="74"/>
      <c r="M732" s="74"/>
      <c r="N732" s="74"/>
      <c r="O732" s="74"/>
    </row>
    <row r="733" spans="1:15">
      <c r="A733" s="74"/>
      <c r="B733" s="75" t="str">
        <f>IF(A733&lt;&gt;"",D733*IF(A733="sp",#REF!,#REF!),"")</f>
        <v/>
      </c>
      <c r="C733" s="75" t="str">
        <f>IF(A733&lt;&gt;"",D733*IF(A733="sp",#REF!,#REF!),"")</f>
        <v/>
      </c>
      <c r="D733" s="74"/>
      <c r="E733" s="74"/>
      <c r="F733" s="74"/>
      <c r="G733" s="75" t="str">
        <f>IF(A733&lt;&gt;"",G732+D733*IF(A733="sp",#REF!,#REF!),"")</f>
        <v/>
      </c>
      <c r="H733" s="75" t="str">
        <f>IF(A733&lt;&gt;"",H732+D733*IF(A733="sp",#REF!,#REF!),"")</f>
        <v/>
      </c>
      <c r="I733" s="74"/>
      <c r="J733" s="74"/>
      <c r="K733" s="74"/>
      <c r="L733" s="74"/>
      <c r="M733" s="74"/>
      <c r="N733" s="74"/>
      <c r="O733" s="74"/>
    </row>
    <row r="734" spans="1:15">
      <c r="A734" s="74"/>
      <c r="B734" s="75" t="str">
        <f>IF(A734&lt;&gt;"",D734*IF(A734="sp",#REF!,#REF!),"")</f>
        <v/>
      </c>
      <c r="C734" s="75" t="str">
        <f>IF(A734&lt;&gt;"",D734*IF(A734="sp",#REF!,#REF!),"")</f>
        <v/>
      </c>
      <c r="D734" s="74"/>
      <c r="E734" s="74"/>
      <c r="F734" s="74"/>
      <c r="G734" s="75" t="str">
        <f>IF(A734&lt;&gt;"",G733+D734*IF(A734="sp",#REF!,#REF!),"")</f>
        <v/>
      </c>
      <c r="H734" s="75" t="str">
        <f>IF(A734&lt;&gt;"",H733+D734*IF(A734="sp",#REF!,#REF!),"")</f>
        <v/>
      </c>
      <c r="I734" s="74"/>
      <c r="J734" s="74"/>
      <c r="K734" s="74"/>
      <c r="L734" s="74"/>
      <c r="M734" s="74"/>
      <c r="N734" s="74"/>
      <c r="O734" s="74"/>
    </row>
    <row r="735" spans="1:15">
      <c r="A735" s="74"/>
      <c r="B735" s="75" t="str">
        <f>IF(A735&lt;&gt;"",D735*IF(A735="sp",#REF!,#REF!),"")</f>
        <v/>
      </c>
      <c r="C735" s="75" t="str">
        <f>IF(A735&lt;&gt;"",D735*IF(A735="sp",#REF!,#REF!),"")</f>
        <v/>
      </c>
      <c r="D735" s="74"/>
      <c r="E735" s="74"/>
      <c r="F735" s="74"/>
      <c r="G735" s="75" t="str">
        <f>IF(A735&lt;&gt;"",G734+D735*IF(A735="sp",#REF!,#REF!),"")</f>
        <v/>
      </c>
      <c r="H735" s="75" t="str">
        <f>IF(A735&lt;&gt;"",H734+D735*IF(A735="sp",#REF!,#REF!),"")</f>
        <v/>
      </c>
      <c r="I735" s="74"/>
      <c r="J735" s="74"/>
      <c r="K735" s="74"/>
      <c r="L735" s="74"/>
      <c r="M735" s="74"/>
      <c r="N735" s="74"/>
      <c r="O735" s="74"/>
    </row>
    <row r="736" spans="1:15">
      <c r="A736" s="74"/>
      <c r="B736" s="75" t="str">
        <f>IF(A736&lt;&gt;"",D736*IF(A736="sp",#REF!,#REF!),"")</f>
        <v/>
      </c>
      <c r="C736" s="75" t="str">
        <f>IF(A736&lt;&gt;"",D736*IF(A736="sp",#REF!,#REF!),"")</f>
        <v/>
      </c>
      <c r="D736" s="74"/>
      <c r="E736" s="74"/>
      <c r="F736" s="74"/>
      <c r="G736" s="75" t="str">
        <f>IF(A736&lt;&gt;"",G735+D736*IF(A736="sp",#REF!,#REF!),"")</f>
        <v/>
      </c>
      <c r="H736" s="75" t="str">
        <f>IF(A736&lt;&gt;"",H735+D736*IF(A736="sp",#REF!,#REF!),"")</f>
        <v/>
      </c>
      <c r="I736" s="74"/>
      <c r="J736" s="74"/>
      <c r="K736" s="74"/>
      <c r="L736" s="74"/>
      <c r="M736" s="74"/>
      <c r="N736" s="74"/>
      <c r="O736" s="74"/>
    </row>
    <row r="737" spans="1:15">
      <c r="A737" s="74"/>
      <c r="B737" s="75" t="str">
        <f>IF(A737&lt;&gt;"",D737*IF(A737="sp",#REF!,#REF!),"")</f>
        <v/>
      </c>
      <c r="C737" s="75" t="str">
        <f>IF(A737&lt;&gt;"",D737*IF(A737="sp",#REF!,#REF!),"")</f>
        <v/>
      </c>
      <c r="D737" s="74"/>
      <c r="E737" s="74"/>
      <c r="F737" s="74"/>
      <c r="G737" s="75" t="str">
        <f>IF(A737&lt;&gt;"",G736+D737*IF(A737="sp",#REF!,#REF!),"")</f>
        <v/>
      </c>
      <c r="H737" s="75" t="str">
        <f>IF(A737&lt;&gt;"",H736+D737*IF(A737="sp",#REF!,#REF!),"")</f>
        <v/>
      </c>
      <c r="I737" s="74"/>
      <c r="J737" s="74"/>
      <c r="K737" s="74"/>
      <c r="L737" s="74"/>
      <c r="M737" s="74"/>
      <c r="N737" s="74"/>
      <c r="O737" s="74"/>
    </row>
    <row r="738" spans="1:15">
      <c r="A738" s="74"/>
      <c r="B738" s="75" t="str">
        <f>IF(A738&lt;&gt;"",D738*IF(A738="sp",#REF!,#REF!),"")</f>
        <v/>
      </c>
      <c r="C738" s="75" t="str">
        <f>IF(A738&lt;&gt;"",D738*IF(A738="sp",#REF!,#REF!),"")</f>
        <v/>
      </c>
      <c r="D738" s="74"/>
      <c r="E738" s="74"/>
      <c r="F738" s="74"/>
      <c r="G738" s="75" t="str">
        <f>IF(A738&lt;&gt;"",G737+D738*IF(A738="sp",#REF!,#REF!),"")</f>
        <v/>
      </c>
      <c r="H738" s="75" t="str">
        <f>IF(A738&lt;&gt;"",H737+D738*IF(A738="sp",#REF!,#REF!),"")</f>
        <v/>
      </c>
      <c r="I738" s="74"/>
      <c r="J738" s="74"/>
      <c r="K738" s="74"/>
      <c r="L738" s="74"/>
      <c r="M738" s="74"/>
      <c r="N738" s="74"/>
      <c r="O738" s="74"/>
    </row>
    <row r="739" spans="1:15">
      <c r="A739" s="74"/>
      <c r="B739" s="75" t="str">
        <f>IF(A739&lt;&gt;"",D739*IF(A739="sp",#REF!,#REF!),"")</f>
        <v/>
      </c>
      <c r="C739" s="75" t="str">
        <f>IF(A739&lt;&gt;"",D739*IF(A739="sp",#REF!,#REF!),"")</f>
        <v/>
      </c>
      <c r="D739" s="74"/>
      <c r="E739" s="74"/>
      <c r="F739" s="74"/>
      <c r="G739" s="75" t="str">
        <f>IF(A739&lt;&gt;"",G738+D739*IF(A739="sp",#REF!,#REF!),"")</f>
        <v/>
      </c>
      <c r="H739" s="75" t="str">
        <f>IF(A739&lt;&gt;"",H738+D739*IF(A739="sp",#REF!,#REF!),"")</f>
        <v/>
      </c>
      <c r="I739" s="74"/>
      <c r="J739" s="74"/>
      <c r="K739" s="74"/>
      <c r="L739" s="74"/>
      <c r="M739" s="74"/>
      <c r="N739" s="74"/>
      <c r="O739" s="74"/>
    </row>
    <row r="740" spans="1:15">
      <c r="A740" s="74"/>
      <c r="B740" s="75" t="str">
        <f>IF(A740&lt;&gt;"",D740*IF(A740="sp",#REF!,#REF!),"")</f>
        <v/>
      </c>
      <c r="C740" s="75" t="str">
        <f>IF(A740&lt;&gt;"",D740*IF(A740="sp",#REF!,#REF!),"")</f>
        <v/>
      </c>
      <c r="D740" s="74"/>
      <c r="E740" s="74"/>
      <c r="F740" s="74"/>
      <c r="G740" s="75" t="str">
        <f>IF(A740&lt;&gt;"",G739+D740*IF(A740="sp",#REF!,#REF!),"")</f>
        <v/>
      </c>
      <c r="H740" s="75" t="str">
        <f>IF(A740&lt;&gt;"",H739+D740*IF(A740="sp",#REF!,#REF!),"")</f>
        <v/>
      </c>
      <c r="I740" s="74"/>
      <c r="J740" s="74"/>
      <c r="K740" s="74"/>
      <c r="L740" s="74"/>
      <c r="M740" s="74"/>
      <c r="N740" s="74"/>
      <c r="O740" s="74"/>
    </row>
    <row r="741" spans="1:15">
      <c r="A741" s="74"/>
      <c r="B741" s="75" t="str">
        <f>IF(A741&lt;&gt;"",D741*IF(A741="sp",#REF!,#REF!),"")</f>
        <v/>
      </c>
      <c r="C741" s="75" t="str">
        <f>IF(A741&lt;&gt;"",D741*IF(A741="sp",#REF!,#REF!),"")</f>
        <v/>
      </c>
      <c r="D741" s="74"/>
      <c r="E741" s="74"/>
      <c r="F741" s="74"/>
      <c r="G741" s="75" t="str">
        <f>IF(A741&lt;&gt;"",G740+D741*IF(A741="sp",#REF!,#REF!),"")</f>
        <v/>
      </c>
      <c r="H741" s="75" t="str">
        <f>IF(A741&lt;&gt;"",H740+D741*IF(A741="sp",#REF!,#REF!),"")</f>
        <v/>
      </c>
      <c r="I741" s="74"/>
      <c r="J741" s="74"/>
      <c r="K741" s="74"/>
      <c r="L741" s="74"/>
      <c r="M741" s="74"/>
      <c r="N741" s="74"/>
      <c r="O741" s="74"/>
    </row>
    <row r="742" spans="1:15">
      <c r="A742" s="74"/>
      <c r="B742" s="75" t="str">
        <f>IF(A742&lt;&gt;"",D742*IF(A742="sp",#REF!,#REF!),"")</f>
        <v/>
      </c>
      <c r="C742" s="75" t="str">
        <f>IF(A742&lt;&gt;"",D742*IF(A742="sp",#REF!,#REF!),"")</f>
        <v/>
      </c>
      <c r="D742" s="74"/>
      <c r="E742" s="74"/>
      <c r="F742" s="74"/>
      <c r="G742" s="75" t="str">
        <f>IF(A742&lt;&gt;"",G741+D742*IF(A742="sp",#REF!,#REF!),"")</f>
        <v/>
      </c>
      <c r="H742" s="75" t="str">
        <f>IF(A742&lt;&gt;"",H741+D742*IF(A742="sp",#REF!,#REF!),"")</f>
        <v/>
      </c>
      <c r="I742" s="74"/>
      <c r="J742" s="74"/>
      <c r="K742" s="74"/>
      <c r="L742" s="74"/>
      <c r="M742" s="74"/>
      <c r="N742" s="74"/>
      <c r="O742" s="74"/>
    </row>
    <row r="743" spans="1:15">
      <c r="A743" s="74"/>
      <c r="B743" s="75" t="str">
        <f>IF(A743&lt;&gt;"",D743*IF(A743="sp",#REF!,#REF!),"")</f>
        <v/>
      </c>
      <c r="C743" s="75" t="str">
        <f>IF(A743&lt;&gt;"",D743*IF(A743="sp",#REF!,#REF!),"")</f>
        <v/>
      </c>
      <c r="D743" s="74"/>
      <c r="E743" s="74"/>
      <c r="F743" s="74"/>
      <c r="G743" s="75" t="str">
        <f>IF(A743&lt;&gt;"",G742+D743*IF(A743="sp",#REF!,#REF!),"")</f>
        <v/>
      </c>
      <c r="H743" s="75" t="str">
        <f>IF(A743&lt;&gt;"",H742+D743*IF(A743="sp",#REF!,#REF!),"")</f>
        <v/>
      </c>
      <c r="I743" s="74"/>
      <c r="J743" s="74"/>
      <c r="K743" s="74"/>
      <c r="L743" s="74"/>
      <c r="M743" s="74"/>
      <c r="N743" s="74"/>
      <c r="O743" s="74"/>
    </row>
    <row r="744" spans="1:15">
      <c r="A744" s="74"/>
      <c r="B744" s="75" t="str">
        <f>IF(A744&lt;&gt;"",D744*IF(A744="sp",#REF!,#REF!),"")</f>
        <v/>
      </c>
      <c r="C744" s="75" t="str">
        <f>IF(A744&lt;&gt;"",D744*IF(A744="sp",#REF!,#REF!),"")</f>
        <v/>
      </c>
      <c r="D744" s="74"/>
      <c r="E744" s="74"/>
      <c r="F744" s="74"/>
      <c r="G744" s="75" t="str">
        <f>IF(A744&lt;&gt;"",G743+D744*IF(A744="sp",#REF!,#REF!),"")</f>
        <v/>
      </c>
      <c r="H744" s="75" t="str">
        <f>IF(A744&lt;&gt;"",H743+D744*IF(A744="sp",#REF!,#REF!),"")</f>
        <v/>
      </c>
      <c r="I744" s="74"/>
      <c r="J744" s="74"/>
      <c r="K744" s="74"/>
      <c r="L744" s="74"/>
      <c r="M744" s="74"/>
      <c r="N744" s="74"/>
      <c r="O744" s="74"/>
    </row>
    <row r="745" spans="1:15">
      <c r="A745" s="74"/>
      <c r="B745" s="75" t="str">
        <f>IF(A745&lt;&gt;"",D745*IF(A745="sp",#REF!,#REF!),"")</f>
        <v/>
      </c>
      <c r="C745" s="75" t="str">
        <f>IF(A745&lt;&gt;"",D745*IF(A745="sp",#REF!,#REF!),"")</f>
        <v/>
      </c>
      <c r="D745" s="74"/>
      <c r="E745" s="74"/>
      <c r="F745" s="74"/>
      <c r="G745" s="75" t="str">
        <f>IF(A745&lt;&gt;"",G744+D745*IF(A745="sp",#REF!,#REF!),"")</f>
        <v/>
      </c>
      <c r="H745" s="75" t="str">
        <f>IF(A745&lt;&gt;"",H744+D745*IF(A745="sp",#REF!,#REF!),"")</f>
        <v/>
      </c>
      <c r="I745" s="74"/>
      <c r="J745" s="74"/>
      <c r="K745" s="74"/>
      <c r="L745" s="74"/>
      <c r="M745" s="74"/>
      <c r="N745" s="74"/>
      <c r="O745" s="74"/>
    </row>
    <row r="746" spans="1:15">
      <c r="A746" s="74"/>
      <c r="B746" s="75" t="str">
        <f>IF(A746&lt;&gt;"",D746*IF(A746="sp",#REF!,#REF!),"")</f>
        <v/>
      </c>
      <c r="C746" s="75" t="str">
        <f>IF(A746&lt;&gt;"",D746*IF(A746="sp",#REF!,#REF!),"")</f>
        <v/>
      </c>
      <c r="D746" s="74"/>
      <c r="E746" s="74"/>
      <c r="F746" s="74"/>
      <c r="G746" s="75" t="str">
        <f>IF(A746&lt;&gt;"",G745+D746*IF(A746="sp",#REF!,#REF!),"")</f>
        <v/>
      </c>
      <c r="H746" s="75" t="str">
        <f>IF(A746&lt;&gt;"",H745+D746*IF(A746="sp",#REF!,#REF!),"")</f>
        <v/>
      </c>
      <c r="I746" s="74"/>
      <c r="J746" s="74"/>
      <c r="K746" s="74"/>
      <c r="L746" s="74"/>
      <c r="M746" s="74"/>
      <c r="N746" s="74"/>
      <c r="O746" s="74"/>
    </row>
    <row r="747" spans="1:15">
      <c r="A747" s="74"/>
      <c r="B747" s="75" t="str">
        <f>IF(A747&lt;&gt;"",D747*IF(A747="sp",#REF!,#REF!),"")</f>
        <v/>
      </c>
      <c r="C747" s="75" t="str">
        <f>IF(A747&lt;&gt;"",D747*IF(A747="sp",#REF!,#REF!),"")</f>
        <v/>
      </c>
      <c r="D747" s="74"/>
      <c r="E747" s="74"/>
      <c r="F747" s="74"/>
      <c r="G747" s="75" t="str">
        <f>IF(A747&lt;&gt;"",G746+D747*IF(A747="sp",#REF!,#REF!),"")</f>
        <v/>
      </c>
      <c r="H747" s="75" t="str">
        <f>IF(A747&lt;&gt;"",H746+D747*IF(A747="sp",#REF!,#REF!),"")</f>
        <v/>
      </c>
      <c r="I747" s="74"/>
      <c r="J747" s="74"/>
      <c r="K747" s="74"/>
      <c r="L747" s="74"/>
      <c r="M747" s="74"/>
      <c r="N747" s="74"/>
      <c r="O747" s="74"/>
    </row>
    <row r="748" spans="1:15">
      <c r="A748" s="74"/>
      <c r="B748" s="75" t="str">
        <f>IF(A748&lt;&gt;"",D748*IF(A748="sp",#REF!,#REF!),"")</f>
        <v/>
      </c>
      <c r="C748" s="75" t="str">
        <f>IF(A748&lt;&gt;"",D748*IF(A748="sp",#REF!,#REF!),"")</f>
        <v/>
      </c>
      <c r="D748" s="74"/>
      <c r="E748" s="74"/>
      <c r="F748" s="74"/>
      <c r="G748" s="75" t="str">
        <f>IF(A748&lt;&gt;"",G747+D748*IF(A748="sp",#REF!,#REF!),"")</f>
        <v/>
      </c>
      <c r="H748" s="75" t="str">
        <f>IF(A748&lt;&gt;"",H747+D748*IF(A748="sp",#REF!,#REF!),"")</f>
        <v/>
      </c>
      <c r="I748" s="74"/>
      <c r="J748" s="74"/>
      <c r="K748" s="74"/>
      <c r="L748" s="74"/>
      <c r="M748" s="74"/>
      <c r="N748" s="74"/>
      <c r="O748" s="74"/>
    </row>
    <row r="749" spans="1:15">
      <c r="A749" s="74"/>
      <c r="B749" s="75" t="str">
        <f>IF(A749&lt;&gt;"",D749*IF(A749="sp",#REF!,#REF!),"")</f>
        <v/>
      </c>
      <c r="C749" s="75" t="str">
        <f>IF(A749&lt;&gt;"",D749*IF(A749="sp",#REF!,#REF!),"")</f>
        <v/>
      </c>
      <c r="D749" s="74"/>
      <c r="E749" s="74"/>
      <c r="F749" s="74"/>
      <c r="G749" s="75" t="str">
        <f>IF(A749&lt;&gt;"",G748+D749*IF(A749="sp",#REF!,#REF!),"")</f>
        <v/>
      </c>
      <c r="H749" s="75" t="str">
        <f>IF(A749&lt;&gt;"",H748+D749*IF(A749="sp",#REF!,#REF!),"")</f>
        <v/>
      </c>
      <c r="I749" s="74"/>
      <c r="J749" s="74"/>
      <c r="K749" s="74"/>
      <c r="L749" s="74"/>
      <c r="M749" s="74"/>
      <c r="N749" s="74"/>
      <c r="O749" s="74"/>
    </row>
    <row r="750" spans="1:15">
      <c r="A750" s="74"/>
      <c r="B750" s="75" t="str">
        <f>IF(A750&lt;&gt;"",D750*IF(A750="sp",#REF!,#REF!),"")</f>
        <v/>
      </c>
      <c r="C750" s="75" t="str">
        <f>IF(A750&lt;&gt;"",D750*IF(A750="sp",#REF!,#REF!),"")</f>
        <v/>
      </c>
      <c r="D750" s="74"/>
      <c r="E750" s="74"/>
      <c r="F750" s="74"/>
      <c r="G750" s="75" t="str">
        <f>IF(A750&lt;&gt;"",G749+D750*IF(A750="sp",#REF!,#REF!),"")</f>
        <v/>
      </c>
      <c r="H750" s="75" t="str">
        <f>IF(A750&lt;&gt;"",H749+D750*IF(A750="sp",#REF!,#REF!),"")</f>
        <v/>
      </c>
      <c r="I750" s="74"/>
      <c r="J750" s="74"/>
      <c r="K750" s="74"/>
      <c r="L750" s="74"/>
      <c r="M750" s="74"/>
      <c r="N750" s="74"/>
      <c r="O750" s="74"/>
    </row>
    <row r="751" spans="1:15">
      <c r="A751" s="74"/>
      <c r="B751" s="75" t="str">
        <f>IF(A751&lt;&gt;"",D751*IF(A751="sp",#REF!,#REF!),"")</f>
        <v/>
      </c>
      <c r="C751" s="75" t="str">
        <f>IF(A751&lt;&gt;"",D751*IF(A751="sp",#REF!,#REF!),"")</f>
        <v/>
      </c>
      <c r="D751" s="74"/>
      <c r="E751" s="74"/>
      <c r="F751" s="74"/>
      <c r="G751" s="75" t="str">
        <f>IF(A751&lt;&gt;"",G750+D751*IF(A751="sp",#REF!,#REF!),"")</f>
        <v/>
      </c>
      <c r="H751" s="75" t="str">
        <f>IF(A751&lt;&gt;"",H750+D751*IF(A751="sp",#REF!,#REF!),"")</f>
        <v/>
      </c>
      <c r="I751" s="74"/>
      <c r="J751" s="74"/>
      <c r="K751" s="74"/>
      <c r="L751" s="74"/>
      <c r="M751" s="74"/>
      <c r="N751" s="74"/>
      <c r="O751" s="74"/>
    </row>
    <row r="752" spans="1:15">
      <c r="A752" s="74"/>
      <c r="B752" s="75" t="str">
        <f>IF(A752&lt;&gt;"",D752*IF(A752="sp",#REF!,#REF!),"")</f>
        <v/>
      </c>
      <c r="C752" s="75" t="str">
        <f>IF(A752&lt;&gt;"",D752*IF(A752="sp",#REF!,#REF!),"")</f>
        <v/>
      </c>
      <c r="D752" s="74"/>
      <c r="E752" s="74"/>
      <c r="F752" s="74"/>
      <c r="G752" s="75" t="str">
        <f>IF(A752&lt;&gt;"",G751+D752*IF(A752="sp",#REF!,#REF!),"")</f>
        <v/>
      </c>
      <c r="H752" s="75" t="str">
        <f>IF(A752&lt;&gt;"",H751+D752*IF(A752="sp",#REF!,#REF!),"")</f>
        <v/>
      </c>
      <c r="I752" s="74"/>
      <c r="J752" s="74"/>
      <c r="K752" s="74"/>
      <c r="L752" s="74"/>
      <c r="M752" s="74"/>
      <c r="N752" s="74"/>
      <c r="O752" s="74"/>
    </row>
    <row r="753" spans="1:15">
      <c r="A753" s="74"/>
      <c r="B753" s="75" t="str">
        <f>IF(A753&lt;&gt;"",D753*IF(A753="sp",#REF!,#REF!),"")</f>
        <v/>
      </c>
      <c r="C753" s="75" t="str">
        <f>IF(A753&lt;&gt;"",D753*IF(A753="sp",#REF!,#REF!),"")</f>
        <v/>
      </c>
      <c r="D753" s="74"/>
      <c r="E753" s="74"/>
      <c r="F753" s="74"/>
      <c r="G753" s="75" t="str">
        <f>IF(A753&lt;&gt;"",G752+D753*IF(A753="sp",#REF!,#REF!),"")</f>
        <v/>
      </c>
      <c r="H753" s="75" t="str">
        <f>IF(A753&lt;&gt;"",H752+D753*IF(A753="sp",#REF!,#REF!),"")</f>
        <v/>
      </c>
      <c r="I753" s="74"/>
      <c r="J753" s="74"/>
      <c r="K753" s="74"/>
      <c r="L753" s="74"/>
      <c r="M753" s="74"/>
      <c r="N753" s="74"/>
      <c r="O753" s="74"/>
    </row>
    <row r="754" spans="1:15">
      <c r="A754" s="74"/>
      <c r="B754" s="75" t="str">
        <f>IF(A754&lt;&gt;"",D754*IF(A754="sp",#REF!,#REF!),"")</f>
        <v/>
      </c>
      <c r="C754" s="75" t="str">
        <f>IF(A754&lt;&gt;"",D754*IF(A754="sp",#REF!,#REF!),"")</f>
        <v/>
      </c>
      <c r="D754" s="74"/>
      <c r="E754" s="74"/>
      <c r="F754" s="74"/>
      <c r="G754" s="75" t="str">
        <f>IF(A754&lt;&gt;"",G753+D754*IF(A754="sp",#REF!,#REF!),"")</f>
        <v/>
      </c>
      <c r="H754" s="75" t="str">
        <f>IF(A754&lt;&gt;"",H753+D754*IF(A754="sp",#REF!,#REF!),"")</f>
        <v/>
      </c>
      <c r="I754" s="74"/>
      <c r="J754" s="74"/>
      <c r="K754" s="74"/>
      <c r="L754" s="74"/>
      <c r="M754" s="74"/>
      <c r="N754" s="74"/>
      <c r="O754" s="74"/>
    </row>
    <row r="755" spans="1:15">
      <c r="A755" s="74"/>
      <c r="B755" s="75" t="str">
        <f>IF(A755&lt;&gt;"",D755*IF(A755="sp",#REF!,#REF!),"")</f>
        <v/>
      </c>
      <c r="C755" s="75" t="str">
        <f>IF(A755&lt;&gt;"",D755*IF(A755="sp",#REF!,#REF!),"")</f>
        <v/>
      </c>
      <c r="D755" s="74"/>
      <c r="E755" s="74"/>
      <c r="F755" s="74"/>
      <c r="G755" s="75" t="str">
        <f>IF(A755&lt;&gt;"",G754+D755*IF(A755="sp",#REF!,#REF!),"")</f>
        <v/>
      </c>
      <c r="H755" s="75" t="str">
        <f>IF(A755&lt;&gt;"",H754+D755*IF(A755="sp",#REF!,#REF!),"")</f>
        <v/>
      </c>
      <c r="I755" s="74"/>
      <c r="J755" s="74"/>
      <c r="K755" s="74"/>
      <c r="L755" s="74"/>
      <c r="M755" s="74"/>
      <c r="N755" s="74"/>
      <c r="O755" s="74"/>
    </row>
    <row r="756" spans="1:15">
      <c r="A756" s="74"/>
      <c r="B756" s="75" t="str">
        <f>IF(A756&lt;&gt;"",D756*IF(A756="sp",#REF!,#REF!),"")</f>
        <v/>
      </c>
      <c r="C756" s="75" t="str">
        <f>IF(A756&lt;&gt;"",D756*IF(A756="sp",#REF!,#REF!),"")</f>
        <v/>
      </c>
      <c r="D756" s="74"/>
      <c r="E756" s="74"/>
      <c r="F756" s="74"/>
      <c r="G756" s="75" t="str">
        <f>IF(A756&lt;&gt;"",G755+D756*IF(A756="sp",#REF!,#REF!),"")</f>
        <v/>
      </c>
      <c r="H756" s="75" t="str">
        <f>IF(A756&lt;&gt;"",H755+D756*IF(A756="sp",#REF!,#REF!),"")</f>
        <v/>
      </c>
      <c r="I756" s="74"/>
      <c r="J756" s="74"/>
      <c r="K756" s="74"/>
      <c r="L756" s="74"/>
      <c r="M756" s="74"/>
      <c r="N756" s="74"/>
      <c r="O756" s="74"/>
    </row>
    <row r="757" spans="1:15">
      <c r="A757" s="74"/>
      <c r="B757" s="75" t="str">
        <f>IF(A757&lt;&gt;"",D757*IF(A757="sp",#REF!,#REF!),"")</f>
        <v/>
      </c>
      <c r="C757" s="75" t="str">
        <f>IF(A757&lt;&gt;"",D757*IF(A757="sp",#REF!,#REF!),"")</f>
        <v/>
      </c>
      <c r="D757" s="74"/>
      <c r="E757" s="74"/>
      <c r="F757" s="74"/>
      <c r="G757" s="75" t="str">
        <f>IF(A757&lt;&gt;"",G756+D757*IF(A757="sp",#REF!,#REF!),"")</f>
        <v/>
      </c>
      <c r="H757" s="75" t="str">
        <f>IF(A757&lt;&gt;"",H756+D757*IF(A757="sp",#REF!,#REF!),"")</f>
        <v/>
      </c>
      <c r="I757" s="74"/>
      <c r="J757" s="74"/>
      <c r="K757" s="74"/>
      <c r="L757" s="74"/>
      <c r="M757" s="74"/>
      <c r="N757" s="74"/>
      <c r="O757" s="74"/>
    </row>
    <row r="758" spans="1:15">
      <c r="A758" s="74"/>
      <c r="B758" s="75" t="str">
        <f>IF(A758&lt;&gt;"",D758*IF(A758="sp",#REF!,#REF!),"")</f>
        <v/>
      </c>
      <c r="C758" s="75" t="str">
        <f>IF(A758&lt;&gt;"",D758*IF(A758="sp",#REF!,#REF!),"")</f>
        <v/>
      </c>
      <c r="D758" s="74"/>
      <c r="E758" s="74"/>
      <c r="F758" s="74"/>
      <c r="G758" s="75" t="str">
        <f>IF(A758&lt;&gt;"",G757+D758*IF(A758="sp",#REF!,#REF!),"")</f>
        <v/>
      </c>
      <c r="H758" s="75" t="str">
        <f>IF(A758&lt;&gt;"",H757+D758*IF(A758="sp",#REF!,#REF!),"")</f>
        <v/>
      </c>
      <c r="I758" s="74"/>
      <c r="J758" s="74"/>
      <c r="K758" s="74"/>
      <c r="L758" s="74"/>
      <c r="M758" s="74"/>
      <c r="N758" s="74"/>
      <c r="O758" s="74"/>
    </row>
    <row r="759" spans="1:15">
      <c r="A759" s="74"/>
      <c r="B759" s="75" t="str">
        <f>IF(A759&lt;&gt;"",D759*IF(A759="sp",#REF!,#REF!),"")</f>
        <v/>
      </c>
      <c r="C759" s="75" t="str">
        <f>IF(A759&lt;&gt;"",D759*IF(A759="sp",#REF!,#REF!),"")</f>
        <v/>
      </c>
      <c r="D759" s="74"/>
      <c r="E759" s="74"/>
      <c r="F759" s="74"/>
      <c r="G759" s="75" t="str">
        <f>IF(A759&lt;&gt;"",G758+D759*IF(A759="sp",#REF!,#REF!),"")</f>
        <v/>
      </c>
      <c r="H759" s="75" t="str">
        <f>IF(A759&lt;&gt;"",H758+D759*IF(A759="sp",#REF!,#REF!),"")</f>
        <v/>
      </c>
      <c r="I759" s="74"/>
      <c r="J759" s="74"/>
      <c r="K759" s="74"/>
      <c r="L759" s="74"/>
      <c r="M759" s="74"/>
      <c r="N759" s="74"/>
      <c r="O759" s="74"/>
    </row>
    <row r="760" spans="1:15">
      <c r="A760" s="74"/>
      <c r="B760" s="75" t="str">
        <f>IF(A760&lt;&gt;"",D760*IF(A760="sp",#REF!,#REF!),"")</f>
        <v/>
      </c>
      <c r="C760" s="75" t="str">
        <f>IF(A760&lt;&gt;"",D760*IF(A760="sp",#REF!,#REF!),"")</f>
        <v/>
      </c>
      <c r="D760" s="74"/>
      <c r="E760" s="74"/>
      <c r="F760" s="74"/>
      <c r="G760" s="75" t="str">
        <f>IF(A760&lt;&gt;"",G759+D760*IF(A760="sp",#REF!,#REF!),"")</f>
        <v/>
      </c>
      <c r="H760" s="75" t="str">
        <f>IF(A760&lt;&gt;"",H759+D760*IF(A760="sp",#REF!,#REF!),"")</f>
        <v/>
      </c>
      <c r="I760" s="74"/>
      <c r="J760" s="74"/>
      <c r="K760" s="74"/>
      <c r="L760" s="74"/>
      <c r="M760" s="74"/>
      <c r="N760" s="74"/>
      <c r="O760" s="74"/>
    </row>
    <row r="761" spans="1:15">
      <c r="A761" s="74"/>
      <c r="B761" s="75" t="str">
        <f>IF(A761&lt;&gt;"",D761*IF(A761="sp",#REF!,#REF!),"")</f>
        <v/>
      </c>
      <c r="C761" s="75" t="str">
        <f>IF(A761&lt;&gt;"",D761*IF(A761="sp",#REF!,#REF!),"")</f>
        <v/>
      </c>
      <c r="D761" s="74"/>
      <c r="E761" s="74"/>
      <c r="F761" s="74"/>
      <c r="G761" s="75" t="str">
        <f>IF(A761&lt;&gt;"",G760+D761*IF(A761="sp",#REF!,#REF!),"")</f>
        <v/>
      </c>
      <c r="H761" s="75" t="str">
        <f>IF(A761&lt;&gt;"",H760+D761*IF(A761="sp",#REF!,#REF!),"")</f>
        <v/>
      </c>
      <c r="I761" s="74"/>
      <c r="J761" s="74"/>
      <c r="K761" s="74"/>
      <c r="L761" s="74"/>
      <c r="M761" s="74"/>
      <c r="N761" s="74"/>
      <c r="O761" s="74"/>
    </row>
    <row r="762" spans="1:15">
      <c r="A762" s="74"/>
      <c r="B762" s="75" t="str">
        <f>IF(A762&lt;&gt;"",D762*IF(A762="sp",#REF!,#REF!),"")</f>
        <v/>
      </c>
      <c r="C762" s="75" t="str">
        <f>IF(A762&lt;&gt;"",D762*IF(A762="sp",#REF!,#REF!),"")</f>
        <v/>
      </c>
      <c r="D762" s="74"/>
      <c r="E762" s="74"/>
      <c r="F762" s="74"/>
      <c r="G762" s="75" t="str">
        <f>IF(A762&lt;&gt;"",G761+D762*IF(A762="sp",#REF!,#REF!),"")</f>
        <v/>
      </c>
      <c r="H762" s="75" t="str">
        <f>IF(A762&lt;&gt;"",H761+D762*IF(A762="sp",#REF!,#REF!),"")</f>
        <v/>
      </c>
      <c r="I762" s="74"/>
      <c r="J762" s="74"/>
      <c r="K762" s="74"/>
      <c r="L762" s="74"/>
      <c r="M762" s="74"/>
      <c r="N762" s="74"/>
      <c r="O762" s="74"/>
    </row>
    <row r="763" spans="1:15">
      <c r="A763" s="74"/>
      <c r="B763" s="75" t="str">
        <f>IF(A763&lt;&gt;"",D763*IF(A763="sp",#REF!,#REF!),"")</f>
        <v/>
      </c>
      <c r="C763" s="75" t="str">
        <f>IF(A763&lt;&gt;"",D763*IF(A763="sp",#REF!,#REF!),"")</f>
        <v/>
      </c>
      <c r="D763" s="74"/>
      <c r="E763" s="74"/>
      <c r="F763" s="74"/>
      <c r="G763" s="75" t="str">
        <f>IF(A763&lt;&gt;"",G762+D763*IF(A763="sp",#REF!,#REF!),"")</f>
        <v/>
      </c>
      <c r="H763" s="75" t="str">
        <f>IF(A763&lt;&gt;"",H762+D763*IF(A763="sp",#REF!,#REF!),"")</f>
        <v/>
      </c>
      <c r="I763" s="74"/>
      <c r="J763" s="74"/>
      <c r="K763" s="74"/>
      <c r="L763" s="74"/>
      <c r="M763" s="74"/>
      <c r="N763" s="74"/>
      <c r="O763" s="74"/>
    </row>
    <row r="764" spans="1:15">
      <c r="A764" s="74"/>
      <c r="B764" s="75" t="str">
        <f>IF(A764&lt;&gt;"",D764*IF(A764="sp",#REF!,#REF!),"")</f>
        <v/>
      </c>
      <c r="C764" s="75" t="str">
        <f>IF(A764&lt;&gt;"",D764*IF(A764="sp",#REF!,#REF!),"")</f>
        <v/>
      </c>
      <c r="D764" s="74"/>
      <c r="E764" s="74"/>
      <c r="F764" s="74"/>
      <c r="G764" s="75" t="str">
        <f>IF(A764&lt;&gt;"",G763+D764*IF(A764="sp",#REF!,#REF!),"")</f>
        <v/>
      </c>
      <c r="H764" s="75" t="str">
        <f>IF(A764&lt;&gt;"",H763+D764*IF(A764="sp",#REF!,#REF!),"")</f>
        <v/>
      </c>
      <c r="I764" s="74"/>
      <c r="J764" s="74"/>
      <c r="K764" s="74"/>
      <c r="L764" s="74"/>
      <c r="M764" s="74"/>
      <c r="N764" s="74"/>
      <c r="O764" s="74"/>
    </row>
    <row r="765" spans="1:15">
      <c r="A765" s="74"/>
      <c r="B765" s="75" t="str">
        <f>IF(A765&lt;&gt;"",D765*IF(A765="sp",#REF!,#REF!),"")</f>
        <v/>
      </c>
      <c r="C765" s="75" t="str">
        <f>IF(A765&lt;&gt;"",D765*IF(A765="sp",#REF!,#REF!),"")</f>
        <v/>
      </c>
      <c r="D765" s="74"/>
      <c r="E765" s="74"/>
      <c r="F765" s="74"/>
      <c r="G765" s="75" t="str">
        <f>IF(A765&lt;&gt;"",G764+D765*IF(A765="sp",#REF!,#REF!),"")</f>
        <v/>
      </c>
      <c r="H765" s="75" t="str">
        <f>IF(A765&lt;&gt;"",H764+D765*IF(A765="sp",#REF!,#REF!),"")</f>
        <v/>
      </c>
      <c r="I765" s="74"/>
      <c r="J765" s="74"/>
      <c r="K765" s="74"/>
      <c r="L765" s="74"/>
      <c r="M765" s="74"/>
      <c r="N765" s="74"/>
      <c r="O765" s="74"/>
    </row>
    <row r="766" spans="1:15">
      <c r="A766" s="74"/>
      <c r="B766" s="75" t="str">
        <f>IF(A766&lt;&gt;"",D766*IF(A766="sp",#REF!,#REF!),"")</f>
        <v/>
      </c>
      <c r="C766" s="75" t="str">
        <f>IF(A766&lt;&gt;"",D766*IF(A766="sp",#REF!,#REF!),"")</f>
        <v/>
      </c>
      <c r="D766" s="74"/>
      <c r="E766" s="74"/>
      <c r="F766" s="74"/>
      <c r="G766" s="75" t="str">
        <f>IF(A766&lt;&gt;"",G765+D766*IF(A766="sp",#REF!,#REF!),"")</f>
        <v/>
      </c>
      <c r="H766" s="75" t="str">
        <f>IF(A766&lt;&gt;"",H765+D766*IF(A766="sp",#REF!,#REF!),"")</f>
        <v/>
      </c>
      <c r="I766" s="74"/>
      <c r="J766" s="74"/>
      <c r="K766" s="74"/>
      <c r="L766" s="74"/>
      <c r="M766" s="74"/>
      <c r="N766" s="74"/>
      <c r="O766" s="74"/>
    </row>
    <row r="767" spans="1:15">
      <c r="A767" s="74"/>
      <c r="B767" s="75" t="str">
        <f>IF(A767&lt;&gt;"",D767*IF(A767="sp",#REF!,#REF!),"")</f>
        <v/>
      </c>
      <c r="C767" s="75" t="str">
        <f>IF(A767&lt;&gt;"",D767*IF(A767="sp",#REF!,#REF!),"")</f>
        <v/>
      </c>
      <c r="D767" s="74"/>
      <c r="E767" s="74"/>
      <c r="F767" s="74"/>
      <c r="G767" s="75" t="str">
        <f>IF(A767&lt;&gt;"",G766+D767*IF(A767="sp",#REF!,#REF!),"")</f>
        <v/>
      </c>
      <c r="H767" s="75" t="str">
        <f>IF(A767&lt;&gt;"",H766+D767*IF(A767="sp",#REF!,#REF!),"")</f>
        <v/>
      </c>
      <c r="I767" s="74"/>
      <c r="J767" s="74"/>
      <c r="K767" s="74"/>
      <c r="L767" s="74"/>
      <c r="M767" s="74"/>
      <c r="N767" s="74"/>
      <c r="O767" s="74"/>
    </row>
    <row r="768" spans="1:15">
      <c r="A768" s="74"/>
      <c r="B768" s="75" t="str">
        <f>IF(A768&lt;&gt;"",D768*IF(A768="sp",#REF!,#REF!),"")</f>
        <v/>
      </c>
      <c r="C768" s="75" t="str">
        <f>IF(A768&lt;&gt;"",D768*IF(A768="sp",#REF!,#REF!),"")</f>
        <v/>
      </c>
      <c r="D768" s="74"/>
      <c r="E768" s="74"/>
      <c r="F768" s="74"/>
      <c r="G768" s="75" t="str">
        <f>IF(A768&lt;&gt;"",G767+D768*IF(A768="sp",#REF!,#REF!),"")</f>
        <v/>
      </c>
      <c r="H768" s="75" t="str">
        <f>IF(A768&lt;&gt;"",H767+D768*IF(A768="sp",#REF!,#REF!),"")</f>
        <v/>
      </c>
      <c r="I768" s="74"/>
      <c r="J768" s="74"/>
      <c r="K768" s="74"/>
      <c r="L768" s="74"/>
      <c r="M768" s="74"/>
      <c r="N768" s="74"/>
      <c r="O768" s="74"/>
    </row>
    <row r="769" spans="1:15">
      <c r="A769" s="74"/>
      <c r="B769" s="75" t="str">
        <f>IF(A769&lt;&gt;"",D769*IF(A769="sp",#REF!,#REF!),"")</f>
        <v/>
      </c>
      <c r="C769" s="75" t="str">
        <f>IF(A769&lt;&gt;"",D769*IF(A769="sp",#REF!,#REF!),"")</f>
        <v/>
      </c>
      <c r="D769" s="74"/>
      <c r="E769" s="74"/>
      <c r="F769" s="74"/>
      <c r="G769" s="75" t="str">
        <f>IF(A769&lt;&gt;"",G768+D769*IF(A769="sp",#REF!,#REF!),"")</f>
        <v/>
      </c>
      <c r="H769" s="75" t="str">
        <f>IF(A769&lt;&gt;"",H768+D769*IF(A769="sp",#REF!,#REF!),"")</f>
        <v/>
      </c>
      <c r="I769" s="74"/>
      <c r="J769" s="74"/>
      <c r="K769" s="74"/>
      <c r="L769" s="74"/>
      <c r="M769" s="74"/>
      <c r="N769" s="74"/>
      <c r="O769" s="74"/>
    </row>
    <row r="770" spans="1:15">
      <c r="A770" s="74"/>
      <c r="B770" s="75" t="str">
        <f>IF(A770&lt;&gt;"",D770*IF(A770="sp",#REF!,#REF!),"")</f>
        <v/>
      </c>
      <c r="C770" s="75" t="str">
        <f>IF(A770&lt;&gt;"",D770*IF(A770="sp",#REF!,#REF!),"")</f>
        <v/>
      </c>
      <c r="D770" s="74"/>
      <c r="E770" s="74"/>
      <c r="F770" s="74"/>
      <c r="G770" s="75" t="str">
        <f>IF(A770&lt;&gt;"",G769+D770*IF(A770="sp",#REF!,#REF!),"")</f>
        <v/>
      </c>
      <c r="H770" s="75" t="str">
        <f>IF(A770&lt;&gt;"",H769+D770*IF(A770="sp",#REF!,#REF!),"")</f>
        <v/>
      </c>
      <c r="I770" s="74"/>
      <c r="J770" s="74"/>
      <c r="K770" s="74"/>
      <c r="L770" s="74"/>
      <c r="M770" s="74"/>
      <c r="N770" s="74"/>
      <c r="O770" s="74"/>
    </row>
    <row r="771" spans="1:15">
      <c r="A771" s="74"/>
      <c r="B771" s="75" t="str">
        <f>IF(A771&lt;&gt;"",D771*IF(A771="sp",#REF!,#REF!),"")</f>
        <v/>
      </c>
      <c r="C771" s="75" t="str">
        <f>IF(A771&lt;&gt;"",D771*IF(A771="sp",#REF!,#REF!),"")</f>
        <v/>
      </c>
      <c r="D771" s="74"/>
      <c r="E771" s="74"/>
      <c r="F771" s="74"/>
      <c r="G771" s="75" t="str">
        <f>IF(A771&lt;&gt;"",G770+D771*IF(A771="sp",#REF!,#REF!),"")</f>
        <v/>
      </c>
      <c r="H771" s="75" t="str">
        <f>IF(A771&lt;&gt;"",H770+D771*IF(A771="sp",#REF!,#REF!),"")</f>
        <v/>
      </c>
      <c r="I771" s="74"/>
      <c r="J771" s="74"/>
      <c r="K771" s="74"/>
      <c r="L771" s="74"/>
      <c r="M771" s="74"/>
      <c r="N771" s="74"/>
      <c r="O771" s="74"/>
    </row>
    <row r="772" spans="1:15">
      <c r="A772" s="74"/>
      <c r="B772" s="75" t="str">
        <f>IF(A772&lt;&gt;"",D772*IF(A772="sp",#REF!,#REF!),"")</f>
        <v/>
      </c>
      <c r="C772" s="75" t="str">
        <f>IF(A772&lt;&gt;"",D772*IF(A772="sp",#REF!,#REF!),"")</f>
        <v/>
      </c>
      <c r="D772" s="74"/>
      <c r="E772" s="74"/>
      <c r="F772" s="74"/>
      <c r="G772" s="75" t="str">
        <f>IF(A772&lt;&gt;"",G771+D772*IF(A772="sp",#REF!,#REF!),"")</f>
        <v/>
      </c>
      <c r="H772" s="75" t="str">
        <f>IF(A772&lt;&gt;"",H771+D772*IF(A772="sp",#REF!,#REF!),"")</f>
        <v/>
      </c>
      <c r="I772" s="74"/>
      <c r="J772" s="74"/>
      <c r="K772" s="74"/>
      <c r="L772" s="74"/>
      <c r="M772" s="74"/>
      <c r="N772" s="74"/>
      <c r="O772" s="74"/>
    </row>
    <row r="773" spans="1:15">
      <c r="A773" s="74"/>
      <c r="B773" s="75" t="str">
        <f>IF(A773&lt;&gt;"",D773*IF(A773="sp",#REF!,#REF!),"")</f>
        <v/>
      </c>
      <c r="C773" s="75" t="str">
        <f>IF(A773&lt;&gt;"",D773*IF(A773="sp",#REF!,#REF!),"")</f>
        <v/>
      </c>
      <c r="D773" s="74"/>
      <c r="E773" s="74"/>
      <c r="F773" s="74"/>
      <c r="G773" s="75" t="str">
        <f>IF(A773&lt;&gt;"",G772+D773*IF(A773="sp",#REF!,#REF!),"")</f>
        <v/>
      </c>
      <c r="H773" s="75" t="str">
        <f>IF(A773&lt;&gt;"",H772+D773*IF(A773="sp",#REF!,#REF!),"")</f>
        <v/>
      </c>
      <c r="I773" s="74"/>
      <c r="J773" s="74"/>
      <c r="K773" s="74"/>
      <c r="L773" s="74"/>
      <c r="M773" s="74"/>
      <c r="N773" s="74"/>
      <c r="O773" s="74"/>
    </row>
    <row r="774" spans="1:15">
      <c r="A774" s="74"/>
      <c r="B774" s="75" t="str">
        <f>IF(A774&lt;&gt;"",D774*IF(A774="sp",#REF!,#REF!),"")</f>
        <v/>
      </c>
      <c r="C774" s="75" t="str">
        <f>IF(A774&lt;&gt;"",D774*IF(A774="sp",#REF!,#REF!),"")</f>
        <v/>
      </c>
      <c r="D774" s="74"/>
      <c r="E774" s="74"/>
      <c r="F774" s="74"/>
      <c r="G774" s="75" t="str">
        <f>IF(A774&lt;&gt;"",G773+D774*IF(A774="sp",#REF!,#REF!),"")</f>
        <v/>
      </c>
      <c r="H774" s="75" t="str">
        <f>IF(A774&lt;&gt;"",H773+D774*IF(A774="sp",#REF!,#REF!),"")</f>
        <v/>
      </c>
      <c r="I774" s="74"/>
      <c r="J774" s="74"/>
      <c r="K774" s="74"/>
      <c r="L774" s="74"/>
      <c r="M774" s="74"/>
      <c r="N774" s="74"/>
      <c r="O774" s="74"/>
    </row>
    <row r="775" spans="1:15">
      <c r="A775" s="74"/>
      <c r="B775" s="75" t="str">
        <f>IF(A775&lt;&gt;"",D775*IF(A775="sp",#REF!,#REF!),"")</f>
        <v/>
      </c>
      <c r="C775" s="75" t="str">
        <f>IF(A775&lt;&gt;"",D775*IF(A775="sp",#REF!,#REF!),"")</f>
        <v/>
      </c>
      <c r="D775" s="74"/>
      <c r="E775" s="74"/>
      <c r="F775" s="74"/>
      <c r="G775" s="75" t="str">
        <f>IF(A775&lt;&gt;"",G774+D775*IF(A775="sp",#REF!,#REF!),"")</f>
        <v/>
      </c>
      <c r="H775" s="75" t="str">
        <f>IF(A775&lt;&gt;"",H774+D775*IF(A775="sp",#REF!,#REF!),"")</f>
        <v/>
      </c>
      <c r="I775" s="74"/>
      <c r="J775" s="74"/>
      <c r="K775" s="74"/>
      <c r="L775" s="74"/>
      <c r="M775" s="74"/>
      <c r="N775" s="74"/>
      <c r="O775" s="74"/>
    </row>
    <row r="776" spans="1:15">
      <c r="A776" s="74"/>
      <c r="B776" s="75" t="str">
        <f>IF(A776&lt;&gt;"",D776*IF(A776="sp",#REF!,#REF!),"")</f>
        <v/>
      </c>
      <c r="C776" s="75" t="str">
        <f>IF(A776&lt;&gt;"",D776*IF(A776="sp",#REF!,#REF!),"")</f>
        <v/>
      </c>
      <c r="D776" s="74"/>
      <c r="E776" s="74"/>
      <c r="F776" s="74"/>
      <c r="G776" s="75" t="str">
        <f>IF(A776&lt;&gt;"",G775+D776*IF(A776="sp",#REF!,#REF!),"")</f>
        <v/>
      </c>
      <c r="H776" s="75" t="str">
        <f>IF(A776&lt;&gt;"",H775+D776*IF(A776="sp",#REF!,#REF!),"")</f>
        <v/>
      </c>
      <c r="I776" s="74"/>
      <c r="J776" s="74"/>
      <c r="K776" s="74"/>
      <c r="L776" s="74"/>
      <c r="M776" s="74"/>
      <c r="N776" s="74"/>
      <c r="O776" s="74"/>
    </row>
    <row r="777" spans="1:15">
      <c r="A777" s="74"/>
      <c r="B777" s="75" t="str">
        <f>IF(A777&lt;&gt;"",D777*IF(A777="sp",#REF!,#REF!),"")</f>
        <v/>
      </c>
      <c r="C777" s="75" t="str">
        <f>IF(A777&lt;&gt;"",D777*IF(A777="sp",#REF!,#REF!),"")</f>
        <v/>
      </c>
      <c r="D777" s="74"/>
      <c r="E777" s="74"/>
      <c r="F777" s="74"/>
      <c r="G777" s="75" t="str">
        <f>IF(A777&lt;&gt;"",G776+D777*IF(A777="sp",#REF!,#REF!),"")</f>
        <v/>
      </c>
      <c r="H777" s="75" t="str">
        <f>IF(A777&lt;&gt;"",H776+D777*IF(A777="sp",#REF!,#REF!),"")</f>
        <v/>
      </c>
      <c r="I777" s="74"/>
      <c r="J777" s="74"/>
      <c r="K777" s="74"/>
      <c r="L777" s="74"/>
      <c r="M777" s="74"/>
      <c r="N777" s="74"/>
      <c r="O777" s="74"/>
    </row>
    <row r="778" spans="1:15">
      <c r="A778" s="74"/>
      <c r="B778" s="75" t="str">
        <f>IF(A778&lt;&gt;"",D778*IF(A778="sp",#REF!,#REF!),"")</f>
        <v/>
      </c>
      <c r="C778" s="75" t="str">
        <f>IF(A778&lt;&gt;"",D778*IF(A778="sp",#REF!,#REF!),"")</f>
        <v/>
      </c>
      <c r="D778" s="74"/>
      <c r="E778" s="74"/>
      <c r="F778" s="74"/>
      <c r="G778" s="75" t="str">
        <f>IF(A778&lt;&gt;"",G777+D778*IF(A778="sp",#REF!,#REF!),"")</f>
        <v/>
      </c>
      <c r="H778" s="75" t="str">
        <f>IF(A778&lt;&gt;"",H777+D778*IF(A778="sp",#REF!,#REF!),"")</f>
        <v/>
      </c>
      <c r="I778" s="74"/>
      <c r="J778" s="74"/>
      <c r="K778" s="74"/>
      <c r="L778" s="74"/>
      <c r="M778" s="74"/>
      <c r="N778" s="74"/>
      <c r="O778" s="74"/>
    </row>
    <row r="779" spans="1:15">
      <c r="A779" s="74"/>
      <c r="B779" s="75" t="str">
        <f>IF(A779&lt;&gt;"",D779*IF(A779="sp",#REF!,#REF!),"")</f>
        <v/>
      </c>
      <c r="C779" s="75" t="str">
        <f>IF(A779&lt;&gt;"",D779*IF(A779="sp",#REF!,#REF!),"")</f>
        <v/>
      </c>
      <c r="D779" s="74"/>
      <c r="E779" s="74"/>
      <c r="F779" s="74"/>
      <c r="G779" s="75" t="str">
        <f>IF(A779&lt;&gt;"",G778+D779*IF(A779="sp",#REF!,#REF!),"")</f>
        <v/>
      </c>
      <c r="H779" s="75" t="str">
        <f>IF(A779&lt;&gt;"",H778+D779*IF(A779="sp",#REF!,#REF!),"")</f>
        <v/>
      </c>
      <c r="I779" s="74"/>
      <c r="J779" s="74"/>
      <c r="K779" s="74"/>
      <c r="L779" s="74"/>
      <c r="M779" s="74"/>
      <c r="N779" s="74"/>
      <c r="O779" s="74"/>
    </row>
    <row r="780" spans="1:15">
      <c r="A780" s="74"/>
      <c r="B780" s="75" t="str">
        <f>IF(A780&lt;&gt;"",D780*IF(A780="sp",#REF!,#REF!),"")</f>
        <v/>
      </c>
      <c r="C780" s="75" t="str">
        <f>IF(A780&lt;&gt;"",D780*IF(A780="sp",#REF!,#REF!),"")</f>
        <v/>
      </c>
      <c r="D780" s="74"/>
      <c r="E780" s="74"/>
      <c r="F780" s="74"/>
      <c r="G780" s="75" t="str">
        <f>IF(A780&lt;&gt;"",G779+D780*IF(A780="sp",#REF!,#REF!),"")</f>
        <v/>
      </c>
      <c r="H780" s="75" t="str">
        <f>IF(A780&lt;&gt;"",H779+D780*IF(A780="sp",#REF!,#REF!),"")</f>
        <v/>
      </c>
      <c r="I780" s="74"/>
      <c r="J780" s="74"/>
      <c r="K780" s="74"/>
      <c r="L780" s="74"/>
      <c r="M780" s="74"/>
      <c r="N780" s="74"/>
      <c r="O780" s="74"/>
    </row>
    <row r="781" spans="1:15">
      <c r="A781" s="74"/>
      <c r="B781" s="75" t="str">
        <f>IF(A781&lt;&gt;"",D781*IF(A781="sp",#REF!,#REF!),"")</f>
        <v/>
      </c>
      <c r="C781" s="75" t="str">
        <f>IF(A781&lt;&gt;"",D781*IF(A781="sp",#REF!,#REF!),"")</f>
        <v/>
      </c>
      <c r="D781" s="74"/>
      <c r="E781" s="74"/>
      <c r="F781" s="74"/>
      <c r="G781" s="75" t="str">
        <f>IF(A781&lt;&gt;"",G780+D781*IF(A781="sp",#REF!,#REF!),"")</f>
        <v/>
      </c>
      <c r="H781" s="75" t="str">
        <f>IF(A781&lt;&gt;"",H780+D781*IF(A781="sp",#REF!,#REF!),"")</f>
        <v/>
      </c>
      <c r="I781" s="74"/>
      <c r="J781" s="74"/>
      <c r="K781" s="74"/>
      <c r="L781" s="74"/>
      <c r="M781" s="74"/>
      <c r="N781" s="74"/>
      <c r="O781" s="74"/>
    </row>
    <row r="782" spans="1:15">
      <c r="A782" s="74"/>
      <c r="B782" s="74"/>
      <c r="C782" s="75" t="str">
        <f>IF(A782&lt;&gt;"",D782*IF(A782="sp",#REF!,#REF!),"")</f>
        <v/>
      </c>
      <c r="D782" s="74"/>
      <c r="E782" s="74"/>
      <c r="F782" s="74"/>
      <c r="G782" s="75" t="str">
        <f>IF(A782&lt;&gt;"",G781+D782*IF(A782="sp",#REF!,#REF!),"")</f>
        <v/>
      </c>
      <c r="H782" s="75" t="str">
        <f>IF(A782&lt;&gt;"",H781+D782*IF(A782="sp",#REF!,#REF!),"")</f>
        <v/>
      </c>
      <c r="I782" s="74"/>
      <c r="J782" s="74"/>
      <c r="K782" s="74"/>
      <c r="L782" s="74"/>
      <c r="M782" s="74"/>
      <c r="N782" s="74"/>
      <c r="O782" s="74"/>
    </row>
    <row r="783" spans="1:15">
      <c r="A783" s="74"/>
      <c r="B783" s="74"/>
      <c r="C783" s="75" t="str">
        <f>IF(A783&lt;&gt;"",D783*IF(A783="sp",#REF!,#REF!),"")</f>
        <v/>
      </c>
      <c r="D783" s="74"/>
      <c r="E783" s="74"/>
      <c r="F783" s="74"/>
      <c r="G783" s="75" t="str">
        <f>IF(A783&lt;&gt;"",G782+D783*IF(A783="sp",#REF!,#REF!),"")</f>
        <v/>
      </c>
      <c r="H783" s="75" t="str">
        <f>IF(A783&lt;&gt;"",H782+D783*IF(A783="sp",#REF!,#REF!),"")</f>
        <v/>
      </c>
      <c r="I783" s="74"/>
      <c r="J783" s="74"/>
      <c r="K783" s="74"/>
      <c r="L783" s="74"/>
      <c r="M783" s="74"/>
      <c r="N783" s="74"/>
      <c r="O783" s="74"/>
    </row>
    <row r="784" spans="1:15">
      <c r="A784" s="74"/>
      <c r="B784" s="74"/>
      <c r="C784" s="75" t="str">
        <f>IF(A784&lt;&gt;"",D784*IF(A784="sp",#REF!,#REF!),"")</f>
        <v/>
      </c>
      <c r="D784" s="74"/>
      <c r="E784" s="74"/>
      <c r="F784" s="74"/>
      <c r="G784" s="75" t="str">
        <f>IF(A784&lt;&gt;"",G783+D784*IF(A784="sp",#REF!,#REF!),"")</f>
        <v/>
      </c>
      <c r="H784" s="75" t="str">
        <f>IF(A784&lt;&gt;"",H783+D784*IF(A784="sp",#REF!,#REF!),"")</f>
        <v/>
      </c>
      <c r="I784" s="74"/>
      <c r="J784" s="74"/>
      <c r="K784" s="74"/>
      <c r="L784" s="74"/>
      <c r="M784" s="74"/>
      <c r="N784" s="74"/>
      <c r="O784" s="74"/>
    </row>
    <row r="785" spans="1:15">
      <c r="A785" s="74"/>
      <c r="B785" s="74"/>
      <c r="C785" s="75" t="str">
        <f>IF(A785&lt;&gt;"",D785*IF(A785="sp",#REF!,#REF!),"")</f>
        <v/>
      </c>
      <c r="D785" s="74"/>
      <c r="E785" s="74"/>
      <c r="F785" s="74"/>
      <c r="G785" s="75" t="str">
        <f>IF(A785&lt;&gt;"",G784+D785*IF(A785="sp",#REF!,#REF!),"")</f>
        <v/>
      </c>
      <c r="H785" s="75" t="str">
        <f>IF(A785&lt;&gt;"",H784+D785*IF(A785="sp",#REF!,#REF!),"")</f>
        <v/>
      </c>
      <c r="I785" s="74"/>
      <c r="J785" s="74"/>
      <c r="K785" s="74"/>
      <c r="L785" s="74"/>
      <c r="M785" s="74"/>
      <c r="N785" s="74"/>
      <c r="O785" s="74"/>
    </row>
    <row r="786" spans="1:15">
      <c r="A786" s="74"/>
      <c r="B786" s="74"/>
      <c r="C786" s="75" t="str">
        <f>IF(A786&lt;&gt;"",D786*IF(A786="sp",#REF!,#REF!),"")</f>
        <v/>
      </c>
      <c r="D786" s="74"/>
      <c r="E786" s="74"/>
      <c r="F786" s="74"/>
      <c r="G786" s="75" t="str">
        <f>IF(A786&lt;&gt;"",G785+D786*IF(A786="sp",#REF!,#REF!),"")</f>
        <v/>
      </c>
      <c r="H786" s="75" t="str">
        <f>IF(A786&lt;&gt;"",H785+D786*IF(A786="sp",#REF!,#REF!),"")</f>
        <v/>
      </c>
      <c r="I786" s="74"/>
      <c r="J786" s="74"/>
      <c r="K786" s="74"/>
      <c r="L786" s="74"/>
      <c r="M786" s="74"/>
      <c r="N786" s="74"/>
      <c r="O786" s="74"/>
    </row>
    <row r="787" spans="1:15">
      <c r="A787" s="74"/>
      <c r="B787" s="74"/>
      <c r="C787" s="75" t="str">
        <f>IF(A787&lt;&gt;"",D787*IF(A787="sp",#REF!,#REF!),"")</f>
        <v/>
      </c>
      <c r="D787" s="74"/>
      <c r="E787" s="74"/>
      <c r="F787" s="74"/>
      <c r="G787" s="75" t="str">
        <f>IF(A787&lt;&gt;"",G786+D787*IF(A787="sp",#REF!,#REF!),"")</f>
        <v/>
      </c>
      <c r="H787" s="75" t="str">
        <f>IF(A787&lt;&gt;"",H786+D787*IF(A787="sp",#REF!,#REF!),"")</f>
        <v/>
      </c>
      <c r="I787" s="74"/>
      <c r="J787" s="74"/>
      <c r="K787" s="74"/>
      <c r="L787" s="74"/>
      <c r="M787" s="74"/>
      <c r="N787" s="74"/>
      <c r="O787" s="74"/>
    </row>
    <row r="788" spans="1:15">
      <c r="A788" s="74"/>
      <c r="B788" s="74"/>
      <c r="C788" s="75" t="str">
        <f>IF(A788&lt;&gt;"",D788*IF(A788="sp",#REF!,#REF!),"")</f>
        <v/>
      </c>
      <c r="D788" s="74"/>
      <c r="E788" s="74"/>
      <c r="F788" s="74"/>
      <c r="G788" s="75" t="str">
        <f>IF(A788&lt;&gt;"",G787+D788*IF(A788="sp",#REF!,#REF!),"")</f>
        <v/>
      </c>
      <c r="H788" s="75" t="str">
        <f>IF(A788&lt;&gt;"",H787+D788*IF(A788="sp",#REF!,#REF!),"")</f>
        <v/>
      </c>
      <c r="I788" s="74"/>
      <c r="J788" s="74"/>
      <c r="K788" s="74"/>
      <c r="L788" s="74"/>
      <c r="M788" s="74"/>
      <c r="N788" s="74"/>
      <c r="O788" s="74"/>
    </row>
    <row r="789" spans="1:15">
      <c r="A789" s="74"/>
      <c r="B789" s="74"/>
      <c r="C789" s="75" t="str">
        <f>IF(A789&lt;&gt;"",D789*IF(A789="sp",#REF!,#REF!),"")</f>
        <v/>
      </c>
      <c r="D789" s="74"/>
      <c r="E789" s="74"/>
      <c r="F789" s="74"/>
      <c r="G789" s="75" t="str">
        <f>IF(A789&lt;&gt;"",G788+D789*IF(A789="sp",#REF!,#REF!),"")</f>
        <v/>
      </c>
      <c r="H789" s="75" t="str">
        <f>IF(A789&lt;&gt;"",H788+D789*IF(A789="sp",#REF!,#REF!),"")</f>
        <v/>
      </c>
      <c r="I789" s="74"/>
      <c r="J789" s="74"/>
      <c r="K789" s="74"/>
      <c r="L789" s="74"/>
      <c r="M789" s="74"/>
      <c r="N789" s="74"/>
      <c r="O789" s="74"/>
    </row>
    <row r="790" spans="1:15">
      <c r="A790" s="74"/>
      <c r="B790" s="74"/>
      <c r="C790" s="75" t="str">
        <f>IF(A790&lt;&gt;"",D790*IF(A790="sp",#REF!,#REF!),"")</f>
        <v/>
      </c>
      <c r="D790" s="74"/>
      <c r="E790" s="74"/>
      <c r="F790" s="74"/>
      <c r="G790" s="75" t="str">
        <f>IF(A790&lt;&gt;"",G789+D790*IF(A790="sp",#REF!,#REF!),"")</f>
        <v/>
      </c>
      <c r="H790" s="75" t="str">
        <f>IF(A790&lt;&gt;"",H789+D790*IF(A790="sp",#REF!,#REF!),"")</f>
        <v/>
      </c>
      <c r="I790" s="74"/>
      <c r="J790" s="74"/>
      <c r="K790" s="74"/>
      <c r="L790" s="74"/>
      <c r="M790" s="74"/>
      <c r="N790" s="74"/>
      <c r="O790" s="74"/>
    </row>
    <row r="791" spans="1:15">
      <c r="A791" s="74"/>
      <c r="B791" s="74"/>
      <c r="C791" s="75" t="str">
        <f>IF(A791&lt;&gt;"",D791*IF(A791="sp",#REF!,#REF!),"")</f>
        <v/>
      </c>
      <c r="D791" s="74"/>
      <c r="E791" s="74"/>
      <c r="F791" s="74"/>
      <c r="G791" s="75" t="str">
        <f>IF(A791&lt;&gt;"",G790+D791*IF(A791="sp",#REF!,#REF!),"")</f>
        <v/>
      </c>
      <c r="H791" s="75" t="str">
        <f>IF(A791&lt;&gt;"",H790+D791*IF(A791="sp",#REF!,#REF!),"")</f>
        <v/>
      </c>
      <c r="I791" s="74"/>
      <c r="J791" s="74"/>
      <c r="K791" s="74"/>
      <c r="L791" s="74"/>
      <c r="M791" s="74"/>
      <c r="N791" s="74"/>
      <c r="O791" s="74"/>
    </row>
    <row r="792" spans="1:15">
      <c r="A792" s="74"/>
      <c r="B792" s="74"/>
      <c r="C792" s="75" t="str">
        <f>IF(A792&lt;&gt;"",D792*IF(A792="sp",#REF!,#REF!),"")</f>
        <v/>
      </c>
      <c r="D792" s="74"/>
      <c r="E792" s="74"/>
      <c r="F792" s="74"/>
      <c r="G792" s="75" t="str">
        <f>IF(A792&lt;&gt;"",G791+D792*IF(A792="sp",#REF!,#REF!),"")</f>
        <v/>
      </c>
      <c r="H792" s="75" t="str">
        <f>IF(A792&lt;&gt;"",H791+D792*IF(A792="sp",#REF!,#REF!),"")</f>
        <v/>
      </c>
      <c r="I792" s="74"/>
      <c r="J792" s="74"/>
      <c r="K792" s="74"/>
      <c r="L792" s="74"/>
      <c r="M792" s="74"/>
      <c r="N792" s="74"/>
      <c r="O792" s="74"/>
    </row>
    <row r="793" spans="1:15">
      <c r="A793" s="74"/>
      <c r="B793" s="74"/>
      <c r="C793" s="75" t="str">
        <f>IF(A793&lt;&gt;"",D793*IF(A793="sp",#REF!,#REF!),"")</f>
        <v/>
      </c>
      <c r="D793" s="74"/>
      <c r="E793" s="74"/>
      <c r="F793" s="74"/>
      <c r="G793" s="75" t="str">
        <f>IF(A793&lt;&gt;"",G792+D793*IF(A793="sp",#REF!,#REF!),"")</f>
        <v/>
      </c>
      <c r="H793" s="75" t="str">
        <f>IF(A793&lt;&gt;"",H792+D793*IF(A793="sp",#REF!,#REF!),"")</f>
        <v/>
      </c>
      <c r="I793" s="74"/>
      <c r="J793" s="74"/>
      <c r="K793" s="74"/>
      <c r="L793" s="74"/>
      <c r="M793" s="74"/>
      <c r="N793" s="74"/>
      <c r="O793" s="74"/>
    </row>
    <row r="794" spans="1:15">
      <c r="A794" s="74"/>
      <c r="B794" s="74"/>
      <c r="C794" s="75" t="str">
        <f>IF(A794&lt;&gt;"",D794*IF(A794="sp",#REF!,#REF!),"")</f>
        <v/>
      </c>
      <c r="D794" s="74"/>
      <c r="E794" s="74"/>
      <c r="F794" s="74"/>
      <c r="G794" s="75" t="str">
        <f>IF(A794&lt;&gt;"",G793+D794*IF(A794="sp",#REF!,#REF!),"")</f>
        <v/>
      </c>
      <c r="H794" s="75" t="str">
        <f>IF(A794&lt;&gt;"",H793+D794*IF(A794="sp",#REF!,#REF!),"")</f>
        <v/>
      </c>
      <c r="I794" s="74"/>
      <c r="J794" s="74"/>
      <c r="K794" s="74"/>
      <c r="L794" s="74"/>
      <c r="M794" s="74"/>
      <c r="N794" s="74"/>
      <c r="O794" s="74"/>
    </row>
    <row r="795" spans="1:15">
      <c r="A795" s="74"/>
      <c r="B795" s="74"/>
      <c r="C795" s="75" t="str">
        <f>IF(A795&lt;&gt;"",D795*IF(A795="sp",#REF!,#REF!),"")</f>
        <v/>
      </c>
      <c r="D795" s="74"/>
      <c r="E795" s="74"/>
      <c r="F795" s="74"/>
      <c r="G795" s="75" t="str">
        <f>IF(A795&lt;&gt;"",G794+D795*IF(A795="sp",#REF!,#REF!),"")</f>
        <v/>
      </c>
      <c r="H795" s="75" t="str">
        <f>IF(A795&lt;&gt;"",H794+D795*IF(A795="sp",#REF!,#REF!),"")</f>
        <v/>
      </c>
      <c r="I795" s="74"/>
      <c r="J795" s="74"/>
      <c r="K795" s="74"/>
      <c r="L795" s="74"/>
      <c r="M795" s="74"/>
      <c r="N795" s="74"/>
      <c r="O795" s="74"/>
    </row>
    <row r="796" spans="1:15">
      <c r="A796" s="74"/>
      <c r="B796" s="74"/>
      <c r="C796" s="75" t="str">
        <f>IF(A796&lt;&gt;"",D796*IF(A796="sp",#REF!,#REF!),"")</f>
        <v/>
      </c>
      <c r="D796" s="74"/>
      <c r="E796" s="74"/>
      <c r="F796" s="74"/>
      <c r="G796" s="75" t="str">
        <f>IF(A796&lt;&gt;"",G795+D796*IF(A796="sp",#REF!,#REF!),"")</f>
        <v/>
      </c>
      <c r="H796" s="75" t="str">
        <f>IF(A796&lt;&gt;"",H795+D796*IF(A796="sp",#REF!,#REF!),"")</f>
        <v/>
      </c>
      <c r="I796" s="74"/>
      <c r="J796" s="74"/>
      <c r="K796" s="74"/>
      <c r="L796" s="74"/>
      <c r="M796" s="74"/>
      <c r="N796" s="74"/>
      <c r="O796" s="74"/>
    </row>
    <row r="797" spans="1:15">
      <c r="A797" s="74"/>
      <c r="B797" s="74"/>
      <c r="C797" s="75" t="str">
        <f>IF(A797&lt;&gt;"",D797*IF(A797="sp",#REF!,#REF!),"")</f>
        <v/>
      </c>
      <c r="D797" s="74"/>
      <c r="E797" s="74"/>
      <c r="F797" s="74"/>
      <c r="G797" s="75" t="str">
        <f>IF(A797&lt;&gt;"",G796+D797*IF(A797="sp",#REF!,#REF!),"")</f>
        <v/>
      </c>
      <c r="H797" s="75" t="str">
        <f>IF(A797&lt;&gt;"",H796+D797*IF(A797="sp",#REF!,#REF!),"")</f>
        <v/>
      </c>
      <c r="I797" s="74"/>
      <c r="J797" s="74"/>
      <c r="K797" s="74"/>
      <c r="L797" s="74"/>
      <c r="M797" s="74"/>
      <c r="N797" s="74"/>
      <c r="O797" s="74"/>
    </row>
    <row r="798" spans="1:15">
      <c r="A798" s="74"/>
      <c r="B798" s="74"/>
      <c r="C798" s="75" t="str">
        <f>IF(A798&lt;&gt;"",D798*IF(A798="sp",#REF!,#REF!),"")</f>
        <v/>
      </c>
      <c r="D798" s="74"/>
      <c r="E798" s="74"/>
      <c r="F798" s="74"/>
      <c r="G798" s="75" t="str">
        <f>IF(A798&lt;&gt;"",G797+D798*IF(A798="sp",#REF!,#REF!),"")</f>
        <v/>
      </c>
      <c r="H798" s="75" t="str">
        <f>IF(A798&lt;&gt;"",H797+D798*IF(A798="sp",#REF!,#REF!),"")</f>
        <v/>
      </c>
      <c r="I798" s="74"/>
      <c r="J798" s="74"/>
      <c r="K798" s="74"/>
      <c r="L798" s="74"/>
      <c r="M798" s="74"/>
      <c r="N798" s="74"/>
      <c r="O798" s="74"/>
    </row>
    <row r="799" spans="1:15">
      <c r="A799" s="74"/>
      <c r="B799" s="74"/>
      <c r="C799" s="75" t="str">
        <f>IF(A799&lt;&gt;"",D799*IF(A799="sp",#REF!,#REF!),"")</f>
        <v/>
      </c>
      <c r="D799" s="74"/>
      <c r="E799" s="74"/>
      <c r="F799" s="74"/>
      <c r="G799" s="75" t="str">
        <f>IF(A799&lt;&gt;"",G798+D799*IF(A799="sp",#REF!,#REF!),"")</f>
        <v/>
      </c>
      <c r="H799" s="75" t="str">
        <f>IF(A799&lt;&gt;"",H798+D799*IF(A799="sp",#REF!,#REF!),"")</f>
        <v/>
      </c>
      <c r="I799" s="74"/>
      <c r="J799" s="74"/>
      <c r="K799" s="74"/>
      <c r="L799" s="74"/>
      <c r="M799" s="74"/>
      <c r="N799" s="74"/>
      <c r="O799" s="74"/>
    </row>
    <row r="800" spans="1:15">
      <c r="A800" s="74"/>
      <c r="B800" s="74"/>
      <c r="C800" s="75" t="str">
        <f>IF(A800&lt;&gt;"",D800*IF(A800="sp",#REF!,#REF!),"")</f>
        <v/>
      </c>
      <c r="D800" s="74"/>
      <c r="E800" s="74"/>
      <c r="F800" s="74"/>
      <c r="G800" s="75" t="str">
        <f>IF(A800&lt;&gt;"",G799+D800*IF(A800="sp",#REF!,#REF!),"")</f>
        <v/>
      </c>
      <c r="H800" s="75" t="str">
        <f>IF(A800&lt;&gt;"",H799+D800*IF(A800="sp",#REF!,#REF!),"")</f>
        <v/>
      </c>
      <c r="I800" s="74"/>
      <c r="J800" s="74"/>
      <c r="K800" s="74"/>
      <c r="L800" s="74"/>
      <c r="M800" s="74"/>
      <c r="N800" s="74"/>
      <c r="O800" s="74"/>
    </row>
    <row r="801" spans="1:15">
      <c r="A801" s="74"/>
      <c r="B801" s="74"/>
      <c r="C801" s="75" t="str">
        <f>IF(A801&lt;&gt;"",D801*IF(A801="sp",#REF!,#REF!),"")</f>
        <v/>
      </c>
      <c r="D801" s="74"/>
      <c r="E801" s="74"/>
      <c r="F801" s="74"/>
      <c r="G801" s="75" t="str">
        <f>IF(A801&lt;&gt;"",G800+D801*IF(A801="sp",#REF!,#REF!),"")</f>
        <v/>
      </c>
      <c r="H801" s="75" t="str">
        <f>IF(A801&lt;&gt;"",H800+D801*IF(A801="sp",#REF!,#REF!),"")</f>
        <v/>
      </c>
      <c r="I801" s="74"/>
      <c r="J801" s="74"/>
      <c r="K801" s="74"/>
      <c r="L801" s="74"/>
      <c r="M801" s="74"/>
      <c r="N801" s="74"/>
      <c r="O801" s="74"/>
    </row>
    <row r="802" spans="1:15">
      <c r="A802" s="74"/>
      <c r="B802" s="74"/>
      <c r="C802" s="75" t="str">
        <f>IF(A802&lt;&gt;"",D802*IF(A802="sp",#REF!,#REF!),"")</f>
        <v/>
      </c>
      <c r="D802" s="74"/>
      <c r="E802" s="74"/>
      <c r="F802" s="74"/>
      <c r="G802" s="75" t="str">
        <f>IF(A802&lt;&gt;"",G801+D802*IF(A802="sp",#REF!,#REF!),"")</f>
        <v/>
      </c>
      <c r="H802" s="75" t="str">
        <f>IF(A802&lt;&gt;"",H801+D802*IF(A802="sp",#REF!,#REF!),"")</f>
        <v/>
      </c>
      <c r="I802" s="74"/>
      <c r="J802" s="74"/>
      <c r="K802" s="74"/>
      <c r="L802" s="74"/>
      <c r="M802" s="74"/>
      <c r="N802" s="74"/>
      <c r="O802" s="74"/>
    </row>
    <row r="803" spans="1:15">
      <c r="A803" s="74"/>
      <c r="B803" s="74"/>
      <c r="C803" s="75" t="str">
        <f>IF(A803&lt;&gt;"",D803*IF(A803="sp",#REF!,#REF!),"")</f>
        <v/>
      </c>
      <c r="D803" s="74"/>
      <c r="E803" s="74"/>
      <c r="F803" s="74"/>
      <c r="G803" s="75" t="str">
        <f>IF(A803&lt;&gt;"",G802+D803*IF(A803="sp",#REF!,#REF!),"")</f>
        <v/>
      </c>
      <c r="H803" s="75" t="str">
        <f>IF(A803&lt;&gt;"",H802+D803*IF(A803="sp",#REF!,#REF!),"")</f>
        <v/>
      </c>
      <c r="I803" s="74"/>
      <c r="J803" s="74"/>
      <c r="K803" s="74"/>
      <c r="L803" s="74"/>
      <c r="M803" s="74"/>
      <c r="N803" s="74"/>
      <c r="O803" s="74"/>
    </row>
    <row r="804" spans="1:15">
      <c r="A804" s="74"/>
      <c r="B804" s="74"/>
      <c r="C804" s="75" t="str">
        <f>IF(A804&lt;&gt;"",D804*IF(A804="sp",#REF!,#REF!),"")</f>
        <v/>
      </c>
      <c r="D804" s="74"/>
      <c r="E804" s="74"/>
      <c r="F804" s="74"/>
      <c r="G804" s="75" t="str">
        <f>IF(A804&lt;&gt;"",G803+D804*IF(A804="sp",#REF!,#REF!),"")</f>
        <v/>
      </c>
      <c r="H804" s="75" t="str">
        <f>IF(A804&lt;&gt;"",H803+D804*IF(A804="sp",#REF!,#REF!),"")</f>
        <v/>
      </c>
      <c r="I804" s="74"/>
      <c r="J804" s="74"/>
      <c r="K804" s="74"/>
      <c r="L804" s="74"/>
      <c r="M804" s="74"/>
      <c r="N804" s="74"/>
      <c r="O804" s="74"/>
    </row>
    <row r="805" spans="1:15">
      <c r="A805" s="74"/>
      <c r="B805" s="74"/>
      <c r="C805" s="75" t="str">
        <f>IF(A805&lt;&gt;"",D805*IF(A805="sp",#REF!,#REF!),"")</f>
        <v/>
      </c>
      <c r="D805" s="74"/>
      <c r="E805" s="74"/>
      <c r="F805" s="74"/>
      <c r="G805" s="75" t="str">
        <f>IF(A805&lt;&gt;"",G804+D805*IF(A805="sp",#REF!,#REF!),"")</f>
        <v/>
      </c>
      <c r="H805" s="75" t="str">
        <f>IF(A805&lt;&gt;"",H804+D805*IF(A805="sp",#REF!,#REF!),"")</f>
        <v/>
      </c>
      <c r="I805" s="74"/>
      <c r="J805" s="74"/>
      <c r="K805" s="74"/>
      <c r="L805" s="74"/>
      <c r="M805" s="74"/>
      <c r="N805" s="74"/>
      <c r="O805" s="74"/>
    </row>
    <row r="806" spans="1:15">
      <c r="A806" s="74"/>
      <c r="B806" s="74"/>
      <c r="C806" s="75" t="str">
        <f>IF(A806&lt;&gt;"",D806*IF(A806="sp",#REF!,#REF!),"")</f>
        <v/>
      </c>
      <c r="D806" s="74"/>
      <c r="E806" s="74"/>
      <c r="F806" s="74"/>
      <c r="G806" s="75" t="str">
        <f>IF(A806&lt;&gt;"",G805+D806*IF(A806="sp",#REF!,#REF!),"")</f>
        <v/>
      </c>
      <c r="H806" s="75" t="str">
        <f>IF(A806&lt;&gt;"",H805+D806*IF(A806="sp",#REF!,#REF!),"")</f>
        <v/>
      </c>
      <c r="I806" s="74"/>
      <c r="J806" s="74"/>
      <c r="K806" s="74"/>
      <c r="L806" s="74"/>
      <c r="M806" s="74"/>
      <c r="N806" s="74"/>
      <c r="O806" s="74"/>
    </row>
    <row r="807" spans="1:15">
      <c r="A807" s="74"/>
      <c r="B807" s="74"/>
      <c r="C807" s="75" t="str">
        <f>IF(A807&lt;&gt;"",D807*IF(A807="sp",#REF!,#REF!),"")</f>
        <v/>
      </c>
      <c r="D807" s="74"/>
      <c r="E807" s="74"/>
      <c r="F807" s="74"/>
      <c r="G807" s="75" t="str">
        <f>IF(A807&lt;&gt;"",G806+D807*IF(A807="sp",#REF!,#REF!),"")</f>
        <v/>
      </c>
      <c r="H807" s="75" t="str">
        <f>IF(A807&lt;&gt;"",H806+D807*IF(A807="sp",#REF!,#REF!),"")</f>
        <v/>
      </c>
      <c r="I807" s="74"/>
      <c r="J807" s="74"/>
      <c r="K807" s="74"/>
      <c r="L807" s="74"/>
      <c r="M807" s="74"/>
      <c r="N807" s="74"/>
      <c r="O807" s="74"/>
    </row>
    <row r="808" spans="1:15">
      <c r="A808" s="74"/>
      <c r="B808" s="74"/>
      <c r="C808" s="75" t="str">
        <f>IF(A808&lt;&gt;"",D808*IF(A808="sp",#REF!,#REF!),"")</f>
        <v/>
      </c>
      <c r="D808" s="74"/>
      <c r="E808" s="74"/>
      <c r="F808" s="74"/>
      <c r="G808" s="75" t="str">
        <f>IF(A808&lt;&gt;"",G807+D808*IF(A808="sp",#REF!,#REF!),"")</f>
        <v/>
      </c>
      <c r="H808" s="75" t="str">
        <f>IF(A808&lt;&gt;"",H807+D808*IF(A808="sp",#REF!,#REF!),"")</f>
        <v/>
      </c>
      <c r="I808" s="74"/>
      <c r="J808" s="74"/>
      <c r="K808" s="74"/>
      <c r="L808" s="74"/>
      <c r="M808" s="74"/>
      <c r="N808" s="74"/>
      <c r="O808" s="74"/>
    </row>
    <row r="809" spans="1:15">
      <c r="A809" s="74"/>
      <c r="B809" s="74"/>
      <c r="C809" s="75" t="str">
        <f>IF(A809&lt;&gt;"",D809*IF(A809="sp",#REF!,#REF!),"")</f>
        <v/>
      </c>
      <c r="D809" s="74"/>
      <c r="E809" s="74"/>
      <c r="F809" s="74"/>
      <c r="G809" s="75" t="str">
        <f>IF(A809&lt;&gt;"",G808+D809*IF(A809="sp",#REF!,#REF!),"")</f>
        <v/>
      </c>
      <c r="H809" s="75" t="str">
        <f>IF(A809&lt;&gt;"",H808+D809*IF(A809="sp",#REF!,#REF!),"")</f>
        <v/>
      </c>
      <c r="I809" s="74"/>
      <c r="J809" s="74"/>
      <c r="K809" s="74"/>
      <c r="L809" s="74"/>
      <c r="M809" s="74"/>
      <c r="N809" s="74"/>
      <c r="O809" s="74"/>
    </row>
    <row r="810" spans="1:15">
      <c r="A810" s="74"/>
      <c r="B810" s="74"/>
      <c r="C810" s="75" t="str">
        <f>IF(A810&lt;&gt;"",D810*IF(A810="sp",#REF!,#REF!),"")</f>
        <v/>
      </c>
      <c r="D810" s="74"/>
      <c r="E810" s="74"/>
      <c r="F810" s="74"/>
      <c r="G810" s="75" t="str">
        <f>IF(A810&lt;&gt;"",G809+D810*IF(A810="sp",#REF!,#REF!),"")</f>
        <v/>
      </c>
      <c r="H810" s="75" t="str">
        <f>IF(A810&lt;&gt;"",H809+D810*IF(A810="sp",#REF!,#REF!),"")</f>
        <v/>
      </c>
      <c r="I810" s="74"/>
      <c r="J810" s="74"/>
      <c r="K810" s="74"/>
      <c r="L810" s="74"/>
      <c r="M810" s="74"/>
      <c r="N810" s="74"/>
      <c r="O810" s="74"/>
    </row>
    <row r="811" spans="1:15">
      <c r="A811" s="74"/>
      <c r="B811" s="74"/>
      <c r="C811" s="75" t="str">
        <f>IF(A811&lt;&gt;"",D811*IF(A811="sp",#REF!,#REF!),"")</f>
        <v/>
      </c>
      <c r="D811" s="74"/>
      <c r="E811" s="74"/>
      <c r="F811" s="74"/>
      <c r="G811" s="75" t="str">
        <f>IF(A811&lt;&gt;"",G810+D811*IF(A811="sp",#REF!,#REF!),"")</f>
        <v/>
      </c>
      <c r="H811" s="75" t="str">
        <f>IF(A811&lt;&gt;"",H810+D811*IF(A811="sp",#REF!,#REF!),"")</f>
        <v/>
      </c>
      <c r="I811" s="74"/>
      <c r="J811" s="74"/>
      <c r="K811" s="74"/>
      <c r="L811" s="74"/>
      <c r="M811" s="74"/>
      <c r="N811" s="74"/>
      <c r="O811" s="74"/>
    </row>
    <row r="812" spans="1:15">
      <c r="A812" s="74"/>
      <c r="B812" s="74"/>
      <c r="C812" s="75" t="str">
        <f>IF(A812&lt;&gt;"",D812*IF(A812="sp",#REF!,#REF!),"")</f>
        <v/>
      </c>
      <c r="D812" s="74"/>
      <c r="E812" s="74"/>
      <c r="F812" s="74"/>
      <c r="G812" s="75" t="str">
        <f>IF(A812&lt;&gt;"",G811+D812*IF(A812="sp",#REF!,#REF!),"")</f>
        <v/>
      </c>
      <c r="H812" s="75" t="str">
        <f>IF(A812&lt;&gt;"",H811+D812*IF(A812="sp",#REF!,#REF!),"")</f>
        <v/>
      </c>
      <c r="I812" s="74"/>
      <c r="J812" s="74"/>
      <c r="K812" s="74"/>
      <c r="L812" s="74"/>
      <c r="M812" s="74"/>
      <c r="N812" s="74"/>
      <c r="O812" s="74"/>
    </row>
    <row r="813" spans="1:15">
      <c r="A813" s="74"/>
      <c r="B813" s="74"/>
      <c r="C813" s="75" t="str">
        <f>IF(A813&lt;&gt;"",D813*IF(A813="sp",#REF!,#REF!),"")</f>
        <v/>
      </c>
      <c r="D813" s="74"/>
      <c r="E813" s="74"/>
      <c r="F813" s="74"/>
      <c r="G813" s="75" t="str">
        <f>IF(A813&lt;&gt;"",G812+D813*IF(A813="sp",#REF!,#REF!),"")</f>
        <v/>
      </c>
      <c r="H813" s="75" t="str">
        <f>IF(A813&lt;&gt;"",H812+D813*IF(A813="sp",#REF!,#REF!),"")</f>
        <v/>
      </c>
      <c r="I813" s="74"/>
      <c r="J813" s="74"/>
      <c r="K813" s="74"/>
      <c r="L813" s="74"/>
      <c r="M813" s="74"/>
      <c r="N813" s="74"/>
      <c r="O813" s="74"/>
    </row>
    <row r="814" spans="1:15">
      <c r="A814" s="74"/>
      <c r="B814" s="74"/>
      <c r="C814" s="75" t="str">
        <f>IF(A814&lt;&gt;"",D814*IF(A814="sp",#REF!,#REF!),"")</f>
        <v/>
      </c>
      <c r="D814" s="74"/>
      <c r="E814" s="74"/>
      <c r="F814" s="74"/>
      <c r="G814" s="75" t="str">
        <f>IF(A814&lt;&gt;"",G813+D814*IF(A814="sp",#REF!,#REF!),"")</f>
        <v/>
      </c>
      <c r="H814" s="75" t="str">
        <f>IF(A814&lt;&gt;"",H813+D814*IF(A814="sp",#REF!,#REF!),"")</f>
        <v/>
      </c>
      <c r="I814" s="74"/>
      <c r="J814" s="74"/>
      <c r="K814" s="74"/>
      <c r="L814" s="74"/>
      <c r="M814" s="74"/>
      <c r="N814" s="74"/>
      <c r="O814" s="74"/>
    </row>
    <row r="815" spans="1:15">
      <c r="A815" s="74"/>
      <c r="B815" s="74"/>
      <c r="C815" s="75" t="str">
        <f>IF(A815&lt;&gt;"",D815*IF(A815="sp",#REF!,#REF!),"")</f>
        <v/>
      </c>
      <c r="D815" s="74"/>
      <c r="E815" s="74"/>
      <c r="F815" s="74"/>
      <c r="G815" s="75" t="str">
        <f>IF(A815&lt;&gt;"",G814+D815*IF(A815="sp",#REF!,#REF!),"")</f>
        <v/>
      </c>
      <c r="H815" s="75" t="str">
        <f>IF(A815&lt;&gt;"",H814+D815*IF(A815="sp",#REF!,#REF!),"")</f>
        <v/>
      </c>
      <c r="I815" s="74"/>
      <c r="J815" s="74"/>
      <c r="K815" s="74"/>
      <c r="L815" s="74"/>
      <c r="M815" s="74"/>
      <c r="N815" s="74"/>
      <c r="O815" s="74"/>
    </row>
    <row r="816" spans="1:15">
      <c r="A816" s="74"/>
      <c r="B816" s="74"/>
      <c r="C816" s="75" t="str">
        <f>IF(A816&lt;&gt;"",D816*IF(A816="sp",#REF!,#REF!),"")</f>
        <v/>
      </c>
      <c r="D816" s="74"/>
      <c r="E816" s="74"/>
      <c r="F816" s="74"/>
      <c r="G816" s="75" t="str">
        <f>IF(A816&lt;&gt;"",G815+D816*IF(A816="sp",#REF!,#REF!),"")</f>
        <v/>
      </c>
      <c r="H816" s="75" t="str">
        <f>IF(A816&lt;&gt;"",H815+D816*IF(A816="sp",#REF!,#REF!),"")</f>
        <v/>
      </c>
      <c r="I816" s="74"/>
      <c r="J816" s="74"/>
      <c r="K816" s="74"/>
      <c r="L816" s="74"/>
      <c r="M816" s="74"/>
      <c r="N816" s="74"/>
      <c r="O816" s="74"/>
    </row>
    <row r="817" spans="1:15">
      <c r="A817" s="74"/>
      <c r="B817" s="74"/>
      <c r="C817" s="75" t="str">
        <f>IF(A817&lt;&gt;"",D817*IF(A817="sp",#REF!,#REF!),"")</f>
        <v/>
      </c>
      <c r="D817" s="74"/>
      <c r="E817" s="74"/>
      <c r="F817" s="74"/>
      <c r="G817" s="75" t="str">
        <f>IF(A817&lt;&gt;"",G816+D817*IF(A817="sp",#REF!,#REF!),"")</f>
        <v/>
      </c>
      <c r="H817" s="75" t="str">
        <f>IF(A817&lt;&gt;"",H816+D817*IF(A817="sp",#REF!,#REF!),"")</f>
        <v/>
      </c>
      <c r="I817" s="74"/>
      <c r="J817" s="74"/>
      <c r="K817" s="74"/>
      <c r="L817" s="74"/>
      <c r="M817" s="74"/>
      <c r="N817" s="74"/>
      <c r="O817" s="74"/>
    </row>
    <row r="818" spans="1:15">
      <c r="A818" s="74"/>
      <c r="B818" s="74"/>
      <c r="C818" s="75" t="str">
        <f>IF(A818&lt;&gt;"",D818*IF(A818="sp",#REF!,#REF!),"")</f>
        <v/>
      </c>
      <c r="D818" s="74"/>
      <c r="E818" s="74"/>
      <c r="F818" s="74"/>
      <c r="G818" s="75" t="str">
        <f>IF(A818&lt;&gt;"",G817+D818*IF(A818="sp",#REF!,#REF!),"")</f>
        <v/>
      </c>
      <c r="H818" s="75" t="str">
        <f>IF(A818&lt;&gt;"",H817+D818*IF(A818="sp",#REF!,#REF!),"")</f>
        <v/>
      </c>
      <c r="I818" s="74"/>
      <c r="J818" s="74"/>
      <c r="K818" s="74"/>
      <c r="L818" s="74"/>
      <c r="M818" s="74"/>
      <c r="N818" s="74"/>
      <c r="O818" s="74"/>
    </row>
    <row r="819" spans="1:15">
      <c r="A819" s="74"/>
      <c r="B819" s="74"/>
      <c r="C819" s="75" t="str">
        <f>IF(A819&lt;&gt;"",D819*IF(A819="sp",#REF!,#REF!),"")</f>
        <v/>
      </c>
      <c r="D819" s="74"/>
      <c r="E819" s="74"/>
      <c r="F819" s="74"/>
      <c r="G819" s="75" t="str">
        <f>IF(A819&lt;&gt;"",G818+D819*IF(A819="sp",#REF!,#REF!),"")</f>
        <v/>
      </c>
      <c r="H819" s="75" t="str">
        <f>IF(A819&lt;&gt;"",H818+D819*IF(A819="sp",#REF!,#REF!),"")</f>
        <v/>
      </c>
      <c r="I819" s="74"/>
      <c r="J819" s="74"/>
      <c r="K819" s="74"/>
      <c r="L819" s="74"/>
      <c r="M819" s="74"/>
      <c r="N819" s="74"/>
      <c r="O819" s="74"/>
    </row>
    <row r="820" spans="1:15">
      <c r="A820" s="74"/>
      <c r="B820" s="74"/>
      <c r="C820" s="75" t="str">
        <f>IF(A820&lt;&gt;"",D820*IF(A820="sp",#REF!,#REF!),"")</f>
        <v/>
      </c>
      <c r="D820" s="74"/>
      <c r="E820" s="74"/>
      <c r="F820" s="74"/>
      <c r="G820" s="75" t="str">
        <f>IF(A820&lt;&gt;"",G819+D820*IF(A820="sp",#REF!,#REF!),"")</f>
        <v/>
      </c>
      <c r="H820" s="75" t="str">
        <f>IF(A820&lt;&gt;"",H819+D820*IF(A820="sp",#REF!,#REF!),"")</f>
        <v/>
      </c>
      <c r="I820" s="74"/>
      <c r="J820" s="74"/>
      <c r="K820" s="74"/>
      <c r="L820" s="74"/>
      <c r="M820" s="74"/>
      <c r="N820" s="74"/>
      <c r="O820" s="74"/>
    </row>
    <row r="821" spans="1:15">
      <c r="A821" s="74"/>
      <c r="B821" s="74"/>
      <c r="C821" s="75" t="str">
        <f>IF(A821&lt;&gt;"",D821*IF(A821="sp",#REF!,#REF!),"")</f>
        <v/>
      </c>
      <c r="D821" s="74"/>
      <c r="E821" s="74"/>
      <c r="F821" s="74"/>
      <c r="G821" s="75" t="str">
        <f>IF(A821&lt;&gt;"",G820+D821*IF(A821="sp",#REF!,#REF!),"")</f>
        <v/>
      </c>
      <c r="H821" s="75" t="str">
        <f>IF(A821&lt;&gt;"",H820+D821*IF(A821="sp",#REF!,#REF!),"")</f>
        <v/>
      </c>
      <c r="I821" s="74"/>
      <c r="J821" s="74"/>
      <c r="K821" s="74"/>
      <c r="L821" s="74"/>
      <c r="M821" s="74"/>
      <c r="N821" s="74"/>
      <c r="O821" s="74"/>
    </row>
    <row r="822" spans="1:15">
      <c r="A822" s="74"/>
      <c r="B822" s="74"/>
      <c r="C822" s="75" t="str">
        <f>IF(A822&lt;&gt;"",D822*IF(A822="sp",#REF!,#REF!),"")</f>
        <v/>
      </c>
      <c r="D822" s="74"/>
      <c r="E822" s="74"/>
      <c r="F822" s="74"/>
      <c r="G822" s="75" t="str">
        <f>IF(A822&lt;&gt;"",G821+D822*IF(A822="sp",#REF!,#REF!),"")</f>
        <v/>
      </c>
      <c r="H822" s="75" t="str">
        <f>IF(A822&lt;&gt;"",H821+D822*IF(A822="sp",#REF!,#REF!),"")</f>
        <v/>
      </c>
      <c r="I822" s="74"/>
      <c r="J822" s="74"/>
      <c r="K822" s="74"/>
      <c r="L822" s="74"/>
      <c r="M822" s="74"/>
      <c r="N822" s="74"/>
      <c r="O822" s="74"/>
    </row>
    <row r="823" spans="1:15">
      <c r="A823" s="74"/>
      <c r="B823" s="74"/>
      <c r="C823" s="75" t="str">
        <f>IF(A823&lt;&gt;"",D823*IF(A823="sp",#REF!,#REF!),"")</f>
        <v/>
      </c>
      <c r="D823" s="74"/>
      <c r="E823" s="74"/>
      <c r="F823" s="74"/>
      <c r="G823" s="75" t="str">
        <f>IF(A823&lt;&gt;"",G822+D823*IF(A823="sp",#REF!,#REF!),"")</f>
        <v/>
      </c>
      <c r="H823" s="75" t="str">
        <f>IF(A823&lt;&gt;"",H822+D823*IF(A823="sp",#REF!,#REF!),"")</f>
        <v/>
      </c>
      <c r="I823" s="74"/>
      <c r="J823" s="74"/>
      <c r="K823" s="74"/>
      <c r="L823" s="74"/>
      <c r="M823" s="74"/>
      <c r="N823" s="74"/>
      <c r="O823" s="74"/>
    </row>
    <row r="824" spans="1:15">
      <c r="A824" s="74"/>
      <c r="B824" s="74"/>
      <c r="C824" s="75" t="str">
        <f>IF(A824&lt;&gt;"",D824*IF(A824="sp",#REF!,#REF!),"")</f>
        <v/>
      </c>
      <c r="D824" s="74"/>
      <c r="E824" s="74"/>
      <c r="F824" s="74"/>
      <c r="G824" s="75" t="str">
        <f>IF(A824&lt;&gt;"",G823+D824*IF(A824="sp",#REF!,#REF!),"")</f>
        <v/>
      </c>
      <c r="H824" s="75" t="str">
        <f>IF(A824&lt;&gt;"",H823+D824*IF(A824="sp",#REF!,#REF!),"")</f>
        <v/>
      </c>
      <c r="I824" s="74"/>
      <c r="J824" s="74"/>
      <c r="K824" s="74"/>
      <c r="L824" s="74"/>
      <c r="M824" s="74"/>
      <c r="N824" s="74"/>
      <c r="O824" s="74"/>
    </row>
    <row r="825" spans="1:15">
      <c r="A825" s="74"/>
      <c r="B825" s="74"/>
      <c r="C825" s="75" t="str">
        <f>IF(A825&lt;&gt;"",D825*IF(A825="sp",#REF!,#REF!),"")</f>
        <v/>
      </c>
      <c r="D825" s="74"/>
      <c r="E825" s="74"/>
      <c r="F825" s="74"/>
      <c r="G825" s="75" t="str">
        <f>IF(A825&lt;&gt;"",G824+D825*IF(A825="sp",#REF!,#REF!),"")</f>
        <v/>
      </c>
      <c r="H825" s="75" t="str">
        <f>IF(A825&lt;&gt;"",H824+D825*IF(A825="sp",#REF!,#REF!),"")</f>
        <v/>
      </c>
      <c r="I825" s="74"/>
      <c r="J825" s="74"/>
      <c r="K825" s="74"/>
      <c r="L825" s="74"/>
      <c r="M825" s="74"/>
      <c r="N825" s="74"/>
      <c r="O825" s="74"/>
    </row>
    <row r="826" spans="1:15">
      <c r="A826" s="74"/>
      <c r="B826" s="74"/>
      <c r="C826" s="75" t="str">
        <f>IF(A826&lt;&gt;"",D826*IF(A826="sp",#REF!,#REF!),"")</f>
        <v/>
      </c>
      <c r="D826" s="74"/>
      <c r="E826" s="74"/>
      <c r="F826" s="74"/>
      <c r="G826" s="75" t="str">
        <f>IF(A826&lt;&gt;"",G825+D826*IF(A826="sp",#REF!,#REF!),"")</f>
        <v/>
      </c>
      <c r="H826" s="75" t="str">
        <f>IF(A826&lt;&gt;"",H825+D826*IF(A826="sp",#REF!,#REF!),"")</f>
        <v/>
      </c>
      <c r="I826" s="74"/>
      <c r="J826" s="74"/>
      <c r="K826" s="74"/>
      <c r="L826" s="74"/>
      <c r="M826" s="74"/>
      <c r="N826" s="74"/>
      <c r="O826" s="74"/>
    </row>
    <row r="827" spans="1:15">
      <c r="A827" s="74"/>
      <c r="B827" s="74"/>
      <c r="C827" s="75" t="str">
        <f>IF(A827&lt;&gt;"",D827*IF(A827="sp",#REF!,#REF!),"")</f>
        <v/>
      </c>
      <c r="D827" s="74"/>
      <c r="E827" s="74"/>
      <c r="F827" s="74"/>
      <c r="G827" s="75" t="str">
        <f>IF(A827&lt;&gt;"",G826+D827*IF(A827="sp",#REF!,#REF!),"")</f>
        <v/>
      </c>
      <c r="H827" s="75" t="str">
        <f>IF(A827&lt;&gt;"",H826+D827*IF(A827="sp",#REF!,#REF!),"")</f>
        <v/>
      </c>
      <c r="I827" s="74"/>
      <c r="J827" s="74"/>
      <c r="K827" s="74"/>
      <c r="L827" s="74"/>
      <c r="M827" s="74"/>
      <c r="N827" s="74"/>
      <c r="O827" s="74"/>
    </row>
    <row r="828" spans="1:15">
      <c r="A828" s="74"/>
      <c r="B828" s="74"/>
      <c r="C828" s="75" t="str">
        <f>IF(A828&lt;&gt;"",D828*IF(A828="sp",#REF!,#REF!),"")</f>
        <v/>
      </c>
      <c r="D828" s="74"/>
      <c r="E828" s="74"/>
      <c r="F828" s="74"/>
      <c r="G828" s="75" t="str">
        <f>IF(A828&lt;&gt;"",G827+D828*IF(A828="sp",#REF!,#REF!),"")</f>
        <v/>
      </c>
      <c r="H828" s="75" t="str">
        <f>IF(A828&lt;&gt;"",H827+D828*IF(A828="sp",#REF!,#REF!),"")</f>
        <v/>
      </c>
      <c r="I828" s="74"/>
      <c r="J828" s="74"/>
      <c r="K828" s="74"/>
      <c r="L828" s="74"/>
      <c r="M828" s="74"/>
      <c r="N828" s="74"/>
      <c r="O828" s="74"/>
    </row>
    <row r="829" spans="1:15">
      <c r="A829" s="74"/>
      <c r="B829" s="74"/>
      <c r="C829" s="75" t="str">
        <f>IF(A829&lt;&gt;"",D829*IF(A829="sp",#REF!,#REF!),"")</f>
        <v/>
      </c>
      <c r="D829" s="74"/>
      <c r="E829" s="74"/>
      <c r="F829" s="74"/>
      <c r="G829" s="75" t="str">
        <f>IF(A829&lt;&gt;"",G828+D829*IF(A829="sp",#REF!,#REF!),"")</f>
        <v/>
      </c>
      <c r="H829" s="75" t="str">
        <f>IF(A829&lt;&gt;"",H828+D829*IF(A829="sp",#REF!,#REF!),"")</f>
        <v/>
      </c>
      <c r="I829" s="74"/>
      <c r="J829" s="74"/>
      <c r="K829" s="74"/>
      <c r="L829" s="74"/>
      <c r="M829" s="74"/>
      <c r="N829" s="74"/>
      <c r="O829" s="74"/>
    </row>
    <row r="830" spans="1:15">
      <c r="A830" s="74"/>
      <c r="B830" s="74"/>
      <c r="C830" s="75" t="str">
        <f>IF(A830&lt;&gt;"",D830*IF(A830="sp",#REF!,#REF!),"")</f>
        <v/>
      </c>
      <c r="D830" s="74"/>
      <c r="E830" s="74"/>
      <c r="F830" s="74"/>
      <c r="G830" s="75" t="str">
        <f>IF(A830&lt;&gt;"",G829+D830*IF(A830="sp",#REF!,#REF!),"")</f>
        <v/>
      </c>
      <c r="H830" s="75" t="str">
        <f>IF(A830&lt;&gt;"",H829+D830*IF(A830="sp",#REF!,#REF!),"")</f>
        <v/>
      </c>
      <c r="I830" s="74"/>
      <c r="J830" s="74"/>
      <c r="K830" s="74"/>
      <c r="L830" s="74"/>
      <c r="M830" s="74"/>
      <c r="N830" s="74"/>
      <c r="O830" s="74"/>
    </row>
    <row r="831" spans="1:15">
      <c r="A831" s="74"/>
      <c r="B831" s="74"/>
      <c r="C831" s="75" t="str">
        <f>IF(A831&lt;&gt;"",D831*IF(A831="sp",#REF!,#REF!),"")</f>
        <v/>
      </c>
      <c r="D831" s="74"/>
      <c r="E831" s="74"/>
      <c r="F831" s="74"/>
      <c r="G831" s="75" t="str">
        <f>IF(A831&lt;&gt;"",G830+D831*IF(A831="sp",#REF!,#REF!),"")</f>
        <v/>
      </c>
      <c r="H831" s="75" t="str">
        <f>IF(A831&lt;&gt;"",H830+D831*IF(A831="sp",#REF!,#REF!),"")</f>
        <v/>
      </c>
      <c r="I831" s="74"/>
      <c r="J831" s="74"/>
      <c r="K831" s="74"/>
      <c r="L831" s="74"/>
      <c r="M831" s="74"/>
      <c r="N831" s="74"/>
      <c r="O831" s="74"/>
    </row>
    <row r="832" spans="1:15">
      <c r="A832" s="74"/>
      <c r="B832" s="74"/>
      <c r="C832" s="75" t="str">
        <f>IF(A832&lt;&gt;"",D832*IF(A832="sp",#REF!,#REF!),"")</f>
        <v/>
      </c>
      <c r="D832" s="74"/>
      <c r="E832" s="74"/>
      <c r="F832" s="74"/>
      <c r="G832" s="75" t="str">
        <f>IF(A832&lt;&gt;"",G831+D832*IF(A832="sp",#REF!,#REF!),"")</f>
        <v/>
      </c>
      <c r="H832" s="75" t="str">
        <f>IF(A832&lt;&gt;"",H831+D832*IF(A832="sp",#REF!,#REF!),"")</f>
        <v/>
      </c>
      <c r="I832" s="74"/>
      <c r="J832" s="74"/>
      <c r="K832" s="74"/>
      <c r="L832" s="74"/>
      <c r="M832" s="74"/>
      <c r="N832" s="74"/>
      <c r="O832" s="74"/>
    </row>
    <row r="833" spans="1:15">
      <c r="A833" s="74"/>
      <c r="B833" s="74"/>
      <c r="C833" s="75" t="str">
        <f>IF(A833&lt;&gt;"",D833*IF(A833="sp",#REF!,#REF!),"")</f>
        <v/>
      </c>
      <c r="D833" s="74"/>
      <c r="E833" s="74"/>
      <c r="F833" s="74"/>
      <c r="G833" s="75" t="str">
        <f>IF(A833&lt;&gt;"",G832+D833*IF(A833="sp",#REF!,#REF!),"")</f>
        <v/>
      </c>
      <c r="H833" s="75" t="str">
        <f>IF(A833&lt;&gt;"",H832+D833*IF(A833="sp",#REF!,#REF!),"")</f>
        <v/>
      </c>
      <c r="I833" s="74"/>
      <c r="J833" s="74"/>
      <c r="K833" s="74"/>
      <c r="L833" s="74"/>
      <c r="M833" s="74"/>
      <c r="N833" s="74"/>
      <c r="O833" s="74"/>
    </row>
    <row r="834" spans="1:15">
      <c r="A834" s="74"/>
      <c r="B834" s="74"/>
      <c r="C834" s="75" t="str">
        <f>IF(A834&lt;&gt;"",D834*IF(A834="sp",#REF!,#REF!),"")</f>
        <v/>
      </c>
      <c r="D834" s="74"/>
      <c r="E834" s="74"/>
      <c r="F834" s="74"/>
      <c r="G834" s="75" t="str">
        <f>IF(A834&lt;&gt;"",G833+D834*IF(A834="sp",#REF!,#REF!),"")</f>
        <v/>
      </c>
      <c r="H834" s="75" t="str">
        <f>IF(A834&lt;&gt;"",H833+D834*IF(A834="sp",#REF!,#REF!),"")</f>
        <v/>
      </c>
      <c r="I834" s="74"/>
      <c r="J834" s="74"/>
      <c r="K834" s="74"/>
      <c r="L834" s="74"/>
      <c r="M834" s="74"/>
      <c r="N834" s="74"/>
      <c r="O834" s="74"/>
    </row>
    <row r="835" spans="1:15">
      <c r="A835" s="74"/>
      <c r="B835" s="74"/>
      <c r="C835" s="75" t="str">
        <f>IF(A835&lt;&gt;"",D835*IF(A835="sp",#REF!,#REF!),"")</f>
        <v/>
      </c>
      <c r="D835" s="74"/>
      <c r="E835" s="74"/>
      <c r="F835" s="74"/>
      <c r="G835" s="75" t="str">
        <f>IF(A835&lt;&gt;"",G834+D835*IF(A835="sp",#REF!,#REF!),"")</f>
        <v/>
      </c>
      <c r="H835" s="75" t="str">
        <f>IF(A835&lt;&gt;"",H834+D835*IF(A835="sp",#REF!,#REF!),"")</f>
        <v/>
      </c>
      <c r="I835" s="74"/>
      <c r="J835" s="74"/>
      <c r="K835" s="74"/>
      <c r="L835" s="74"/>
      <c r="M835" s="74"/>
      <c r="N835" s="74"/>
      <c r="O835" s="74"/>
    </row>
    <row r="836" spans="1:15">
      <c r="A836" s="74"/>
      <c r="B836" s="74"/>
      <c r="C836" s="75" t="str">
        <f>IF(A836&lt;&gt;"",D836*IF(A836="sp",#REF!,#REF!),"")</f>
        <v/>
      </c>
      <c r="D836" s="74"/>
      <c r="E836" s="74"/>
      <c r="F836" s="74"/>
      <c r="G836" s="75" t="str">
        <f>IF(A836&lt;&gt;"",G835+D836*IF(A836="sp",#REF!,#REF!),"")</f>
        <v/>
      </c>
      <c r="H836" s="75" t="str">
        <f>IF(A836&lt;&gt;"",H835+D836*IF(A836="sp",#REF!,#REF!),"")</f>
        <v/>
      </c>
      <c r="I836" s="74"/>
      <c r="J836" s="74"/>
      <c r="K836" s="74"/>
      <c r="L836" s="74"/>
      <c r="M836" s="74"/>
      <c r="N836" s="74"/>
      <c r="O836" s="74"/>
    </row>
    <row r="837" spans="1:15">
      <c r="A837" s="74"/>
      <c r="B837" s="74"/>
      <c r="C837" s="75" t="str">
        <f>IF(A837&lt;&gt;"",D837*IF(A837="sp",#REF!,#REF!),"")</f>
        <v/>
      </c>
      <c r="D837" s="74"/>
      <c r="E837" s="74"/>
      <c r="F837" s="74"/>
      <c r="G837" s="75" t="str">
        <f>IF(A837&lt;&gt;"",G836+D837*IF(A837="sp",#REF!,#REF!),"")</f>
        <v/>
      </c>
      <c r="H837" s="75" t="str">
        <f>IF(A837&lt;&gt;"",H836+D837*IF(A837="sp",#REF!,#REF!),"")</f>
        <v/>
      </c>
      <c r="I837" s="74"/>
      <c r="J837" s="74"/>
      <c r="K837" s="74"/>
      <c r="L837" s="74"/>
      <c r="M837" s="74"/>
      <c r="N837" s="74"/>
      <c r="O837" s="74"/>
    </row>
    <row r="838" spans="1:15">
      <c r="A838" s="74"/>
      <c r="B838" s="74"/>
      <c r="C838" s="75" t="str">
        <f>IF(A838&lt;&gt;"",D838*IF(A838="sp",#REF!,#REF!),"")</f>
        <v/>
      </c>
      <c r="D838" s="74"/>
      <c r="E838" s="74"/>
      <c r="F838" s="74"/>
      <c r="G838" s="75" t="str">
        <f>IF(A838&lt;&gt;"",G837+D838*IF(A838="sp",#REF!,#REF!),"")</f>
        <v/>
      </c>
      <c r="H838" s="75" t="str">
        <f>IF(A838&lt;&gt;"",H837+D838*IF(A838="sp",#REF!,#REF!),"")</f>
        <v/>
      </c>
      <c r="I838" s="74"/>
      <c r="J838" s="74"/>
      <c r="K838" s="74"/>
      <c r="L838" s="74"/>
      <c r="M838" s="74"/>
      <c r="N838" s="74"/>
      <c r="O838" s="74"/>
    </row>
    <row r="839" spans="1:15">
      <c r="A839" s="74"/>
      <c r="B839" s="74"/>
      <c r="C839" s="75" t="str">
        <f>IF(A839&lt;&gt;"",D839*IF(A839="sp",#REF!,#REF!),"")</f>
        <v/>
      </c>
      <c r="D839" s="74"/>
      <c r="E839" s="74"/>
      <c r="F839" s="74"/>
      <c r="G839" s="75" t="str">
        <f>IF(A839&lt;&gt;"",G838+D839*IF(A839="sp",#REF!,#REF!),"")</f>
        <v/>
      </c>
      <c r="H839" s="75" t="str">
        <f>IF(A839&lt;&gt;"",H838+D839*IF(A839="sp",#REF!,#REF!),"")</f>
        <v/>
      </c>
      <c r="I839" s="74"/>
      <c r="J839" s="74"/>
      <c r="K839" s="74"/>
      <c r="L839" s="74"/>
      <c r="M839" s="74"/>
      <c r="N839" s="74"/>
      <c r="O839" s="74"/>
    </row>
    <row r="840" spans="1:15">
      <c r="A840" s="74"/>
      <c r="B840" s="74"/>
      <c r="C840" s="75" t="str">
        <f>IF(A840&lt;&gt;"",D840*IF(A840="sp",#REF!,#REF!),"")</f>
        <v/>
      </c>
      <c r="D840" s="74"/>
      <c r="E840" s="74"/>
      <c r="F840" s="74"/>
      <c r="G840" s="75" t="str">
        <f>IF(A840&lt;&gt;"",G839+D840*IF(A840="sp",#REF!,#REF!),"")</f>
        <v/>
      </c>
      <c r="H840" s="75" t="str">
        <f>IF(A840&lt;&gt;"",H839+D840*IF(A840="sp",#REF!,#REF!),"")</f>
        <v/>
      </c>
      <c r="I840" s="74"/>
      <c r="J840" s="74"/>
      <c r="K840" s="74"/>
      <c r="L840" s="74"/>
      <c r="M840" s="74"/>
      <c r="N840" s="74"/>
      <c r="O840" s="74"/>
    </row>
    <row r="841" spans="1:15">
      <c r="A841" s="74"/>
      <c r="B841" s="74"/>
      <c r="C841" s="75" t="str">
        <f>IF(A841&lt;&gt;"",D841*IF(A841="sp",#REF!,#REF!),"")</f>
        <v/>
      </c>
      <c r="D841" s="74"/>
      <c r="E841" s="74"/>
      <c r="F841" s="74"/>
      <c r="G841" s="75" t="str">
        <f>IF(A841&lt;&gt;"",G840+D841*IF(A841="sp",#REF!,#REF!),"")</f>
        <v/>
      </c>
      <c r="H841" s="75" t="str">
        <f>IF(A841&lt;&gt;"",H840+D841*IF(A841="sp",#REF!,#REF!),"")</f>
        <v/>
      </c>
      <c r="I841" s="74"/>
      <c r="J841" s="74"/>
      <c r="K841" s="74"/>
      <c r="L841" s="74"/>
      <c r="M841" s="74"/>
      <c r="N841" s="74"/>
      <c r="O841" s="74"/>
    </row>
    <row r="842" spans="1:15">
      <c r="A842" s="74"/>
      <c r="B842" s="74"/>
      <c r="C842" s="75" t="str">
        <f>IF(A842&lt;&gt;"",D842*IF(A842="sp",#REF!,#REF!),"")</f>
        <v/>
      </c>
      <c r="D842" s="74"/>
      <c r="E842" s="74"/>
      <c r="F842" s="74"/>
      <c r="G842" s="75" t="str">
        <f>IF(A842&lt;&gt;"",G841+D842*IF(A842="sp",#REF!,#REF!),"")</f>
        <v/>
      </c>
      <c r="H842" s="75" t="str">
        <f>IF(A842&lt;&gt;"",H841+D842*IF(A842="sp",#REF!,#REF!),"")</f>
        <v/>
      </c>
      <c r="I842" s="74"/>
      <c r="J842" s="74"/>
      <c r="K842" s="74"/>
      <c r="L842" s="74"/>
      <c r="M842" s="74"/>
      <c r="N842" s="74"/>
      <c r="O842" s="74"/>
    </row>
    <row r="843" spans="1:15">
      <c r="A843" s="74"/>
      <c r="B843" s="74"/>
      <c r="C843" s="75" t="str">
        <f>IF(A843&lt;&gt;"",D843*IF(A843="sp",#REF!,#REF!),"")</f>
        <v/>
      </c>
      <c r="D843" s="74"/>
      <c r="E843" s="74"/>
      <c r="F843" s="74"/>
      <c r="G843" s="75" t="str">
        <f>IF(A843&lt;&gt;"",G842+D843*IF(A843="sp",#REF!,#REF!),"")</f>
        <v/>
      </c>
      <c r="H843" s="75" t="str">
        <f>IF(A843&lt;&gt;"",H842+D843*IF(A843="sp",#REF!,#REF!),"")</f>
        <v/>
      </c>
      <c r="I843" s="74"/>
      <c r="J843" s="74"/>
      <c r="K843" s="74"/>
      <c r="L843" s="74"/>
      <c r="M843" s="74"/>
      <c r="N843" s="74"/>
      <c r="O843" s="74"/>
    </row>
    <row r="844" spans="1:15">
      <c r="A844" s="74"/>
      <c r="B844" s="74"/>
      <c r="C844" s="75" t="str">
        <f>IF(A844&lt;&gt;"",D844*IF(A844="sp",#REF!,#REF!),"")</f>
        <v/>
      </c>
      <c r="D844" s="74"/>
      <c r="E844" s="74"/>
      <c r="F844" s="74"/>
      <c r="G844" s="75" t="str">
        <f>IF(A844&lt;&gt;"",G843+D844*IF(A844="sp",#REF!,#REF!),"")</f>
        <v/>
      </c>
      <c r="H844" s="75" t="str">
        <f>IF(A844&lt;&gt;"",H843+D844*IF(A844="sp",#REF!,#REF!),"")</f>
        <v/>
      </c>
      <c r="I844" s="74"/>
      <c r="J844" s="74"/>
      <c r="K844" s="74"/>
      <c r="L844" s="74"/>
      <c r="M844" s="74"/>
      <c r="N844" s="74"/>
      <c r="O844" s="74"/>
    </row>
    <row r="845" spans="1:15">
      <c r="A845" s="74"/>
      <c r="B845" s="74"/>
      <c r="C845" s="75" t="str">
        <f>IF(A845&lt;&gt;"",D845*IF(A845="sp",#REF!,#REF!),"")</f>
        <v/>
      </c>
      <c r="D845" s="74"/>
      <c r="E845" s="74"/>
      <c r="F845" s="74"/>
      <c r="G845" s="75" t="str">
        <f>IF(A845&lt;&gt;"",G844+D845*IF(A845="sp",#REF!,#REF!),"")</f>
        <v/>
      </c>
      <c r="H845" s="75" t="str">
        <f>IF(A845&lt;&gt;"",H844+D845*IF(A845="sp",#REF!,#REF!),"")</f>
        <v/>
      </c>
      <c r="I845" s="74"/>
      <c r="J845" s="74"/>
      <c r="K845" s="74"/>
      <c r="L845" s="74"/>
      <c r="M845" s="74"/>
      <c r="N845" s="74"/>
      <c r="O845" s="74"/>
    </row>
    <row r="846" spans="1:15">
      <c r="A846" s="74"/>
      <c r="B846" s="74"/>
      <c r="C846" s="75" t="str">
        <f>IF(A846&lt;&gt;"",D846*IF(A846="sp",#REF!,#REF!),"")</f>
        <v/>
      </c>
      <c r="D846" s="74"/>
      <c r="E846" s="74"/>
      <c r="F846" s="74"/>
      <c r="G846" s="75" t="str">
        <f>IF(A846&lt;&gt;"",G845+D846*IF(A846="sp",#REF!,#REF!),"")</f>
        <v/>
      </c>
      <c r="H846" s="75" t="str">
        <f>IF(A846&lt;&gt;"",H845+D846*IF(A846="sp",#REF!,#REF!),"")</f>
        <v/>
      </c>
      <c r="I846" s="74"/>
      <c r="J846" s="74"/>
      <c r="K846" s="74"/>
      <c r="L846" s="74"/>
      <c r="M846" s="74"/>
      <c r="N846" s="74"/>
      <c r="O846" s="74"/>
    </row>
    <row r="847" spans="1:15">
      <c r="A847" s="74"/>
      <c r="B847" s="74"/>
      <c r="C847" s="75" t="str">
        <f>IF(A847&lt;&gt;"",D847*IF(A847="sp",#REF!,#REF!),"")</f>
        <v/>
      </c>
      <c r="D847" s="74"/>
      <c r="E847" s="74"/>
      <c r="F847" s="74"/>
      <c r="G847" s="75" t="str">
        <f>IF(A847&lt;&gt;"",G846+D847*IF(A847="sp",#REF!,#REF!),"")</f>
        <v/>
      </c>
      <c r="H847" s="75" t="str">
        <f>IF(A847&lt;&gt;"",H846+D847*IF(A847="sp",#REF!,#REF!),"")</f>
        <v/>
      </c>
      <c r="I847" s="74"/>
      <c r="J847" s="74"/>
      <c r="K847" s="74"/>
      <c r="L847" s="74"/>
      <c r="M847" s="74"/>
      <c r="N847" s="74"/>
      <c r="O847" s="74"/>
    </row>
    <row r="848" spans="1:15">
      <c r="A848" s="74"/>
      <c r="B848" s="74"/>
      <c r="C848" s="75" t="str">
        <f>IF(A848&lt;&gt;"",D848*IF(A848="sp",#REF!,#REF!),"")</f>
        <v/>
      </c>
      <c r="D848" s="74"/>
      <c r="E848" s="74"/>
      <c r="F848" s="74"/>
      <c r="G848" s="75" t="str">
        <f>IF(A848&lt;&gt;"",G847+D848*IF(A848="sp",#REF!,#REF!),"")</f>
        <v/>
      </c>
      <c r="H848" s="75" t="str">
        <f>IF(A848&lt;&gt;"",H847+D848*IF(A848="sp",#REF!,#REF!),"")</f>
        <v/>
      </c>
      <c r="I848" s="74"/>
      <c r="J848" s="74"/>
      <c r="K848" s="74"/>
      <c r="L848" s="74"/>
      <c r="M848" s="74"/>
      <c r="N848" s="74"/>
      <c r="O848" s="74"/>
    </row>
    <row r="849" spans="1:15">
      <c r="A849" s="74"/>
      <c r="B849" s="74"/>
      <c r="C849" s="75" t="str">
        <f>IF(A849&lt;&gt;"",D849*IF(A849="sp",#REF!,#REF!),"")</f>
        <v/>
      </c>
      <c r="D849" s="74"/>
      <c r="E849" s="74"/>
      <c r="F849" s="74"/>
      <c r="G849" s="75" t="str">
        <f>IF(A849&lt;&gt;"",G848+D849*IF(A849="sp",#REF!,#REF!),"")</f>
        <v/>
      </c>
      <c r="H849" s="75" t="str">
        <f>IF(A849&lt;&gt;"",H848+D849*IF(A849="sp",#REF!,#REF!),"")</f>
        <v/>
      </c>
      <c r="I849" s="74"/>
      <c r="J849" s="74"/>
      <c r="K849" s="74"/>
      <c r="L849" s="74"/>
      <c r="M849" s="74"/>
      <c r="N849" s="74"/>
      <c r="O849" s="74"/>
    </row>
    <row r="850" spans="1:15">
      <c r="A850" s="74"/>
      <c r="B850" s="74"/>
      <c r="C850" s="75" t="str">
        <f>IF(A850&lt;&gt;"",D850*IF(A850="sp",#REF!,#REF!),"")</f>
        <v/>
      </c>
      <c r="D850" s="74"/>
      <c r="E850" s="74"/>
      <c r="F850" s="74"/>
      <c r="G850" s="75" t="str">
        <f>IF(A850&lt;&gt;"",G849+D850*IF(A850="sp",#REF!,#REF!),"")</f>
        <v/>
      </c>
      <c r="H850" s="75" t="str">
        <f>IF(A850&lt;&gt;"",H849+D850*IF(A850="sp",#REF!,#REF!),"")</f>
        <v/>
      </c>
      <c r="I850" s="74"/>
      <c r="J850" s="74"/>
      <c r="K850" s="74"/>
      <c r="L850" s="74"/>
      <c r="M850" s="74"/>
      <c r="N850" s="74"/>
      <c r="O850" s="74"/>
    </row>
    <row r="851" spans="1:15">
      <c r="A851" s="74"/>
      <c r="B851" s="74"/>
      <c r="C851" s="75" t="str">
        <f>IF(A851&lt;&gt;"",D851*IF(A851="sp",#REF!,#REF!),"")</f>
        <v/>
      </c>
      <c r="D851" s="74"/>
      <c r="E851" s="74"/>
      <c r="F851" s="74"/>
      <c r="G851" s="75" t="str">
        <f>IF(A851&lt;&gt;"",G850+D851*IF(A851="sp",#REF!,#REF!),"")</f>
        <v/>
      </c>
      <c r="H851" s="75" t="str">
        <f>IF(A851&lt;&gt;"",H850+D851*IF(A851="sp",#REF!,#REF!),"")</f>
        <v/>
      </c>
      <c r="I851" s="74"/>
      <c r="J851" s="74"/>
      <c r="K851" s="74"/>
      <c r="L851" s="74"/>
      <c r="M851" s="74"/>
      <c r="N851" s="74"/>
      <c r="O851" s="74"/>
    </row>
    <row r="852" spans="1:15">
      <c r="A852" s="74"/>
      <c r="B852" s="74"/>
      <c r="C852" s="75" t="str">
        <f>IF(A852&lt;&gt;"",D852*IF(A852="sp",#REF!,#REF!),"")</f>
        <v/>
      </c>
      <c r="D852" s="74"/>
      <c r="E852" s="74"/>
      <c r="F852" s="74"/>
      <c r="G852" s="75" t="str">
        <f>IF(A852&lt;&gt;"",G851+D852*IF(A852="sp",#REF!,#REF!),"")</f>
        <v/>
      </c>
      <c r="H852" s="75" t="str">
        <f>IF(A852&lt;&gt;"",H851+D852*IF(A852="sp",#REF!,#REF!),"")</f>
        <v/>
      </c>
      <c r="I852" s="74"/>
      <c r="J852" s="74"/>
      <c r="K852" s="74"/>
      <c r="L852" s="74"/>
      <c r="M852" s="74"/>
      <c r="N852" s="74"/>
      <c r="O852" s="74"/>
    </row>
    <row r="853" spans="1:15">
      <c r="A853" s="74"/>
      <c r="B853" s="74"/>
      <c r="C853" s="75" t="str">
        <f>IF(A853&lt;&gt;"",D853*IF(A853="sp",#REF!,#REF!),"")</f>
        <v/>
      </c>
      <c r="D853" s="74"/>
      <c r="E853" s="74"/>
      <c r="F853" s="74"/>
      <c r="G853" s="75" t="str">
        <f>IF(A853&lt;&gt;"",G852+D853*IF(A853="sp",#REF!,#REF!),"")</f>
        <v/>
      </c>
      <c r="H853" s="75" t="str">
        <f>IF(A853&lt;&gt;"",H852+D853*IF(A853="sp",#REF!,#REF!),"")</f>
        <v/>
      </c>
      <c r="I853" s="74"/>
      <c r="J853" s="74"/>
      <c r="K853" s="74"/>
      <c r="L853" s="74"/>
      <c r="M853" s="74"/>
      <c r="N853" s="74"/>
      <c r="O853" s="74"/>
    </row>
    <row r="854" spans="1:15">
      <c r="A854" s="74"/>
      <c r="B854" s="74"/>
      <c r="C854" s="75" t="str">
        <f>IF(A854&lt;&gt;"",D854*IF(A854="sp",#REF!,#REF!),"")</f>
        <v/>
      </c>
      <c r="D854" s="74"/>
      <c r="E854" s="74"/>
      <c r="F854" s="74"/>
      <c r="G854" s="75" t="str">
        <f>IF(A854&lt;&gt;"",G853+D854*IF(A854="sp",#REF!,#REF!),"")</f>
        <v/>
      </c>
      <c r="H854" s="75" t="str">
        <f>IF(A854&lt;&gt;"",H853+D854*IF(A854="sp",#REF!,#REF!),"")</f>
        <v/>
      </c>
      <c r="I854" s="74"/>
      <c r="J854" s="74"/>
      <c r="K854" s="74"/>
      <c r="L854" s="74"/>
      <c r="M854" s="74"/>
      <c r="N854" s="74"/>
      <c r="O854" s="74"/>
    </row>
    <row r="855" spans="1:15">
      <c r="A855" s="74"/>
      <c r="B855" s="74"/>
      <c r="C855" s="75" t="str">
        <f>IF(A855&lt;&gt;"",D855*IF(A855="sp",#REF!,#REF!),"")</f>
        <v/>
      </c>
      <c r="D855" s="74"/>
      <c r="E855" s="74"/>
      <c r="F855" s="74"/>
      <c r="G855" s="75" t="str">
        <f>IF(A855&lt;&gt;"",G854+D855*IF(A855="sp",#REF!,#REF!),"")</f>
        <v/>
      </c>
      <c r="H855" s="75" t="str">
        <f>IF(A855&lt;&gt;"",H854+D855*IF(A855="sp",#REF!,#REF!),"")</f>
        <v/>
      </c>
      <c r="I855" s="74"/>
      <c r="J855" s="74"/>
      <c r="K855" s="74"/>
      <c r="L855" s="74"/>
      <c r="M855" s="74"/>
      <c r="N855" s="74"/>
      <c r="O855" s="74"/>
    </row>
    <row r="856" spans="1:15">
      <c r="A856" s="74"/>
      <c r="B856" s="74"/>
      <c r="C856" s="75" t="str">
        <f>IF(A856&lt;&gt;"",D856*IF(A856="sp",#REF!,#REF!),"")</f>
        <v/>
      </c>
      <c r="D856" s="74"/>
      <c r="E856" s="74"/>
      <c r="F856" s="74"/>
      <c r="G856" s="75" t="str">
        <f>IF(A856&lt;&gt;"",G855+D856*IF(A856="sp",#REF!,#REF!),"")</f>
        <v/>
      </c>
      <c r="H856" s="75" t="str">
        <f>IF(A856&lt;&gt;"",H855+D856*IF(A856="sp",#REF!,#REF!),"")</f>
        <v/>
      </c>
      <c r="I856" s="74"/>
      <c r="J856" s="74"/>
      <c r="K856" s="74"/>
      <c r="L856" s="74"/>
      <c r="M856" s="74"/>
      <c r="N856" s="74"/>
      <c r="O856" s="74"/>
    </row>
    <row r="857" spans="1:15">
      <c r="A857" s="74"/>
      <c r="B857" s="74"/>
      <c r="C857" s="75" t="str">
        <f>IF(A857&lt;&gt;"",D857*IF(A857="sp",#REF!,#REF!),"")</f>
        <v/>
      </c>
      <c r="D857" s="74"/>
      <c r="E857" s="74"/>
      <c r="F857" s="74"/>
      <c r="G857" s="75" t="str">
        <f>IF(A857&lt;&gt;"",G856+D857*IF(A857="sp",#REF!,#REF!),"")</f>
        <v/>
      </c>
      <c r="H857" s="75" t="str">
        <f>IF(A857&lt;&gt;"",H856+D857*IF(A857="sp",#REF!,#REF!),"")</f>
        <v/>
      </c>
      <c r="I857" s="74"/>
      <c r="J857" s="74"/>
      <c r="K857" s="74"/>
      <c r="L857" s="74"/>
      <c r="M857" s="74"/>
      <c r="N857" s="74"/>
      <c r="O857" s="74"/>
    </row>
    <row r="858" spans="1:15">
      <c r="A858" s="74"/>
      <c r="B858" s="74"/>
      <c r="C858" s="75" t="str">
        <f>IF(A858&lt;&gt;"",D858*IF(A858="sp",#REF!,#REF!),"")</f>
        <v/>
      </c>
      <c r="D858" s="74"/>
      <c r="E858" s="74"/>
      <c r="F858" s="74"/>
      <c r="G858" s="75" t="str">
        <f>IF(A858&lt;&gt;"",G857+D858*IF(A858="sp",#REF!,#REF!),"")</f>
        <v/>
      </c>
      <c r="H858" s="75" t="str">
        <f>IF(A858&lt;&gt;"",H857+D858*IF(A858="sp",#REF!,#REF!),"")</f>
        <v/>
      </c>
      <c r="I858" s="74"/>
      <c r="J858" s="74"/>
      <c r="K858" s="74"/>
      <c r="L858" s="74"/>
      <c r="M858" s="74"/>
      <c r="N858" s="74"/>
      <c r="O858" s="74"/>
    </row>
    <row r="859" spans="1:15">
      <c r="A859" s="74"/>
      <c r="B859" s="74"/>
      <c r="C859" s="75" t="str">
        <f>IF(A859&lt;&gt;"",D859*IF(A859="sp",#REF!,#REF!),"")</f>
        <v/>
      </c>
      <c r="D859" s="74"/>
      <c r="E859" s="74"/>
      <c r="F859" s="74"/>
      <c r="G859" s="75" t="str">
        <f>IF(A859&lt;&gt;"",G858+D859*IF(A859="sp",#REF!,#REF!),"")</f>
        <v/>
      </c>
      <c r="H859" s="75" t="str">
        <f>IF(A859&lt;&gt;"",H858+D859*IF(A859="sp",#REF!,#REF!),"")</f>
        <v/>
      </c>
      <c r="I859" s="74"/>
      <c r="J859" s="74"/>
      <c r="K859" s="74"/>
      <c r="L859" s="74"/>
      <c r="M859" s="74"/>
      <c r="N859" s="74"/>
      <c r="O859" s="74"/>
    </row>
    <row r="860" spans="1:15">
      <c r="A860" s="74"/>
      <c r="B860" s="74"/>
      <c r="C860" s="75" t="str">
        <f>IF(A860&lt;&gt;"",D860*IF(A860="sp",#REF!,#REF!),"")</f>
        <v/>
      </c>
      <c r="D860" s="74"/>
      <c r="E860" s="74"/>
      <c r="F860" s="74"/>
      <c r="G860" s="75" t="str">
        <f>IF(A860&lt;&gt;"",G859+D860*IF(A860="sp",#REF!,#REF!),"")</f>
        <v/>
      </c>
      <c r="H860" s="75" t="str">
        <f>IF(A860&lt;&gt;"",H859+D860*IF(A860="sp",#REF!,#REF!),"")</f>
        <v/>
      </c>
      <c r="I860" s="74"/>
      <c r="J860" s="74"/>
      <c r="K860" s="74"/>
      <c r="L860" s="74"/>
      <c r="M860" s="74"/>
      <c r="N860" s="74"/>
      <c r="O860" s="74"/>
    </row>
    <row r="861" spans="1:15">
      <c r="A861" s="74"/>
      <c r="B861" s="74"/>
      <c r="C861" s="74"/>
      <c r="D861" s="74"/>
      <c r="E861" s="74"/>
      <c r="F861" s="74"/>
      <c r="G861" s="75" t="str">
        <f>IF(A861&lt;&gt;"",G860+D861*IF(A861="sp",#REF!,#REF!),"")</f>
        <v/>
      </c>
      <c r="H861" s="75" t="str">
        <f>IF(A861&lt;&gt;"",H860+D861*IF(A861="sp",#REF!,#REF!),"")</f>
        <v/>
      </c>
      <c r="I861" s="74"/>
      <c r="J861" s="74"/>
      <c r="K861" s="74"/>
      <c r="L861" s="74"/>
      <c r="M861" s="74"/>
      <c r="N861" s="74"/>
      <c r="O861" s="74"/>
    </row>
    <row r="862" spans="1:15">
      <c r="A862" s="74"/>
      <c r="B862" s="74"/>
      <c r="C862" s="74"/>
      <c r="D862" s="74"/>
      <c r="E862" s="74"/>
      <c r="F862" s="74"/>
      <c r="G862" s="75" t="str">
        <f>IF(A862&lt;&gt;"",G861+D862*IF(A862="sp",#REF!,#REF!),"")</f>
        <v/>
      </c>
      <c r="H862" s="75" t="str">
        <f>IF(A862&lt;&gt;"",H861+D862*IF(A862="sp",#REF!,#REF!),"")</f>
        <v/>
      </c>
      <c r="I862" s="74"/>
      <c r="J862" s="74"/>
      <c r="K862" s="74"/>
      <c r="L862" s="74"/>
      <c r="M862" s="74"/>
      <c r="N862" s="74"/>
      <c r="O862" s="74"/>
    </row>
    <row r="863" spans="1:15">
      <c r="A863" s="74"/>
      <c r="B863" s="74"/>
      <c r="C863" s="74"/>
      <c r="D863" s="74"/>
      <c r="E863" s="74"/>
      <c r="F863" s="74"/>
      <c r="G863" s="75" t="str">
        <f>IF(A863&lt;&gt;"",G862+D863*IF(A863="sp",#REF!,#REF!),"")</f>
        <v/>
      </c>
      <c r="H863" s="75" t="str">
        <f>IF(A863&lt;&gt;"",H862+D863*IF(A863="sp",#REF!,#REF!),"")</f>
        <v/>
      </c>
      <c r="I863" s="74"/>
      <c r="J863" s="74"/>
      <c r="K863" s="74"/>
      <c r="L863" s="74"/>
      <c r="M863" s="74"/>
      <c r="N863" s="74"/>
      <c r="O863" s="74"/>
    </row>
    <row r="864" spans="1:15">
      <c r="A864" s="74"/>
      <c r="B864" s="74"/>
      <c r="C864" s="74"/>
      <c r="D864" s="74"/>
      <c r="E864" s="74"/>
      <c r="F864" s="74"/>
      <c r="G864" s="75" t="str">
        <f>IF(A864&lt;&gt;"",G863+D864*IF(A864="sp",#REF!,#REF!),"")</f>
        <v/>
      </c>
      <c r="H864" s="75" t="str">
        <f>IF(A864&lt;&gt;"",H863+D864*IF(A864="sp",#REF!,#REF!),"")</f>
        <v/>
      </c>
      <c r="I864" s="74"/>
      <c r="J864" s="74"/>
      <c r="K864" s="74"/>
      <c r="L864" s="74"/>
      <c r="M864" s="74"/>
      <c r="N864" s="74"/>
      <c r="O864" s="74"/>
    </row>
    <row r="865" spans="1:15">
      <c r="A865" s="74"/>
      <c r="B865" s="74"/>
      <c r="C865" s="74"/>
      <c r="D865" s="74"/>
      <c r="E865" s="74"/>
      <c r="F865" s="74"/>
      <c r="G865" s="75" t="str">
        <f>IF(A865&lt;&gt;"",G864+D865*IF(A865="sp",#REF!,#REF!),"")</f>
        <v/>
      </c>
      <c r="H865" s="75" t="str">
        <f>IF(A865&lt;&gt;"",H864+D865*IF(A865="sp",#REF!,#REF!),"")</f>
        <v/>
      </c>
      <c r="I865" s="74"/>
      <c r="J865" s="74"/>
      <c r="K865" s="74"/>
      <c r="L865" s="74"/>
      <c r="M865" s="74"/>
      <c r="N865" s="74"/>
      <c r="O865" s="74"/>
    </row>
    <row r="866" spans="1:15">
      <c r="A866" s="74"/>
      <c r="B866" s="74"/>
      <c r="C866" s="74"/>
      <c r="D866" s="74"/>
      <c r="E866" s="74"/>
      <c r="F866" s="74"/>
      <c r="G866" s="75" t="str">
        <f>IF(A866&lt;&gt;"",G865+D866*IF(A866="sp",#REF!,#REF!),"")</f>
        <v/>
      </c>
      <c r="H866" s="75" t="str">
        <f>IF(A866&lt;&gt;"",H865+D866*IF(A866="sp",#REF!,#REF!),"")</f>
        <v/>
      </c>
      <c r="I866" s="74"/>
      <c r="J866" s="74"/>
      <c r="K866" s="74"/>
      <c r="L866" s="74"/>
      <c r="M866" s="74"/>
      <c r="N866" s="74"/>
      <c r="O866" s="74"/>
    </row>
    <row r="867" spans="1:15">
      <c r="A867" s="74"/>
      <c r="B867" s="74"/>
      <c r="C867" s="74"/>
      <c r="D867" s="74"/>
      <c r="E867" s="74"/>
      <c r="F867" s="74"/>
      <c r="G867" s="75" t="str">
        <f>IF(A867&lt;&gt;"",G866+D867*IF(A867="sp",#REF!,#REF!),"")</f>
        <v/>
      </c>
      <c r="H867" s="75" t="str">
        <f>IF(A867&lt;&gt;"",H866+D867*IF(A867="sp",#REF!,#REF!),"")</f>
        <v/>
      </c>
      <c r="I867" s="74"/>
      <c r="J867" s="74"/>
      <c r="K867" s="74"/>
      <c r="L867" s="74"/>
      <c r="M867" s="74"/>
      <c r="N867" s="74"/>
      <c r="O867" s="74"/>
    </row>
    <row r="868" spans="1:15">
      <c r="A868" s="74"/>
      <c r="B868" s="74"/>
      <c r="C868" s="74"/>
      <c r="D868" s="74"/>
      <c r="E868" s="74"/>
      <c r="F868" s="74"/>
      <c r="G868" s="75" t="str">
        <f>IF(A868&lt;&gt;"",G867+D868*IF(A868="sp",#REF!,#REF!),"")</f>
        <v/>
      </c>
      <c r="H868" s="75" t="str">
        <f>IF(A868&lt;&gt;"",H867+D868*IF(A868="sp",#REF!,#REF!),"")</f>
        <v/>
      </c>
      <c r="I868" s="74"/>
      <c r="J868" s="74"/>
      <c r="K868" s="74"/>
      <c r="L868" s="74"/>
      <c r="M868" s="74"/>
      <c r="N868" s="74"/>
      <c r="O868" s="74"/>
    </row>
    <row r="869" spans="1:15">
      <c r="A869" s="74"/>
      <c r="B869" s="74"/>
      <c r="C869" s="74"/>
      <c r="D869" s="74"/>
      <c r="E869" s="74"/>
      <c r="F869" s="74"/>
      <c r="G869" s="75" t="str">
        <f>IF(A869&lt;&gt;"",G868+D869*IF(A869="sp",#REF!,#REF!),"")</f>
        <v/>
      </c>
      <c r="H869" s="75" t="str">
        <f>IF(A869&lt;&gt;"",H868+D869*IF(A869="sp",#REF!,#REF!),"")</f>
        <v/>
      </c>
      <c r="I869" s="74"/>
      <c r="J869" s="74"/>
      <c r="K869" s="74"/>
      <c r="L869" s="74"/>
      <c r="M869" s="74"/>
      <c r="N869" s="74"/>
      <c r="O869" s="74"/>
    </row>
    <row r="870" spans="1:15">
      <c r="A870" s="74"/>
      <c r="B870" s="74"/>
      <c r="C870" s="74"/>
      <c r="D870" s="74"/>
      <c r="E870" s="74"/>
      <c r="F870" s="74"/>
      <c r="G870" s="75" t="str">
        <f>IF(A870&lt;&gt;"",G869+D870*IF(A870="sp",#REF!,#REF!),"")</f>
        <v/>
      </c>
      <c r="H870" s="75" t="str">
        <f>IF(A870&lt;&gt;"",H869+D870*IF(A870="sp",#REF!,#REF!),"")</f>
        <v/>
      </c>
      <c r="I870" s="74"/>
      <c r="J870" s="74"/>
      <c r="K870" s="74"/>
      <c r="L870" s="74"/>
      <c r="M870" s="74"/>
      <c r="N870" s="74"/>
      <c r="O870" s="74"/>
    </row>
    <row r="871" spans="1:15">
      <c r="A871" s="74"/>
      <c r="B871" s="74"/>
      <c r="C871" s="74"/>
      <c r="D871" s="74"/>
      <c r="E871" s="74"/>
      <c r="F871" s="74"/>
      <c r="G871" s="75" t="str">
        <f>IF(A871&lt;&gt;"",G870+D871*IF(A871="sp",#REF!,#REF!),"")</f>
        <v/>
      </c>
      <c r="H871" s="75" t="str">
        <f>IF(A871&lt;&gt;"",H870+D871*IF(A871="sp",#REF!,#REF!),"")</f>
        <v/>
      </c>
      <c r="I871" s="74"/>
      <c r="J871" s="74"/>
      <c r="K871" s="74"/>
      <c r="L871" s="74"/>
      <c r="M871" s="74"/>
      <c r="N871" s="74"/>
      <c r="O871" s="74"/>
    </row>
    <row r="872" spans="1:15">
      <c r="A872" s="74"/>
      <c r="B872" s="74"/>
      <c r="C872" s="74"/>
      <c r="D872" s="74"/>
      <c r="E872" s="74"/>
      <c r="F872" s="74"/>
      <c r="G872" s="75" t="str">
        <f>IF(A872&lt;&gt;"",G871+D872*IF(A872="sp",#REF!,#REF!),"")</f>
        <v/>
      </c>
      <c r="H872" s="75" t="str">
        <f>IF(A872&lt;&gt;"",H871+D872*IF(A872="sp",#REF!,#REF!),"")</f>
        <v/>
      </c>
      <c r="I872" s="74"/>
      <c r="J872" s="74"/>
      <c r="K872" s="74"/>
      <c r="L872" s="74"/>
      <c r="M872" s="74"/>
      <c r="N872" s="74"/>
      <c r="O872" s="74"/>
    </row>
    <row r="873" spans="1:15">
      <c r="A873" s="74"/>
      <c r="B873" s="74"/>
      <c r="C873" s="74"/>
      <c r="D873" s="74"/>
      <c r="E873" s="74"/>
      <c r="F873" s="74"/>
      <c r="G873" s="75" t="str">
        <f>IF(A873&lt;&gt;"",G872+D873*IF(A873="sp",#REF!,#REF!),"")</f>
        <v/>
      </c>
      <c r="H873" s="75" t="str">
        <f>IF(A873&lt;&gt;"",H872+D873*IF(A873="sp",#REF!,#REF!),"")</f>
        <v/>
      </c>
      <c r="I873" s="74"/>
      <c r="J873" s="74"/>
      <c r="K873" s="74"/>
      <c r="L873" s="74"/>
      <c r="M873" s="74"/>
      <c r="N873" s="74"/>
      <c r="O873" s="74"/>
    </row>
    <row r="874" spans="1:15">
      <c r="A874" s="74"/>
      <c r="B874" s="74"/>
      <c r="C874" s="74"/>
      <c r="D874" s="74"/>
      <c r="E874" s="74"/>
      <c r="F874" s="74"/>
      <c r="G874" s="75" t="str">
        <f>IF(A874&lt;&gt;"",G873+D874*IF(A874="sp",#REF!,#REF!),"")</f>
        <v/>
      </c>
      <c r="H874" s="75" t="str">
        <f>IF(A874&lt;&gt;"",H873+D874*IF(A874="sp",#REF!,#REF!),"")</f>
        <v/>
      </c>
      <c r="I874" s="74"/>
      <c r="J874" s="74"/>
      <c r="K874" s="74"/>
      <c r="L874" s="74"/>
      <c r="M874" s="74"/>
      <c r="N874" s="74"/>
      <c r="O874" s="74"/>
    </row>
    <row r="875" spans="1:15">
      <c r="A875" s="74"/>
      <c r="B875" s="74"/>
      <c r="C875" s="74"/>
      <c r="D875" s="74"/>
      <c r="E875" s="74"/>
      <c r="F875" s="74"/>
      <c r="G875" s="75" t="str">
        <f>IF(A875&lt;&gt;"",G874+D875*IF(A875="sp",#REF!,#REF!),"")</f>
        <v/>
      </c>
      <c r="H875" s="75" t="str">
        <f>IF(A875&lt;&gt;"",H874+D875*IF(A875="sp",#REF!,#REF!),"")</f>
        <v/>
      </c>
      <c r="I875" s="74"/>
      <c r="J875" s="74"/>
      <c r="K875" s="74"/>
      <c r="L875" s="74"/>
      <c r="M875" s="74"/>
      <c r="N875" s="74"/>
      <c r="O875" s="74"/>
    </row>
    <row r="876" spans="1:15">
      <c r="A876" s="74"/>
      <c r="B876" s="74"/>
      <c r="C876" s="74"/>
      <c r="D876" s="74"/>
      <c r="E876" s="74"/>
      <c r="F876" s="74"/>
      <c r="G876" s="75" t="str">
        <f>IF(A876&lt;&gt;"",G875+D876*IF(A876="sp",#REF!,#REF!),"")</f>
        <v/>
      </c>
      <c r="H876" s="75" t="str">
        <f>IF(A876&lt;&gt;"",H875+D876*IF(A876="sp",#REF!,#REF!),"")</f>
        <v/>
      </c>
      <c r="I876" s="74"/>
      <c r="J876" s="74"/>
      <c r="K876" s="74"/>
      <c r="L876" s="74"/>
      <c r="M876" s="74"/>
      <c r="N876" s="74"/>
      <c r="O876" s="74"/>
    </row>
    <row r="877" spans="1:15">
      <c r="A877" s="74"/>
      <c r="B877" s="74"/>
      <c r="C877" s="74"/>
      <c r="D877" s="74"/>
      <c r="E877" s="74"/>
      <c r="F877" s="74"/>
      <c r="G877" s="75" t="str">
        <f>IF(A877&lt;&gt;"",G876+D877*IF(A877="sp",#REF!,#REF!),"")</f>
        <v/>
      </c>
      <c r="H877" s="75" t="str">
        <f>IF(A877&lt;&gt;"",H876+D877*IF(A877="sp",#REF!,#REF!),"")</f>
        <v/>
      </c>
      <c r="I877" s="74"/>
      <c r="J877" s="74"/>
      <c r="K877" s="74"/>
      <c r="L877" s="74"/>
      <c r="M877" s="74"/>
      <c r="N877" s="74"/>
      <c r="O877" s="74"/>
    </row>
    <row r="878" spans="1:15">
      <c r="A878" s="74"/>
      <c r="B878" s="74"/>
      <c r="C878" s="74"/>
      <c r="D878" s="74"/>
      <c r="E878" s="74"/>
      <c r="F878" s="74"/>
      <c r="G878" s="75" t="str">
        <f>IF(A878&lt;&gt;"",G877+D878*IF(A878="sp",#REF!,#REF!),"")</f>
        <v/>
      </c>
      <c r="H878" s="75" t="str">
        <f>IF(A878&lt;&gt;"",H877+D878*IF(A878="sp",#REF!,#REF!),"")</f>
        <v/>
      </c>
      <c r="I878" s="74"/>
      <c r="J878" s="74"/>
      <c r="K878" s="74"/>
      <c r="L878" s="74"/>
      <c r="M878" s="74"/>
      <c r="N878" s="74"/>
      <c r="O878" s="74"/>
    </row>
    <row r="879" spans="1:15">
      <c r="A879" s="74"/>
      <c r="B879" s="74"/>
      <c r="C879" s="74"/>
      <c r="D879" s="74"/>
      <c r="E879" s="74"/>
      <c r="F879" s="74"/>
      <c r="G879" s="75" t="str">
        <f>IF(A879&lt;&gt;"",G878+D879*IF(A879="sp",#REF!,#REF!),"")</f>
        <v/>
      </c>
      <c r="H879" s="75" t="str">
        <f>IF(A879&lt;&gt;"",H878+D879*IF(A879="sp",#REF!,#REF!),"")</f>
        <v/>
      </c>
      <c r="I879" s="74"/>
      <c r="J879" s="74"/>
      <c r="K879" s="74"/>
      <c r="L879" s="74"/>
      <c r="M879" s="74"/>
      <c r="N879" s="74"/>
      <c r="O879" s="74"/>
    </row>
    <row r="880" spans="1:15">
      <c r="A880" s="74"/>
      <c r="B880" s="74"/>
      <c r="C880" s="74"/>
      <c r="D880" s="74"/>
      <c r="E880" s="74"/>
      <c r="F880" s="74"/>
      <c r="G880" s="75" t="str">
        <f>IF(A880&lt;&gt;"",G879+D880*IF(A880="sp",#REF!,#REF!),"")</f>
        <v/>
      </c>
      <c r="H880" s="75" t="str">
        <f>IF(A880&lt;&gt;"",H879+D880*IF(A880="sp",#REF!,#REF!),"")</f>
        <v/>
      </c>
      <c r="I880" s="74"/>
      <c r="J880" s="74"/>
      <c r="K880" s="74"/>
      <c r="L880" s="74"/>
      <c r="M880" s="74"/>
      <c r="N880" s="74"/>
      <c r="O880" s="74"/>
    </row>
    <row r="881" spans="1:15">
      <c r="A881" s="74"/>
      <c r="B881" s="74"/>
      <c r="C881" s="74"/>
      <c r="D881" s="74"/>
      <c r="E881" s="74"/>
      <c r="F881" s="74"/>
      <c r="G881" s="75" t="str">
        <f>IF(A881&lt;&gt;"",G880+D881*IF(A881="sp",#REF!,#REF!),"")</f>
        <v/>
      </c>
      <c r="H881" s="75" t="str">
        <f>IF(A881&lt;&gt;"",H880+D881*IF(A881="sp",#REF!,#REF!),"")</f>
        <v/>
      </c>
      <c r="I881" s="74"/>
      <c r="J881" s="74"/>
      <c r="K881" s="74"/>
      <c r="L881" s="74"/>
      <c r="M881" s="74"/>
      <c r="N881" s="74"/>
      <c r="O881" s="74"/>
    </row>
    <row r="882" spans="1:15">
      <c r="A882" s="74"/>
      <c r="B882" s="74"/>
      <c r="C882" s="74"/>
      <c r="D882" s="74"/>
      <c r="E882" s="74"/>
      <c r="F882" s="74"/>
      <c r="G882" s="75" t="str">
        <f>IF(A882&lt;&gt;"",G881+D882*IF(A882="sp",#REF!,#REF!),"")</f>
        <v/>
      </c>
      <c r="H882" s="75" t="str">
        <f>IF(A882&lt;&gt;"",H881+D882*IF(A882="sp",#REF!,#REF!),"")</f>
        <v/>
      </c>
      <c r="I882" s="74"/>
      <c r="J882" s="74"/>
      <c r="K882" s="74"/>
      <c r="L882" s="74"/>
      <c r="M882" s="74"/>
      <c r="N882" s="74"/>
      <c r="O882" s="74"/>
    </row>
    <row r="883" spans="1:15">
      <c r="A883" s="74"/>
      <c r="B883" s="74"/>
      <c r="C883" s="74"/>
      <c r="D883" s="74"/>
      <c r="E883" s="74"/>
      <c r="F883" s="74"/>
      <c r="G883" s="75" t="str">
        <f>IF(A883&lt;&gt;"",G882+D883*IF(A883="sp",#REF!,#REF!),"")</f>
        <v/>
      </c>
      <c r="H883" s="75" t="str">
        <f>IF(A883&lt;&gt;"",H882+D883*IF(A883="sp",#REF!,#REF!),"")</f>
        <v/>
      </c>
      <c r="I883" s="74"/>
      <c r="J883" s="74"/>
      <c r="K883" s="74"/>
      <c r="L883" s="74"/>
      <c r="M883" s="74"/>
      <c r="N883" s="74"/>
      <c r="O883" s="74"/>
    </row>
    <row r="884" spans="1:15">
      <c r="A884" s="74"/>
      <c r="B884" s="74"/>
      <c r="C884" s="74"/>
      <c r="D884" s="74"/>
      <c r="E884" s="74"/>
      <c r="F884" s="74"/>
      <c r="G884" s="75" t="str">
        <f>IF(A884&lt;&gt;"",G883+D884*IF(A884="sp",#REF!,#REF!),"")</f>
        <v/>
      </c>
      <c r="H884" s="75" t="str">
        <f>IF(A884&lt;&gt;"",H883+D884*IF(A884="sp",#REF!,#REF!),"")</f>
        <v/>
      </c>
      <c r="I884" s="74"/>
      <c r="J884" s="74"/>
      <c r="K884" s="74"/>
      <c r="L884" s="74"/>
      <c r="M884" s="74"/>
      <c r="N884" s="74"/>
      <c r="O884" s="74"/>
    </row>
    <row r="885" spans="1:15">
      <c r="A885" s="74"/>
      <c r="B885" s="74"/>
      <c r="C885" s="74"/>
      <c r="D885" s="74"/>
      <c r="E885" s="74"/>
      <c r="F885" s="74"/>
      <c r="G885" s="75" t="str">
        <f>IF(A885&lt;&gt;"",G884+D885*IF(A885="sp",#REF!,#REF!),"")</f>
        <v/>
      </c>
      <c r="H885" s="75" t="str">
        <f>IF(A885&lt;&gt;"",H884+D885*IF(A885="sp",#REF!,#REF!),"")</f>
        <v/>
      </c>
      <c r="I885" s="74"/>
      <c r="J885" s="74"/>
      <c r="K885" s="74"/>
      <c r="L885" s="74"/>
      <c r="M885" s="74"/>
      <c r="N885" s="74"/>
      <c r="O885" s="74"/>
    </row>
    <row r="886" spans="1:15">
      <c r="A886" s="74"/>
      <c r="B886" s="74"/>
      <c r="C886" s="74"/>
      <c r="D886" s="74"/>
      <c r="E886" s="74"/>
      <c r="F886" s="74"/>
      <c r="G886" s="75" t="str">
        <f>IF(A886&lt;&gt;"",G885+D886*IF(A886="sp",#REF!,#REF!),"")</f>
        <v/>
      </c>
      <c r="H886" s="75" t="str">
        <f>IF(A886&lt;&gt;"",H885+D886*IF(A886="sp",#REF!,#REF!),"")</f>
        <v/>
      </c>
      <c r="I886" s="74"/>
      <c r="J886" s="74"/>
      <c r="K886" s="74"/>
      <c r="L886" s="74"/>
      <c r="M886" s="74"/>
      <c r="N886" s="74"/>
      <c r="O886" s="74"/>
    </row>
    <row r="887" spans="1:15">
      <c r="A887" s="74"/>
      <c r="B887" s="74"/>
      <c r="C887" s="74"/>
      <c r="D887" s="74"/>
      <c r="E887" s="74"/>
      <c r="F887" s="74"/>
      <c r="G887" s="75" t="str">
        <f>IF(A887&lt;&gt;"",G886+D887*IF(A887="sp",#REF!,#REF!),"")</f>
        <v/>
      </c>
      <c r="H887" s="75" t="str">
        <f>IF(A887&lt;&gt;"",H886+D887*IF(A887="sp",#REF!,#REF!),"")</f>
        <v/>
      </c>
      <c r="I887" s="74"/>
      <c r="J887" s="74"/>
      <c r="K887" s="74"/>
      <c r="L887" s="74"/>
      <c r="M887" s="74"/>
      <c r="N887" s="74"/>
      <c r="O887" s="74"/>
    </row>
    <row r="888" spans="1:15">
      <c r="A888" s="74"/>
      <c r="B888" s="74"/>
      <c r="C888" s="74"/>
      <c r="D888" s="74"/>
      <c r="E888" s="74"/>
      <c r="F888" s="74"/>
      <c r="G888" s="75" t="str">
        <f>IF(A888&lt;&gt;"",G887+D888*IF(A888="sp",#REF!,#REF!),"")</f>
        <v/>
      </c>
      <c r="H888" s="75" t="str">
        <f>IF(A888&lt;&gt;"",H887+D888*IF(A888="sp",#REF!,#REF!),"")</f>
        <v/>
      </c>
      <c r="I888" s="74"/>
      <c r="J888" s="74"/>
      <c r="K888" s="74"/>
      <c r="L888" s="74"/>
      <c r="M888" s="74"/>
      <c r="N888" s="74"/>
      <c r="O888" s="74"/>
    </row>
    <row r="889" spans="1:15">
      <c r="A889" s="74"/>
      <c r="B889" s="74"/>
      <c r="C889" s="74"/>
      <c r="D889" s="74"/>
      <c r="E889" s="74"/>
      <c r="F889" s="74"/>
      <c r="G889" s="75" t="str">
        <f>IF(A889&lt;&gt;"",G888+D889*IF(A889="sp",#REF!,#REF!),"")</f>
        <v/>
      </c>
      <c r="H889" s="75" t="str">
        <f>IF(A889&lt;&gt;"",H888+D889*IF(A889="sp",#REF!,#REF!),"")</f>
        <v/>
      </c>
      <c r="I889" s="74"/>
      <c r="J889" s="74"/>
      <c r="K889" s="74"/>
      <c r="L889" s="74"/>
      <c r="M889" s="74"/>
      <c r="N889" s="74"/>
      <c r="O889" s="74"/>
    </row>
    <row r="890" spans="1:15">
      <c r="A890" s="74"/>
      <c r="B890" s="74"/>
      <c r="C890" s="74"/>
      <c r="D890" s="74"/>
      <c r="E890" s="74"/>
      <c r="F890" s="74"/>
      <c r="G890" s="75" t="str">
        <f>IF(A890&lt;&gt;"",G889+D890*IF(A890="sp",#REF!,#REF!),"")</f>
        <v/>
      </c>
      <c r="H890" s="75" t="str">
        <f>IF(A890&lt;&gt;"",H889+D890*IF(A890="sp",#REF!,#REF!),"")</f>
        <v/>
      </c>
      <c r="I890" s="74"/>
      <c r="J890" s="74"/>
      <c r="K890" s="74"/>
      <c r="L890" s="74"/>
      <c r="M890" s="74"/>
      <c r="N890" s="74"/>
      <c r="O890" s="74"/>
    </row>
    <row r="891" spans="1:15">
      <c r="A891" s="74"/>
      <c r="B891" s="74"/>
      <c r="C891" s="74"/>
      <c r="D891" s="74"/>
      <c r="E891" s="74"/>
      <c r="F891" s="74"/>
      <c r="G891" s="75" t="str">
        <f>IF(A891&lt;&gt;"",G890+D891*IF(A891="sp",#REF!,#REF!),"")</f>
        <v/>
      </c>
      <c r="H891" s="75" t="str">
        <f>IF(A891&lt;&gt;"",H890+D891*IF(A891="sp",#REF!,#REF!),"")</f>
        <v/>
      </c>
      <c r="I891" s="74"/>
      <c r="J891" s="74"/>
      <c r="K891" s="74"/>
      <c r="L891" s="74"/>
      <c r="M891" s="74"/>
      <c r="N891" s="74"/>
      <c r="O891" s="74"/>
    </row>
    <row r="892" spans="1:15">
      <c r="A892" s="74"/>
      <c r="B892" s="74"/>
      <c r="C892" s="74"/>
      <c r="D892" s="74"/>
      <c r="E892" s="74"/>
      <c r="F892" s="74"/>
      <c r="G892" s="75" t="str">
        <f>IF(A892&lt;&gt;"",G891+D892*IF(A892="sp",#REF!,#REF!),"")</f>
        <v/>
      </c>
      <c r="H892" s="75" t="str">
        <f>IF(A892&lt;&gt;"",H891+D892*IF(A892="sp",#REF!,#REF!),"")</f>
        <v/>
      </c>
      <c r="I892" s="74"/>
      <c r="J892" s="74"/>
      <c r="K892" s="74"/>
      <c r="L892" s="74"/>
      <c r="M892" s="74"/>
      <c r="N892" s="74"/>
      <c r="O892" s="74"/>
    </row>
    <row r="893" spans="1:15">
      <c r="A893" s="74"/>
      <c r="B893" s="74"/>
      <c r="C893" s="74"/>
      <c r="D893" s="74"/>
      <c r="E893" s="74"/>
      <c r="F893" s="74"/>
      <c r="G893" s="75" t="str">
        <f>IF(A893&lt;&gt;"",G892+D893*IF(A893="sp",#REF!,#REF!),"")</f>
        <v/>
      </c>
      <c r="H893" s="75" t="str">
        <f>IF(A893&lt;&gt;"",H892+D893*IF(A893="sp",#REF!,#REF!),"")</f>
        <v/>
      </c>
      <c r="I893" s="74"/>
      <c r="J893" s="74"/>
      <c r="K893" s="74"/>
      <c r="L893" s="74"/>
      <c r="M893" s="74"/>
      <c r="N893" s="74"/>
      <c r="O893" s="74"/>
    </row>
    <row r="894" spans="1:15">
      <c r="A894" s="74"/>
      <c r="B894" s="74"/>
      <c r="C894" s="74"/>
      <c r="D894" s="74"/>
      <c r="E894" s="74"/>
      <c r="F894" s="74"/>
      <c r="G894" s="75" t="str">
        <f>IF(A894&lt;&gt;"",G893+D894*IF(A894="sp",#REF!,#REF!),"")</f>
        <v/>
      </c>
      <c r="H894" s="75" t="str">
        <f>IF(A894&lt;&gt;"",H893+D894*IF(A894="sp",#REF!,#REF!),"")</f>
        <v/>
      </c>
      <c r="I894" s="74"/>
      <c r="J894" s="74"/>
      <c r="K894" s="74"/>
      <c r="L894" s="74"/>
      <c r="M894" s="74"/>
      <c r="N894" s="74"/>
      <c r="O894" s="74"/>
    </row>
    <row r="895" spans="1:15">
      <c r="A895" s="74"/>
      <c r="B895" s="74"/>
      <c r="C895" s="74"/>
      <c r="D895" s="74"/>
      <c r="E895" s="74"/>
      <c r="F895" s="74"/>
      <c r="G895" s="75" t="str">
        <f>IF(A895&lt;&gt;"",G894+D895*IF(A895="sp",#REF!,#REF!),"")</f>
        <v/>
      </c>
      <c r="H895" s="75" t="str">
        <f>IF(A895&lt;&gt;"",H894+D895*IF(A895="sp",#REF!,#REF!),"")</f>
        <v/>
      </c>
      <c r="I895" s="74"/>
      <c r="J895" s="74"/>
      <c r="K895" s="74"/>
      <c r="L895" s="74"/>
      <c r="M895" s="74"/>
      <c r="N895" s="74"/>
      <c r="O895" s="74"/>
    </row>
    <row r="896" spans="1:15">
      <c r="A896" s="74"/>
      <c r="B896" s="74"/>
      <c r="C896" s="74"/>
      <c r="D896" s="74"/>
      <c r="E896" s="74"/>
      <c r="F896" s="74"/>
      <c r="G896" s="75" t="str">
        <f>IF(A896&lt;&gt;"",G895+D896*IF(A896="sp",#REF!,#REF!),"")</f>
        <v/>
      </c>
      <c r="H896" s="75" t="str">
        <f>IF(A896&lt;&gt;"",H895+D896*IF(A896="sp",#REF!,#REF!),"")</f>
        <v/>
      </c>
      <c r="I896" s="74"/>
      <c r="J896" s="74"/>
      <c r="K896" s="74"/>
      <c r="L896" s="74"/>
      <c r="M896" s="74"/>
      <c r="N896" s="74"/>
      <c r="O896" s="74"/>
    </row>
    <row r="897" spans="1:15">
      <c r="A897" s="74"/>
      <c r="B897" s="74"/>
      <c r="C897" s="74"/>
      <c r="D897" s="74"/>
      <c r="E897" s="74"/>
      <c r="F897" s="74"/>
      <c r="G897" s="75" t="str">
        <f>IF(A897&lt;&gt;"",G896+D897*IF(A897="sp",#REF!,#REF!),"")</f>
        <v/>
      </c>
      <c r="H897" s="75" t="str">
        <f>IF(A897&lt;&gt;"",H896+D897*IF(A897="sp",#REF!,#REF!),"")</f>
        <v/>
      </c>
      <c r="I897" s="74"/>
      <c r="J897" s="74"/>
      <c r="K897" s="74"/>
      <c r="L897" s="74"/>
      <c r="M897" s="74"/>
      <c r="N897" s="74"/>
      <c r="O897" s="74"/>
    </row>
    <row r="898" spans="1:15">
      <c r="A898" s="74"/>
      <c r="B898" s="74"/>
      <c r="C898" s="74"/>
      <c r="D898" s="74"/>
      <c r="E898" s="74"/>
      <c r="F898" s="74"/>
      <c r="G898" s="75" t="str">
        <f>IF(A898&lt;&gt;"",G897+D898*IF(A898="sp",#REF!,#REF!),"")</f>
        <v/>
      </c>
      <c r="H898" s="75" t="str">
        <f>IF(A898&lt;&gt;"",H897+D898*IF(A898="sp",#REF!,#REF!),"")</f>
        <v/>
      </c>
      <c r="I898" s="74"/>
      <c r="J898" s="74"/>
      <c r="K898" s="74"/>
      <c r="L898" s="74"/>
      <c r="M898" s="74"/>
      <c r="N898" s="74"/>
      <c r="O898" s="74"/>
    </row>
    <row r="899" spans="1:15">
      <c r="A899" s="74"/>
      <c r="B899" s="74"/>
      <c r="C899" s="74"/>
      <c r="D899" s="74"/>
      <c r="E899" s="74"/>
      <c r="F899" s="74"/>
      <c r="G899" s="75" t="str">
        <f>IF(A899&lt;&gt;"",G898+D899*IF(A899="sp",#REF!,#REF!),"")</f>
        <v/>
      </c>
      <c r="H899" s="75" t="str">
        <f>IF(A899&lt;&gt;"",H898+D899*IF(A899="sp",#REF!,#REF!),"")</f>
        <v/>
      </c>
      <c r="I899" s="74"/>
      <c r="J899" s="74"/>
      <c r="K899" s="74"/>
      <c r="L899" s="74"/>
      <c r="M899" s="74"/>
      <c r="N899" s="74"/>
      <c r="O899" s="74"/>
    </row>
    <row r="900" spans="1:15">
      <c r="A900" s="74"/>
      <c r="B900" s="74"/>
      <c r="C900" s="74"/>
      <c r="D900" s="74"/>
      <c r="E900" s="74"/>
      <c r="F900" s="74"/>
      <c r="G900" s="75" t="str">
        <f>IF(A900&lt;&gt;"",G899+D900*IF(A900="sp",#REF!,#REF!),"")</f>
        <v/>
      </c>
      <c r="H900" s="75" t="str">
        <f>IF(A900&lt;&gt;"",H899+D900*IF(A900="sp",#REF!,#REF!),"")</f>
        <v/>
      </c>
      <c r="I900" s="74"/>
      <c r="J900" s="74"/>
      <c r="K900" s="74"/>
      <c r="L900" s="74"/>
      <c r="M900" s="74"/>
      <c r="N900" s="74"/>
      <c r="O900" s="74"/>
    </row>
    <row r="901" spans="1:15">
      <c r="A901" s="74"/>
      <c r="B901" s="74"/>
      <c r="C901" s="74"/>
      <c r="D901" s="74"/>
      <c r="E901" s="74"/>
      <c r="F901" s="74"/>
      <c r="G901" s="75" t="str">
        <f>IF(A901&lt;&gt;"",G900+D901*IF(A901="sp",#REF!,#REF!),"")</f>
        <v/>
      </c>
      <c r="H901" s="75" t="str">
        <f>IF(A901&lt;&gt;"",H900+D901*IF(A901="sp",#REF!,#REF!),"")</f>
        <v/>
      </c>
      <c r="I901" s="74"/>
      <c r="J901" s="74"/>
      <c r="K901" s="74"/>
      <c r="L901" s="74"/>
      <c r="M901" s="74"/>
      <c r="N901" s="74"/>
      <c r="O901" s="74"/>
    </row>
    <row r="902" spans="1:15">
      <c r="A902" s="74"/>
      <c r="B902" s="74"/>
      <c r="C902" s="74"/>
      <c r="D902" s="74"/>
      <c r="E902" s="74"/>
      <c r="F902" s="74"/>
      <c r="G902" s="75" t="str">
        <f>IF(A902&lt;&gt;"",G901+D902*IF(A902="sp",#REF!,#REF!),"")</f>
        <v/>
      </c>
      <c r="H902" s="75" t="str">
        <f>IF(A902&lt;&gt;"",H901+D902*IF(A902="sp",#REF!,#REF!),"")</f>
        <v/>
      </c>
      <c r="I902" s="74"/>
      <c r="J902" s="74"/>
      <c r="K902" s="74"/>
      <c r="L902" s="74"/>
      <c r="M902" s="74"/>
      <c r="N902" s="74"/>
      <c r="O902" s="74"/>
    </row>
    <row r="903" spans="1:15">
      <c r="A903" s="74"/>
      <c r="B903" s="74"/>
      <c r="C903" s="74"/>
      <c r="D903" s="74"/>
      <c r="E903" s="74"/>
      <c r="F903" s="74"/>
      <c r="G903" s="75" t="str">
        <f>IF(A903&lt;&gt;"",G902+D903*IF(A903="sp",#REF!,#REF!),"")</f>
        <v/>
      </c>
      <c r="H903" s="75" t="str">
        <f>IF(A903&lt;&gt;"",H902+D903*IF(A903="sp",#REF!,#REF!),"")</f>
        <v/>
      </c>
      <c r="I903" s="74"/>
      <c r="J903" s="74"/>
      <c r="K903" s="74"/>
      <c r="L903" s="74"/>
      <c r="M903" s="74"/>
      <c r="N903" s="74"/>
      <c r="O903" s="74"/>
    </row>
    <row r="904" spans="1:15">
      <c r="A904" s="74"/>
      <c r="B904" s="74"/>
      <c r="C904" s="74"/>
      <c r="D904" s="74"/>
      <c r="E904" s="74"/>
      <c r="F904" s="74"/>
      <c r="G904" s="75" t="str">
        <f>IF(A904&lt;&gt;"",G903+D904*IF(A904="sp",#REF!,#REF!),"")</f>
        <v/>
      </c>
      <c r="H904" s="75" t="str">
        <f>IF(A904&lt;&gt;"",H903+D904*IF(A904="sp",#REF!,#REF!),"")</f>
        <v/>
      </c>
      <c r="I904" s="74"/>
      <c r="J904" s="74"/>
      <c r="K904" s="74"/>
      <c r="L904" s="74"/>
      <c r="M904" s="74"/>
      <c r="N904" s="74"/>
      <c r="O904" s="74"/>
    </row>
    <row r="905" spans="1:15">
      <c r="A905" s="74"/>
      <c r="B905" s="74"/>
      <c r="C905" s="74"/>
      <c r="D905" s="74"/>
      <c r="E905" s="74"/>
      <c r="F905" s="74"/>
      <c r="G905" s="75" t="str">
        <f>IF(A905&lt;&gt;"",G904+D905*IF(A905="sp",#REF!,#REF!),"")</f>
        <v/>
      </c>
      <c r="H905" s="75" t="str">
        <f>IF(A905&lt;&gt;"",H904+D905*IF(A905="sp",#REF!,#REF!),"")</f>
        <v/>
      </c>
      <c r="I905" s="74"/>
      <c r="J905" s="74"/>
      <c r="K905" s="74"/>
      <c r="L905" s="74"/>
      <c r="M905" s="74"/>
      <c r="N905" s="74"/>
      <c r="O905" s="74"/>
    </row>
    <row r="906" spans="1:15">
      <c r="A906" s="74"/>
      <c r="B906" s="74"/>
      <c r="C906" s="74"/>
      <c r="D906" s="74"/>
      <c r="E906" s="74"/>
      <c r="F906" s="74"/>
      <c r="G906" s="75" t="str">
        <f>IF(A906&lt;&gt;"",G905+D906*IF(A906="sp",#REF!,#REF!),"")</f>
        <v/>
      </c>
      <c r="H906" s="75" t="str">
        <f>IF(A906&lt;&gt;"",H905+D906*IF(A906="sp",#REF!,#REF!),"")</f>
        <v/>
      </c>
      <c r="I906" s="74"/>
      <c r="J906" s="74"/>
      <c r="K906" s="74"/>
      <c r="L906" s="74"/>
      <c r="M906" s="74"/>
      <c r="N906" s="74"/>
      <c r="O906" s="74"/>
    </row>
    <row r="907" spans="1:15">
      <c r="A907" s="74"/>
      <c r="B907" s="74"/>
      <c r="C907" s="74"/>
      <c r="D907" s="74"/>
      <c r="E907" s="74"/>
      <c r="F907" s="74"/>
      <c r="G907" s="75" t="str">
        <f>IF(A907&lt;&gt;"",G906+D907*IF(A907="sp",#REF!,#REF!),"")</f>
        <v/>
      </c>
      <c r="H907" s="75" t="str">
        <f>IF(A907&lt;&gt;"",H906+D907*IF(A907="sp",#REF!,#REF!),"")</f>
        <v/>
      </c>
      <c r="I907" s="74"/>
      <c r="J907" s="74"/>
      <c r="K907" s="74"/>
      <c r="L907" s="74"/>
      <c r="M907" s="74"/>
      <c r="N907" s="74"/>
      <c r="O907" s="74"/>
    </row>
    <row r="908" spans="1:15">
      <c r="A908" s="74"/>
      <c r="B908" s="74"/>
      <c r="C908" s="74"/>
      <c r="D908" s="74"/>
      <c r="E908" s="74"/>
      <c r="F908" s="74"/>
      <c r="G908" s="75" t="str">
        <f>IF(A908&lt;&gt;"",G907+D908*IF(A908="sp",#REF!,#REF!),"")</f>
        <v/>
      </c>
      <c r="H908" s="75" t="str">
        <f>IF(A908&lt;&gt;"",H907+D908*IF(A908="sp",#REF!,#REF!),"")</f>
        <v/>
      </c>
      <c r="I908" s="74"/>
      <c r="J908" s="74"/>
      <c r="K908" s="74"/>
      <c r="L908" s="74"/>
      <c r="M908" s="74"/>
      <c r="N908" s="74"/>
      <c r="O908" s="74"/>
    </row>
    <row r="909" spans="1:15">
      <c r="A909" s="74"/>
      <c r="B909" s="74"/>
      <c r="C909" s="74"/>
      <c r="D909" s="74"/>
      <c r="E909" s="74"/>
      <c r="F909" s="74"/>
      <c r="G909" s="75" t="str">
        <f>IF(A909&lt;&gt;"",G908+D909*IF(A909="sp",#REF!,#REF!),"")</f>
        <v/>
      </c>
      <c r="H909" s="75" t="str">
        <f>IF(A909&lt;&gt;"",H908+D909*IF(A909="sp",#REF!,#REF!),"")</f>
        <v/>
      </c>
      <c r="I909" s="74"/>
      <c r="J909" s="74"/>
      <c r="K909" s="74"/>
      <c r="L909" s="74"/>
      <c r="M909" s="74"/>
      <c r="N909" s="74"/>
      <c r="O909" s="74"/>
    </row>
    <row r="910" spans="1:15">
      <c r="A910" s="74"/>
      <c r="B910" s="74"/>
      <c r="C910" s="74"/>
      <c r="D910" s="74"/>
      <c r="E910" s="74"/>
      <c r="F910" s="74"/>
      <c r="G910" s="75" t="str">
        <f>IF(A910&lt;&gt;"",G909+D910*IF(A910="sp",#REF!,#REF!),"")</f>
        <v/>
      </c>
      <c r="H910" s="75" t="str">
        <f>IF(A910&lt;&gt;"",H909+D910*IF(A910="sp",#REF!,#REF!),"")</f>
        <v/>
      </c>
      <c r="I910" s="74"/>
      <c r="J910" s="74"/>
      <c r="K910" s="74"/>
      <c r="L910" s="74"/>
      <c r="M910" s="74"/>
      <c r="N910" s="74"/>
      <c r="O910" s="74"/>
    </row>
    <row r="911" spans="1:15">
      <c r="A911" s="74"/>
      <c r="B911" s="74"/>
      <c r="C911" s="74"/>
      <c r="D911" s="74"/>
      <c r="E911" s="74"/>
      <c r="F911" s="74"/>
      <c r="G911" s="75" t="str">
        <f>IF(A911&lt;&gt;"",G910+D911*IF(A911="sp",#REF!,#REF!),"")</f>
        <v/>
      </c>
      <c r="H911" s="75" t="str">
        <f>IF(A911&lt;&gt;"",H910+D911*IF(A911="sp",#REF!,#REF!),"")</f>
        <v/>
      </c>
      <c r="I911" s="74"/>
      <c r="J911" s="74"/>
      <c r="K911" s="74"/>
      <c r="L911" s="74"/>
      <c r="M911" s="74"/>
      <c r="N911" s="74"/>
      <c r="O911" s="74"/>
    </row>
    <row r="912" spans="1:15">
      <c r="A912" s="74"/>
      <c r="B912" s="74"/>
      <c r="C912" s="74"/>
      <c r="D912" s="74"/>
      <c r="E912" s="74"/>
      <c r="F912" s="74"/>
      <c r="G912" s="75" t="str">
        <f>IF(A912&lt;&gt;"",G911+D912*IF(A912="sp",#REF!,#REF!),"")</f>
        <v/>
      </c>
      <c r="H912" s="75" t="str">
        <f>IF(A912&lt;&gt;"",H911+D912*IF(A912="sp",#REF!,#REF!),"")</f>
        <v/>
      </c>
      <c r="I912" s="74"/>
      <c r="J912" s="74"/>
      <c r="K912" s="74"/>
      <c r="L912" s="74"/>
      <c r="M912" s="74"/>
      <c r="N912" s="74"/>
      <c r="O912" s="74"/>
    </row>
    <row r="913" spans="1:15">
      <c r="A913" s="74"/>
      <c r="B913" s="74"/>
      <c r="C913" s="74"/>
      <c r="D913" s="74"/>
      <c r="E913" s="74"/>
      <c r="F913" s="74"/>
      <c r="G913" s="75" t="str">
        <f>IF(A913&lt;&gt;"",G912+D913*IF(A913="sp",#REF!,#REF!),"")</f>
        <v/>
      </c>
      <c r="H913" s="75" t="str">
        <f>IF(A913&lt;&gt;"",H912+D913*IF(A913="sp",#REF!,#REF!),"")</f>
        <v/>
      </c>
      <c r="I913" s="74"/>
      <c r="J913" s="74"/>
      <c r="K913" s="74"/>
      <c r="L913" s="74"/>
      <c r="M913" s="74"/>
      <c r="N913" s="74"/>
      <c r="O913" s="74"/>
    </row>
    <row r="914" spans="1:15">
      <c r="A914" s="74"/>
      <c r="B914" s="74"/>
      <c r="C914" s="74"/>
      <c r="D914" s="74"/>
      <c r="E914" s="74"/>
      <c r="F914" s="74"/>
      <c r="G914" s="75" t="str">
        <f>IF(A914&lt;&gt;"",G913+D914*IF(A914="sp",#REF!,#REF!),"")</f>
        <v/>
      </c>
      <c r="H914" s="75" t="str">
        <f>IF(A914&lt;&gt;"",H913+D914*IF(A914="sp",#REF!,#REF!),"")</f>
        <v/>
      </c>
      <c r="I914" s="74"/>
      <c r="J914" s="74"/>
      <c r="K914" s="74"/>
      <c r="L914" s="74"/>
      <c r="M914" s="74"/>
      <c r="N914" s="74"/>
      <c r="O914" s="74"/>
    </row>
    <row r="915" spans="1:15">
      <c r="A915" s="74"/>
      <c r="B915" s="74"/>
      <c r="C915" s="74"/>
      <c r="D915" s="74"/>
      <c r="E915" s="74"/>
      <c r="F915" s="74"/>
      <c r="G915" s="75" t="str">
        <f>IF(A915&lt;&gt;"",G914+D915*IF(A915="sp",#REF!,#REF!),"")</f>
        <v/>
      </c>
      <c r="H915" s="75" t="str">
        <f>IF(A915&lt;&gt;"",H914+D915*IF(A915="sp",#REF!,#REF!),"")</f>
        <v/>
      </c>
      <c r="I915" s="74"/>
      <c r="J915" s="74"/>
      <c r="K915" s="74"/>
      <c r="L915" s="74"/>
      <c r="M915" s="74"/>
      <c r="N915" s="74"/>
      <c r="O915" s="74"/>
    </row>
    <row r="916" spans="1:15">
      <c r="A916" s="74"/>
      <c r="B916" s="74"/>
      <c r="C916" s="74"/>
      <c r="D916" s="74"/>
      <c r="E916" s="74"/>
      <c r="F916" s="74"/>
      <c r="G916" s="75" t="str">
        <f>IF(A916&lt;&gt;"",G915+D916*IF(A916="sp",#REF!,#REF!),"")</f>
        <v/>
      </c>
      <c r="H916" s="75" t="str">
        <f>IF(A916&lt;&gt;"",H915+D916*IF(A916="sp",#REF!,#REF!),"")</f>
        <v/>
      </c>
      <c r="I916" s="74"/>
      <c r="J916" s="74"/>
      <c r="K916" s="74"/>
      <c r="L916" s="74"/>
      <c r="M916" s="74"/>
      <c r="N916" s="74"/>
      <c r="O916" s="74"/>
    </row>
    <row r="917" spans="1:15">
      <c r="A917" s="74"/>
      <c r="B917" s="74"/>
      <c r="C917" s="74"/>
      <c r="D917" s="74"/>
      <c r="E917" s="74"/>
      <c r="F917" s="74"/>
      <c r="G917" s="75" t="str">
        <f>IF(A917&lt;&gt;"",G916+D917*IF(A917="sp",#REF!,#REF!),"")</f>
        <v/>
      </c>
      <c r="H917" s="75" t="str">
        <f>IF(A917&lt;&gt;"",H916+D917*IF(A917="sp",#REF!,#REF!),"")</f>
        <v/>
      </c>
      <c r="I917" s="74"/>
      <c r="J917" s="74"/>
      <c r="K917" s="74"/>
      <c r="L917" s="74"/>
      <c r="M917" s="74"/>
      <c r="N917" s="74"/>
      <c r="O917" s="74"/>
    </row>
    <row r="918" spans="1:15">
      <c r="A918" s="74"/>
      <c r="B918" s="74"/>
      <c r="C918" s="74"/>
      <c r="D918" s="74"/>
      <c r="E918" s="74"/>
      <c r="F918" s="74"/>
      <c r="G918" s="75" t="str">
        <f>IF(A918&lt;&gt;"",G917+D918*IF(A918="sp",#REF!,#REF!),"")</f>
        <v/>
      </c>
      <c r="H918" s="75" t="str">
        <f>IF(A918&lt;&gt;"",H917+D918*IF(A918="sp",#REF!,#REF!),"")</f>
        <v/>
      </c>
      <c r="I918" s="74"/>
      <c r="J918" s="74"/>
      <c r="K918" s="74"/>
      <c r="L918" s="74"/>
      <c r="M918" s="74"/>
      <c r="N918" s="74"/>
      <c r="O918" s="74"/>
    </row>
    <row r="919" spans="1:15">
      <c r="A919" s="74"/>
      <c r="B919" s="74"/>
      <c r="C919" s="74"/>
      <c r="D919" s="74"/>
      <c r="E919" s="74"/>
      <c r="F919" s="74"/>
      <c r="G919" s="75" t="str">
        <f>IF(A919&lt;&gt;"",G918+D919*IF(A919="sp",#REF!,#REF!),"")</f>
        <v/>
      </c>
      <c r="H919" s="75" t="str">
        <f>IF(A919&lt;&gt;"",H918+D919*IF(A919="sp",#REF!,#REF!),"")</f>
        <v/>
      </c>
      <c r="I919" s="74"/>
      <c r="J919" s="74"/>
      <c r="K919" s="74"/>
      <c r="L919" s="74"/>
      <c r="M919" s="74"/>
      <c r="N919" s="74"/>
      <c r="O919" s="74"/>
    </row>
    <row r="920" spans="1:15">
      <c r="A920" s="74"/>
      <c r="B920" s="74"/>
      <c r="C920" s="74"/>
      <c r="D920" s="74"/>
      <c r="E920" s="74"/>
      <c r="F920" s="74"/>
      <c r="G920" s="75" t="str">
        <f>IF(A920&lt;&gt;"",G919+D920*IF(A920="sp",#REF!,#REF!),"")</f>
        <v/>
      </c>
      <c r="H920" s="75" t="str">
        <f>IF(A920&lt;&gt;"",H919+D920*IF(A920="sp",#REF!,#REF!),"")</f>
        <v/>
      </c>
      <c r="I920" s="74"/>
      <c r="J920" s="74"/>
      <c r="K920" s="74"/>
      <c r="L920" s="74"/>
      <c r="M920" s="74"/>
      <c r="N920" s="74"/>
      <c r="O920" s="74"/>
    </row>
    <row r="921" spans="1:15">
      <c r="A921" s="74"/>
      <c r="B921" s="74"/>
      <c r="C921" s="74"/>
      <c r="D921" s="74"/>
      <c r="E921" s="74"/>
      <c r="F921" s="74"/>
      <c r="G921" s="75" t="str">
        <f>IF(A921&lt;&gt;"",G920+D921*IF(A921="sp",#REF!,#REF!),"")</f>
        <v/>
      </c>
      <c r="H921" s="75" t="str">
        <f>IF(A921&lt;&gt;"",H920+D921*IF(A921="sp",#REF!,#REF!),"")</f>
        <v/>
      </c>
      <c r="I921" s="74"/>
      <c r="J921" s="74"/>
      <c r="K921" s="74"/>
      <c r="L921" s="74"/>
      <c r="M921" s="74"/>
      <c r="N921" s="74"/>
      <c r="O921" s="74"/>
    </row>
    <row r="922" spans="1:15">
      <c r="A922" s="74"/>
      <c r="B922" s="74"/>
      <c r="C922" s="74"/>
      <c r="D922" s="74"/>
      <c r="E922" s="74"/>
      <c r="F922" s="74"/>
      <c r="G922" s="75" t="str">
        <f>IF(A922&lt;&gt;"",G921+D922*IF(A922="sp",#REF!,#REF!),"")</f>
        <v/>
      </c>
      <c r="H922" s="75" t="str">
        <f>IF(A922&lt;&gt;"",H921+D922*IF(A922="sp",#REF!,#REF!),"")</f>
        <v/>
      </c>
      <c r="I922" s="74"/>
      <c r="J922" s="74"/>
      <c r="K922" s="74"/>
      <c r="L922" s="74"/>
      <c r="M922" s="74"/>
      <c r="N922" s="74"/>
      <c r="O922" s="74"/>
    </row>
    <row r="923" spans="1:15">
      <c r="A923" s="74"/>
      <c r="B923" s="74"/>
      <c r="C923" s="74"/>
      <c r="D923" s="74"/>
      <c r="E923" s="74"/>
      <c r="F923" s="74"/>
      <c r="G923" s="75" t="str">
        <f>IF(A923&lt;&gt;"",G922+D923*IF(A923="sp",#REF!,#REF!),"")</f>
        <v/>
      </c>
      <c r="H923" s="75" t="str">
        <f>IF(A923&lt;&gt;"",H922+D923*IF(A923="sp",#REF!,#REF!),"")</f>
        <v/>
      </c>
      <c r="I923" s="74"/>
      <c r="J923" s="74"/>
      <c r="K923" s="74"/>
      <c r="L923" s="74"/>
      <c r="M923" s="74"/>
      <c r="N923" s="74"/>
      <c r="O923" s="74"/>
    </row>
    <row r="924" spans="1:15">
      <c r="A924" s="74"/>
      <c r="B924" s="74"/>
      <c r="C924" s="74"/>
      <c r="D924" s="74"/>
      <c r="E924" s="74"/>
      <c r="F924" s="74"/>
      <c r="G924" s="75" t="str">
        <f>IF(A924&lt;&gt;"",G923+D924*IF(A924="sp",#REF!,#REF!),"")</f>
        <v/>
      </c>
      <c r="H924" s="75" t="str">
        <f>IF(A924&lt;&gt;"",H923+D924*IF(A924="sp",#REF!,#REF!),"")</f>
        <v/>
      </c>
      <c r="I924" s="74"/>
      <c r="J924" s="74"/>
      <c r="K924" s="74"/>
      <c r="L924" s="74"/>
      <c r="M924" s="74"/>
      <c r="N924" s="74"/>
      <c r="O924" s="74"/>
    </row>
    <row r="925" spans="1:15">
      <c r="A925" s="74"/>
      <c r="B925" s="74"/>
      <c r="C925" s="74"/>
      <c r="D925" s="74"/>
      <c r="E925" s="74"/>
      <c r="F925" s="74"/>
      <c r="G925" s="75" t="str">
        <f>IF(A925&lt;&gt;"",G924+D925*IF(A925="sp",#REF!,#REF!),"")</f>
        <v/>
      </c>
      <c r="H925" s="75" t="str">
        <f>IF(A925&lt;&gt;"",H924+D925*IF(A925="sp",#REF!,#REF!),"")</f>
        <v/>
      </c>
      <c r="I925" s="74"/>
      <c r="J925" s="74"/>
      <c r="K925" s="74"/>
      <c r="L925" s="74"/>
      <c r="M925" s="74"/>
      <c r="N925" s="74"/>
      <c r="O925" s="74"/>
    </row>
    <row r="926" spans="1:15">
      <c r="A926" s="74"/>
      <c r="B926" s="74"/>
      <c r="C926" s="74"/>
      <c r="D926" s="74"/>
      <c r="E926" s="74"/>
      <c r="F926" s="74"/>
      <c r="G926" s="75" t="str">
        <f>IF(A926&lt;&gt;"",G925+D926*IF(A926="sp",#REF!,#REF!),"")</f>
        <v/>
      </c>
      <c r="H926" s="75" t="str">
        <f>IF(A926&lt;&gt;"",H925+D926*IF(A926="sp",#REF!,#REF!),"")</f>
        <v/>
      </c>
      <c r="I926" s="74"/>
      <c r="J926" s="74"/>
      <c r="K926" s="74"/>
      <c r="L926" s="74"/>
      <c r="M926" s="74"/>
      <c r="N926" s="74"/>
      <c r="O926" s="74"/>
    </row>
    <row r="927" spans="1:15">
      <c r="A927" s="74"/>
      <c r="B927" s="74"/>
      <c r="C927" s="74"/>
      <c r="D927" s="74"/>
      <c r="E927" s="74"/>
      <c r="F927" s="74"/>
      <c r="G927" s="75" t="str">
        <f>IF(A927&lt;&gt;"",G926+D927*IF(A927="sp",#REF!,#REF!),"")</f>
        <v/>
      </c>
      <c r="H927" s="75" t="str">
        <f>IF(A927&lt;&gt;"",H926+D927*IF(A927="sp",#REF!,#REF!),"")</f>
        <v/>
      </c>
      <c r="I927" s="74"/>
      <c r="J927" s="74"/>
      <c r="K927" s="74"/>
      <c r="L927" s="74"/>
      <c r="M927" s="74"/>
      <c r="N927" s="74"/>
      <c r="O927" s="74"/>
    </row>
    <row r="928" spans="1:15">
      <c r="A928" s="74"/>
      <c r="B928" s="74"/>
      <c r="C928" s="74"/>
      <c r="D928" s="74"/>
      <c r="E928" s="74"/>
      <c r="F928" s="74"/>
      <c r="G928" s="75" t="str">
        <f>IF(A928&lt;&gt;"",G927+D928*IF(A928="sp",#REF!,#REF!),"")</f>
        <v/>
      </c>
      <c r="H928" s="75" t="str">
        <f>IF(A928&lt;&gt;"",H927+D928*IF(A928="sp",#REF!,#REF!),"")</f>
        <v/>
      </c>
      <c r="I928" s="74"/>
      <c r="J928" s="74"/>
      <c r="K928" s="74"/>
      <c r="L928" s="74"/>
      <c r="M928" s="74"/>
      <c r="N928" s="74"/>
      <c r="O928" s="74"/>
    </row>
    <row r="929" spans="1:15">
      <c r="A929" s="74"/>
      <c r="B929" s="74"/>
      <c r="C929" s="74"/>
      <c r="D929" s="74"/>
      <c r="E929" s="74"/>
      <c r="F929" s="74"/>
      <c r="G929" s="75" t="str">
        <f>IF(A929&lt;&gt;"",G928+D929*IF(A929="sp",#REF!,#REF!),"")</f>
        <v/>
      </c>
      <c r="H929" s="75" t="str">
        <f>IF(A929&lt;&gt;"",H928+D929*IF(A929="sp",#REF!,#REF!),"")</f>
        <v/>
      </c>
      <c r="I929" s="74"/>
      <c r="J929" s="74"/>
      <c r="K929" s="74"/>
      <c r="L929" s="74"/>
      <c r="M929" s="74"/>
      <c r="N929" s="74"/>
      <c r="O929" s="74"/>
    </row>
    <row r="930" spans="1:15">
      <c r="A930" s="74"/>
      <c r="B930" s="74"/>
      <c r="C930" s="74"/>
      <c r="D930" s="74"/>
      <c r="E930" s="74"/>
      <c r="F930" s="74"/>
      <c r="G930" s="75" t="str">
        <f>IF(A930&lt;&gt;"",G929+D930*IF(A930="sp",#REF!,#REF!),"")</f>
        <v/>
      </c>
      <c r="H930" s="75" t="str">
        <f>IF(A930&lt;&gt;"",H929+D930*IF(A930="sp",#REF!,#REF!),"")</f>
        <v/>
      </c>
      <c r="I930" s="74"/>
      <c r="J930" s="74"/>
      <c r="K930" s="74"/>
      <c r="L930" s="74"/>
      <c r="M930" s="74"/>
      <c r="N930" s="74"/>
      <c r="O930" s="74"/>
    </row>
    <row r="931" spans="1:15">
      <c r="A931" s="74"/>
      <c r="B931" s="74"/>
      <c r="C931" s="74"/>
      <c r="D931" s="74"/>
      <c r="E931" s="74"/>
      <c r="F931" s="74"/>
      <c r="G931" s="75" t="str">
        <f>IF(A931&lt;&gt;"",G930+D931*IF(A931="sp",#REF!,#REF!),"")</f>
        <v/>
      </c>
      <c r="H931" s="75" t="str">
        <f>IF(A931&lt;&gt;"",H930+D931*IF(A931="sp",#REF!,#REF!),"")</f>
        <v/>
      </c>
      <c r="I931" s="74"/>
      <c r="J931" s="74"/>
      <c r="K931" s="74"/>
      <c r="L931" s="74"/>
      <c r="M931" s="74"/>
      <c r="N931" s="74"/>
      <c r="O931" s="74"/>
    </row>
    <row r="932" spans="1:15">
      <c r="A932" s="74"/>
      <c r="B932" s="74"/>
      <c r="C932" s="74"/>
      <c r="D932" s="74"/>
      <c r="E932" s="74"/>
      <c r="F932" s="74"/>
      <c r="G932" s="75" t="str">
        <f>IF(A932&lt;&gt;"",G931+D932*IF(A932="sp",#REF!,#REF!),"")</f>
        <v/>
      </c>
      <c r="H932" s="75" t="str">
        <f>IF(A932&lt;&gt;"",H931+D932*IF(A932="sp",#REF!,#REF!),"")</f>
        <v/>
      </c>
      <c r="I932" s="74"/>
      <c r="J932" s="74"/>
      <c r="K932" s="74"/>
      <c r="L932" s="74"/>
      <c r="M932" s="74"/>
      <c r="N932" s="74"/>
      <c r="O932" s="74"/>
    </row>
    <row r="933" spans="1:15">
      <c r="A933" s="74"/>
      <c r="B933" s="74"/>
      <c r="C933" s="74"/>
      <c r="D933" s="74"/>
      <c r="E933" s="74"/>
      <c r="F933" s="74"/>
      <c r="G933" s="75" t="str">
        <f>IF(A933&lt;&gt;"",G932+D933*IF(A933="sp",#REF!,#REF!),"")</f>
        <v/>
      </c>
      <c r="H933" s="75" t="str">
        <f>IF(A933&lt;&gt;"",H932+D933*IF(A933="sp",#REF!,#REF!),"")</f>
        <v/>
      </c>
      <c r="I933" s="74"/>
      <c r="J933" s="74"/>
      <c r="K933" s="74"/>
      <c r="L933" s="74"/>
      <c r="M933" s="74"/>
      <c r="N933" s="74"/>
      <c r="O933" s="74"/>
    </row>
    <row r="934" spans="1:15">
      <c r="A934" s="74"/>
      <c r="B934" s="74"/>
      <c r="C934" s="74"/>
      <c r="D934" s="74"/>
      <c r="E934" s="74"/>
      <c r="F934" s="74"/>
      <c r="G934" s="75" t="str">
        <f>IF(A934&lt;&gt;"",G933+D934*IF(A934="sp",#REF!,#REF!),"")</f>
        <v/>
      </c>
      <c r="H934" s="75" t="str">
        <f>IF(A934&lt;&gt;"",H933+D934*IF(A934="sp",#REF!,#REF!),"")</f>
        <v/>
      </c>
      <c r="I934" s="74"/>
      <c r="J934" s="74"/>
      <c r="K934" s="74"/>
      <c r="L934" s="74"/>
      <c r="M934" s="74"/>
      <c r="N934" s="74"/>
      <c r="O934" s="74"/>
    </row>
    <row r="935" spans="1:15">
      <c r="A935" s="74"/>
      <c r="B935" s="74"/>
      <c r="C935" s="74"/>
      <c r="D935" s="74"/>
      <c r="E935" s="74"/>
      <c r="F935" s="74"/>
      <c r="G935" s="75" t="str">
        <f>IF(A935&lt;&gt;"",G934+D935*IF(A935="sp",#REF!,#REF!),"")</f>
        <v/>
      </c>
      <c r="H935" s="75" t="str">
        <f>IF(A935&lt;&gt;"",H934+D935*IF(A935="sp",#REF!,#REF!),"")</f>
        <v/>
      </c>
      <c r="I935" s="74"/>
      <c r="J935" s="74"/>
      <c r="K935" s="74"/>
      <c r="L935" s="74"/>
      <c r="M935" s="74"/>
      <c r="N935" s="74"/>
      <c r="O935" s="74"/>
    </row>
    <row r="936" spans="1:15">
      <c r="A936" s="74"/>
      <c r="B936" s="74"/>
      <c r="C936" s="74"/>
      <c r="D936" s="74"/>
      <c r="E936" s="74"/>
      <c r="F936" s="74"/>
      <c r="G936" s="75" t="str">
        <f>IF(A936&lt;&gt;"",G935+D936*IF(A936="sp",#REF!,#REF!),"")</f>
        <v/>
      </c>
      <c r="H936" s="75" t="str">
        <f>IF(A936&lt;&gt;"",H935+D936*IF(A936="sp",#REF!,#REF!),"")</f>
        <v/>
      </c>
      <c r="I936" s="74"/>
      <c r="J936" s="74"/>
      <c r="K936" s="74"/>
      <c r="L936" s="74"/>
      <c r="M936" s="74"/>
      <c r="N936" s="74"/>
      <c r="O936" s="74"/>
    </row>
    <row r="937" spans="1:15">
      <c r="A937" s="74"/>
      <c r="B937" s="74"/>
      <c r="C937" s="74"/>
      <c r="D937" s="74"/>
      <c r="E937" s="74"/>
      <c r="F937" s="74"/>
      <c r="G937" s="75" t="str">
        <f>IF(A937&lt;&gt;"",G936+D937*IF(A937="sp",#REF!,#REF!),"")</f>
        <v/>
      </c>
      <c r="H937" s="75" t="str">
        <f>IF(A937&lt;&gt;"",H936+D937*IF(A937="sp",#REF!,#REF!),"")</f>
        <v/>
      </c>
      <c r="I937" s="74"/>
      <c r="J937" s="74"/>
      <c r="K937" s="74"/>
      <c r="L937" s="74"/>
      <c r="M937" s="74"/>
      <c r="N937" s="74"/>
      <c r="O937" s="74"/>
    </row>
    <row r="938" spans="1:15">
      <c r="A938" s="74"/>
      <c r="B938" s="74"/>
      <c r="C938" s="74"/>
      <c r="D938" s="74"/>
      <c r="E938" s="74"/>
      <c r="F938" s="74"/>
      <c r="G938" s="75" t="str">
        <f>IF(A938&lt;&gt;"",G937+D938*IF(A938="sp",#REF!,#REF!),"")</f>
        <v/>
      </c>
      <c r="H938" s="75" t="str">
        <f>IF(A938&lt;&gt;"",H937+D938*IF(A938="sp",#REF!,#REF!),"")</f>
        <v/>
      </c>
      <c r="I938" s="74"/>
      <c r="J938" s="74"/>
      <c r="K938" s="74"/>
      <c r="L938" s="74"/>
      <c r="M938" s="74"/>
      <c r="N938" s="74"/>
      <c r="O938" s="74"/>
    </row>
    <row r="939" spans="1:15">
      <c r="A939" s="74"/>
      <c r="B939" s="74"/>
      <c r="C939" s="74"/>
      <c r="D939" s="74"/>
      <c r="E939" s="74"/>
      <c r="F939" s="74"/>
      <c r="G939" s="75" t="str">
        <f>IF(A939&lt;&gt;"",G938+D939*IF(A939="sp",#REF!,#REF!),"")</f>
        <v/>
      </c>
      <c r="H939" s="75" t="str">
        <f>IF(A939&lt;&gt;"",H938+D939*IF(A939="sp",#REF!,#REF!),"")</f>
        <v/>
      </c>
      <c r="I939" s="74"/>
      <c r="J939" s="74"/>
      <c r="K939" s="74"/>
      <c r="L939" s="74"/>
      <c r="M939" s="74"/>
      <c r="N939" s="74"/>
      <c r="O939" s="74"/>
    </row>
    <row r="940" spans="1:15">
      <c r="A940" s="74"/>
      <c r="B940" s="74"/>
      <c r="C940" s="74"/>
      <c r="D940" s="74"/>
      <c r="E940" s="74"/>
      <c r="F940" s="74"/>
      <c r="G940" s="75" t="str">
        <f>IF(A940&lt;&gt;"",G939+D940*IF(A940="sp",#REF!,#REF!),"")</f>
        <v/>
      </c>
      <c r="H940" s="75" t="str">
        <f>IF(A940&lt;&gt;"",H939+D940*IF(A940="sp",#REF!,#REF!),"")</f>
        <v/>
      </c>
      <c r="I940" s="74"/>
      <c r="J940" s="74"/>
      <c r="K940" s="74"/>
      <c r="L940" s="74"/>
      <c r="M940" s="74"/>
      <c r="N940" s="74"/>
      <c r="O940" s="74"/>
    </row>
    <row r="941" spans="1:15">
      <c r="A941" s="74"/>
      <c r="B941" s="74"/>
      <c r="C941" s="74"/>
      <c r="D941" s="74"/>
      <c r="E941" s="74"/>
      <c r="F941" s="74"/>
      <c r="G941" s="75" t="str">
        <f>IF(A941&lt;&gt;"",G940+D941*IF(A941="sp",#REF!,#REF!),"")</f>
        <v/>
      </c>
      <c r="H941" s="75" t="str">
        <f>IF(A941&lt;&gt;"",H940+D941*IF(A941="sp",#REF!,#REF!),"")</f>
        <v/>
      </c>
      <c r="I941" s="74"/>
      <c r="J941" s="74"/>
      <c r="K941" s="74"/>
      <c r="L941" s="74"/>
      <c r="M941" s="74"/>
      <c r="N941" s="74"/>
      <c r="O941" s="74"/>
    </row>
    <row r="942" spans="1:15">
      <c r="A942" s="74"/>
      <c r="B942" s="74"/>
      <c r="C942" s="74"/>
      <c r="D942" s="74"/>
      <c r="E942" s="74"/>
      <c r="F942" s="74"/>
      <c r="G942" s="75" t="str">
        <f>IF(A942&lt;&gt;"",G941+D942*IF(A942="sp",#REF!,#REF!),"")</f>
        <v/>
      </c>
      <c r="H942" s="75" t="str">
        <f>IF(A942&lt;&gt;"",H941+D942*IF(A942="sp",#REF!,#REF!),"")</f>
        <v/>
      </c>
      <c r="I942" s="74"/>
      <c r="J942" s="74"/>
      <c r="K942" s="74"/>
      <c r="L942" s="74"/>
      <c r="M942" s="74"/>
      <c r="N942" s="74"/>
      <c r="O942" s="74"/>
    </row>
    <row r="943" spans="1:15">
      <c r="A943" s="74"/>
      <c r="B943" s="74"/>
      <c r="C943" s="74"/>
      <c r="D943" s="74"/>
      <c r="E943" s="74"/>
      <c r="F943" s="74"/>
      <c r="G943" s="75" t="str">
        <f>IF(A943&lt;&gt;"",G942+D943*IF(A943="sp",#REF!,#REF!),"")</f>
        <v/>
      </c>
      <c r="H943" s="75" t="str">
        <f>IF(A943&lt;&gt;"",H942+D943*IF(A943="sp",#REF!,#REF!),"")</f>
        <v/>
      </c>
      <c r="I943" s="74"/>
      <c r="J943" s="74"/>
      <c r="K943" s="74"/>
      <c r="L943" s="74"/>
      <c r="M943" s="74"/>
      <c r="N943" s="74"/>
      <c r="O943" s="74"/>
    </row>
    <row r="944" spans="1:15">
      <c r="A944" s="74"/>
      <c r="B944" s="74"/>
      <c r="C944" s="74"/>
      <c r="D944" s="74"/>
      <c r="E944" s="74"/>
      <c r="F944" s="74"/>
      <c r="G944" s="75" t="str">
        <f>IF(A944&lt;&gt;"",G943+D944*IF(A944="sp",#REF!,#REF!),"")</f>
        <v/>
      </c>
      <c r="H944" s="75" t="str">
        <f>IF(A944&lt;&gt;"",H943+D944*IF(A944="sp",#REF!,#REF!),"")</f>
        <v/>
      </c>
      <c r="I944" s="74"/>
      <c r="J944" s="74"/>
      <c r="K944" s="74"/>
      <c r="L944" s="74"/>
      <c r="M944" s="74"/>
      <c r="N944" s="74"/>
      <c r="O944" s="74"/>
    </row>
    <row r="945" spans="1:15">
      <c r="A945" s="74"/>
      <c r="B945" s="74"/>
      <c r="C945" s="74"/>
      <c r="D945" s="74"/>
      <c r="E945" s="74"/>
      <c r="F945" s="74"/>
      <c r="G945" s="75" t="str">
        <f>IF(A945&lt;&gt;"",G944+D945*IF(A945="sp",#REF!,#REF!),"")</f>
        <v/>
      </c>
      <c r="H945" s="75" t="str">
        <f>IF(A945&lt;&gt;"",H944+D945*IF(A945="sp",#REF!,#REF!),"")</f>
        <v/>
      </c>
      <c r="I945" s="74"/>
      <c r="J945" s="74"/>
      <c r="K945" s="74"/>
      <c r="L945" s="74"/>
      <c r="M945" s="74"/>
      <c r="N945" s="74"/>
      <c r="O945" s="74"/>
    </row>
    <row r="946" spans="1:15">
      <c r="A946" s="74"/>
      <c r="B946" s="74"/>
      <c r="C946" s="74"/>
      <c r="D946" s="74"/>
      <c r="E946" s="74"/>
      <c r="F946" s="74"/>
      <c r="G946" s="75" t="str">
        <f>IF(A946&lt;&gt;"",G945+D946*IF(A946="sp",#REF!,#REF!),"")</f>
        <v/>
      </c>
      <c r="H946" s="75" t="str">
        <f>IF(A946&lt;&gt;"",H945+D946*IF(A946="sp",#REF!,#REF!),"")</f>
        <v/>
      </c>
      <c r="I946" s="74"/>
      <c r="J946" s="74"/>
      <c r="K946" s="74"/>
      <c r="L946" s="74"/>
      <c r="M946" s="74"/>
      <c r="N946" s="74"/>
      <c r="O946" s="74"/>
    </row>
    <row r="947" spans="1:15">
      <c r="A947" s="74"/>
      <c r="B947" s="74"/>
      <c r="C947" s="74"/>
      <c r="D947" s="74"/>
      <c r="E947" s="74"/>
      <c r="F947" s="74"/>
      <c r="G947" s="75" t="str">
        <f>IF(A947&lt;&gt;"",G946+D947*IF(A947="sp",#REF!,#REF!),"")</f>
        <v/>
      </c>
      <c r="H947" s="75" t="str">
        <f>IF(A947&lt;&gt;"",H946+D947*IF(A947="sp",#REF!,#REF!),"")</f>
        <v/>
      </c>
      <c r="I947" s="74"/>
      <c r="J947" s="74"/>
      <c r="K947" s="74"/>
      <c r="L947" s="74"/>
      <c r="M947" s="74"/>
      <c r="N947" s="74"/>
      <c r="O947" s="74"/>
    </row>
    <row r="948" spans="1:15">
      <c r="A948" s="74"/>
      <c r="B948" s="74"/>
      <c r="C948" s="74"/>
      <c r="D948" s="74"/>
      <c r="E948" s="74"/>
      <c r="F948" s="74"/>
      <c r="G948" s="75" t="str">
        <f>IF(A948&lt;&gt;"",G947+D948*IF(A948="sp",#REF!,#REF!),"")</f>
        <v/>
      </c>
      <c r="H948" s="75" t="str">
        <f>IF(A948&lt;&gt;"",H947+D948*IF(A948="sp",#REF!,#REF!),"")</f>
        <v/>
      </c>
      <c r="I948" s="74"/>
      <c r="J948" s="74"/>
      <c r="K948" s="74"/>
      <c r="L948" s="74"/>
      <c r="M948" s="74"/>
      <c r="N948" s="74"/>
      <c r="O948" s="74"/>
    </row>
    <row r="949" spans="1:15">
      <c r="A949" s="74"/>
      <c r="B949" s="74"/>
      <c r="C949" s="74"/>
      <c r="D949" s="74"/>
      <c r="E949" s="74"/>
      <c r="F949" s="74"/>
      <c r="G949" s="75" t="str">
        <f>IF(A949&lt;&gt;"",G948+D949*IF(A949="sp",#REF!,#REF!),"")</f>
        <v/>
      </c>
      <c r="H949" s="75" t="str">
        <f>IF(A949&lt;&gt;"",H948+D949*IF(A949="sp",#REF!,#REF!),"")</f>
        <v/>
      </c>
      <c r="I949" s="74"/>
      <c r="J949" s="74"/>
      <c r="K949" s="74"/>
      <c r="L949" s="74"/>
      <c r="M949" s="74"/>
      <c r="N949" s="74"/>
      <c r="O949" s="74"/>
    </row>
    <row r="950" spans="1:15">
      <c r="A950" s="74"/>
      <c r="B950" s="74"/>
      <c r="C950" s="74"/>
      <c r="D950" s="74"/>
      <c r="E950" s="74"/>
      <c r="F950" s="74"/>
      <c r="G950" s="75" t="str">
        <f>IF(A950&lt;&gt;"",G949+D950*IF(A950="sp",#REF!,#REF!),"")</f>
        <v/>
      </c>
      <c r="H950" s="75" t="str">
        <f>IF(A950&lt;&gt;"",H949+D950*IF(A950="sp",#REF!,#REF!),"")</f>
        <v/>
      </c>
      <c r="I950" s="74"/>
      <c r="J950" s="74"/>
      <c r="K950" s="74"/>
      <c r="L950" s="74"/>
      <c r="M950" s="74"/>
      <c r="N950" s="74"/>
      <c r="O950" s="74"/>
    </row>
    <row r="951" spans="1:15">
      <c r="A951" s="74"/>
      <c r="B951" s="74"/>
      <c r="C951" s="74"/>
      <c r="D951" s="74"/>
      <c r="E951" s="74"/>
      <c r="F951" s="74"/>
      <c r="G951" s="75" t="str">
        <f>IF(A951&lt;&gt;"",G950+D951*IF(A951="sp",#REF!,#REF!),"")</f>
        <v/>
      </c>
      <c r="H951" s="75" t="str">
        <f>IF(A951&lt;&gt;"",H950+D951*IF(A951="sp",#REF!,#REF!),"")</f>
        <v/>
      </c>
      <c r="I951" s="74"/>
      <c r="J951" s="74"/>
      <c r="K951" s="74"/>
      <c r="L951" s="74"/>
      <c r="M951" s="74"/>
      <c r="N951" s="74"/>
      <c r="O951" s="74"/>
    </row>
    <row r="952" spans="1:15">
      <c r="A952" s="74"/>
      <c r="B952" s="74"/>
      <c r="C952" s="74"/>
      <c r="D952" s="74"/>
      <c r="E952" s="74"/>
      <c r="F952" s="74"/>
      <c r="G952" s="75" t="str">
        <f>IF(A952&lt;&gt;"",G951+D952*IF(A952="sp",#REF!,#REF!),"")</f>
        <v/>
      </c>
      <c r="H952" s="75" t="str">
        <f>IF(A952&lt;&gt;"",H951+D952*IF(A952="sp",#REF!,#REF!),"")</f>
        <v/>
      </c>
      <c r="I952" s="74"/>
      <c r="J952" s="74"/>
      <c r="K952" s="74"/>
      <c r="L952" s="74"/>
      <c r="M952" s="74"/>
      <c r="N952" s="74"/>
      <c r="O952" s="74"/>
    </row>
    <row r="953" spans="1:15">
      <c r="A953" s="74"/>
      <c r="B953" s="74"/>
      <c r="C953" s="74"/>
      <c r="D953" s="74"/>
      <c r="E953" s="74"/>
      <c r="F953" s="74"/>
      <c r="G953" s="75" t="str">
        <f>IF(A953&lt;&gt;"",G952+D953*IF(A953="sp",#REF!,#REF!),"")</f>
        <v/>
      </c>
      <c r="H953" s="75" t="str">
        <f>IF(A953&lt;&gt;"",H952+D953*IF(A953="sp",#REF!,#REF!),"")</f>
        <v/>
      </c>
      <c r="I953" s="74"/>
      <c r="J953" s="74"/>
      <c r="K953" s="74"/>
      <c r="L953" s="74"/>
      <c r="M953" s="74"/>
      <c r="N953" s="74"/>
      <c r="O953" s="74"/>
    </row>
    <row r="954" spans="1:15">
      <c r="A954" s="74"/>
      <c r="B954" s="74"/>
      <c r="C954" s="74"/>
      <c r="D954" s="74"/>
      <c r="E954" s="74"/>
      <c r="F954" s="74"/>
      <c r="G954" s="75" t="str">
        <f>IF(A954&lt;&gt;"",G953+D954*IF(A954="sp",#REF!,#REF!),"")</f>
        <v/>
      </c>
      <c r="H954" s="75" t="str">
        <f>IF(A954&lt;&gt;"",H953+D954*IF(A954="sp",#REF!,#REF!),"")</f>
        <v/>
      </c>
      <c r="I954" s="74"/>
      <c r="J954" s="74"/>
      <c r="K954" s="74"/>
      <c r="L954" s="74"/>
      <c r="M954" s="74"/>
      <c r="N954" s="74"/>
      <c r="O954" s="74"/>
    </row>
    <row r="955" spans="1:15">
      <c r="A955" s="74"/>
      <c r="B955" s="74"/>
      <c r="C955" s="74"/>
      <c r="D955" s="74"/>
      <c r="E955" s="74"/>
      <c r="F955" s="74"/>
      <c r="G955" s="75" t="str">
        <f>IF(A955&lt;&gt;"",G954+D955*IF(A955="sp",#REF!,#REF!),"")</f>
        <v/>
      </c>
      <c r="H955" s="75" t="str">
        <f>IF(A955&lt;&gt;"",H954+D955*IF(A955="sp",#REF!,#REF!),"")</f>
        <v/>
      </c>
      <c r="I955" s="74"/>
      <c r="J955" s="74"/>
      <c r="K955" s="74"/>
      <c r="L955" s="74"/>
      <c r="M955" s="74"/>
      <c r="N955" s="74"/>
      <c r="O955" s="74"/>
    </row>
    <row r="956" spans="1:15">
      <c r="A956" s="74"/>
      <c r="B956" s="74"/>
      <c r="C956" s="74"/>
      <c r="D956" s="74"/>
      <c r="E956" s="74"/>
      <c r="F956" s="74"/>
      <c r="G956" s="75" t="str">
        <f>IF(A956&lt;&gt;"",G955+D956*IF(A956="sp",#REF!,#REF!),"")</f>
        <v/>
      </c>
      <c r="H956" s="75" t="str">
        <f>IF(A956&lt;&gt;"",H955+D956*IF(A956="sp",#REF!,#REF!),"")</f>
        <v/>
      </c>
      <c r="I956" s="74"/>
      <c r="J956" s="74"/>
      <c r="K956" s="74"/>
      <c r="L956" s="74"/>
      <c r="M956" s="74"/>
      <c r="N956" s="74"/>
      <c r="O956" s="74"/>
    </row>
    <row r="957" spans="1:15">
      <c r="A957" s="74"/>
      <c r="B957" s="74"/>
      <c r="C957" s="74"/>
      <c r="D957" s="74"/>
      <c r="E957" s="74"/>
      <c r="F957" s="74"/>
      <c r="G957" s="75" t="str">
        <f>IF(A957&lt;&gt;"",G956+D957*IF(A957="sp",#REF!,#REF!),"")</f>
        <v/>
      </c>
      <c r="H957" s="75" t="str">
        <f>IF(A957&lt;&gt;"",H956+D957*IF(A957="sp",#REF!,#REF!),"")</f>
        <v/>
      </c>
      <c r="I957" s="74"/>
      <c r="J957" s="74"/>
      <c r="K957" s="74"/>
      <c r="L957" s="74"/>
      <c r="M957" s="74"/>
      <c r="N957" s="74"/>
      <c r="O957" s="74"/>
    </row>
    <row r="958" spans="1:15">
      <c r="A958" s="74"/>
      <c r="B958" s="74"/>
      <c r="C958" s="74"/>
      <c r="D958" s="74"/>
      <c r="E958" s="74"/>
      <c r="F958" s="74"/>
      <c r="G958" s="75" t="str">
        <f>IF(A958&lt;&gt;"",G957+D958*IF(A958="sp",#REF!,#REF!),"")</f>
        <v/>
      </c>
      <c r="H958" s="75" t="str">
        <f>IF(A958&lt;&gt;"",H957+D958*IF(A958="sp",#REF!,#REF!),"")</f>
        <v/>
      </c>
      <c r="I958" s="74"/>
      <c r="J958" s="74"/>
      <c r="K958" s="74"/>
      <c r="L958" s="74"/>
      <c r="M958" s="74"/>
      <c r="N958" s="74"/>
      <c r="O958" s="74"/>
    </row>
    <row r="959" spans="1:15">
      <c r="A959" s="74"/>
      <c r="B959" s="74"/>
      <c r="C959" s="74"/>
      <c r="D959" s="74"/>
      <c r="E959" s="74"/>
      <c r="F959" s="74"/>
      <c r="G959" s="75" t="str">
        <f>IF(A959&lt;&gt;"",G958+D959*IF(A959="sp",#REF!,#REF!),"")</f>
        <v/>
      </c>
      <c r="H959" s="75" t="str">
        <f>IF(A959&lt;&gt;"",H958+D959*IF(A959="sp",#REF!,#REF!),"")</f>
        <v/>
      </c>
      <c r="I959" s="74"/>
      <c r="J959" s="74"/>
      <c r="K959" s="74"/>
      <c r="L959" s="74"/>
      <c r="M959" s="74"/>
      <c r="N959" s="74"/>
      <c r="O959" s="74"/>
    </row>
    <row r="960" spans="1:15">
      <c r="A960" s="74"/>
      <c r="B960" s="74"/>
      <c r="C960" s="74"/>
      <c r="D960" s="74"/>
      <c r="E960" s="74"/>
      <c r="F960" s="74"/>
      <c r="G960" s="75" t="str">
        <f>IF(A960&lt;&gt;"",G959+D960*IF(A960="sp",#REF!,#REF!),"")</f>
        <v/>
      </c>
      <c r="H960" s="75" t="str">
        <f>IF(A960&lt;&gt;"",H959+D960*IF(A960="sp",#REF!,#REF!),"")</f>
        <v/>
      </c>
      <c r="I960" s="74"/>
      <c r="J960" s="74"/>
      <c r="K960" s="74"/>
      <c r="L960" s="74"/>
      <c r="M960" s="74"/>
      <c r="N960" s="74"/>
      <c r="O960" s="74"/>
    </row>
    <row r="961" spans="1:15">
      <c r="A961" s="74"/>
      <c r="B961" s="74"/>
      <c r="C961" s="74"/>
      <c r="D961" s="74"/>
      <c r="E961" s="74"/>
      <c r="F961" s="74"/>
      <c r="G961" s="75" t="str">
        <f>IF(A961&lt;&gt;"",G960+D961*IF(A961="sp",#REF!,#REF!),"")</f>
        <v/>
      </c>
      <c r="H961" s="75" t="str">
        <f>IF(A961&lt;&gt;"",H960+D961*IF(A961="sp",#REF!,#REF!),"")</f>
        <v/>
      </c>
      <c r="I961" s="74"/>
      <c r="J961" s="74"/>
      <c r="K961" s="74"/>
      <c r="L961" s="74"/>
      <c r="M961" s="74"/>
      <c r="N961" s="74"/>
      <c r="O961" s="74"/>
    </row>
    <row r="962" spans="1:15">
      <c r="A962" s="74"/>
      <c r="B962" s="74"/>
      <c r="C962" s="74"/>
      <c r="D962" s="74"/>
      <c r="E962" s="74"/>
      <c r="F962" s="74"/>
      <c r="G962" s="75" t="str">
        <f>IF(A962&lt;&gt;"",G961+D962*IF(A962="sp",#REF!,#REF!),"")</f>
        <v/>
      </c>
      <c r="H962" s="75" t="str">
        <f>IF(A962&lt;&gt;"",H961+D962*IF(A962="sp",#REF!,#REF!),"")</f>
        <v/>
      </c>
      <c r="I962" s="74"/>
      <c r="J962" s="74"/>
      <c r="K962" s="74"/>
      <c r="L962" s="74"/>
      <c r="M962" s="74"/>
      <c r="N962" s="74"/>
      <c r="O962" s="74"/>
    </row>
    <row r="963" spans="1:15">
      <c r="A963" s="74"/>
      <c r="B963" s="74"/>
      <c r="C963" s="74"/>
      <c r="D963" s="74"/>
      <c r="E963" s="74"/>
      <c r="F963" s="74"/>
      <c r="G963" s="75" t="str">
        <f>IF(A963&lt;&gt;"",G962+D963*IF(A963="sp",#REF!,#REF!),"")</f>
        <v/>
      </c>
      <c r="H963" s="75" t="str">
        <f>IF(A963&lt;&gt;"",H962+D963*IF(A963="sp",#REF!,#REF!),"")</f>
        <v/>
      </c>
      <c r="I963" s="74"/>
      <c r="J963" s="74"/>
      <c r="K963" s="74"/>
      <c r="L963" s="74"/>
      <c r="M963" s="74"/>
      <c r="N963" s="74"/>
      <c r="O963" s="74"/>
    </row>
    <row r="964" spans="1:15">
      <c r="A964" s="74"/>
      <c r="B964" s="74"/>
      <c r="C964" s="74"/>
      <c r="D964" s="74"/>
      <c r="E964" s="74"/>
      <c r="F964" s="74"/>
      <c r="G964" s="75" t="str">
        <f>IF(A964&lt;&gt;"",G963+D964*IF(A964="sp",#REF!,#REF!),"")</f>
        <v/>
      </c>
      <c r="H964" s="75" t="str">
        <f>IF(A964&lt;&gt;"",H963+D964*IF(A964="sp",#REF!,#REF!),"")</f>
        <v/>
      </c>
      <c r="I964" s="74"/>
      <c r="J964" s="74"/>
      <c r="K964" s="74"/>
      <c r="L964" s="74"/>
      <c r="M964" s="74"/>
      <c r="N964" s="74"/>
      <c r="O964" s="74"/>
    </row>
    <row r="965" spans="1:15">
      <c r="A965" s="74"/>
      <c r="B965" s="74"/>
      <c r="C965" s="74"/>
      <c r="D965" s="74"/>
      <c r="E965" s="74"/>
      <c r="F965" s="74"/>
      <c r="G965" s="75" t="str">
        <f>IF(A965&lt;&gt;"",G964+D965*IF(A965="sp",#REF!,#REF!),"")</f>
        <v/>
      </c>
      <c r="H965" s="75" t="str">
        <f>IF(A965&lt;&gt;"",H964+D965*IF(A965="sp",#REF!,#REF!),"")</f>
        <v/>
      </c>
      <c r="I965" s="74"/>
      <c r="J965" s="74"/>
      <c r="K965" s="74"/>
      <c r="L965" s="74"/>
      <c r="M965" s="74"/>
      <c r="N965" s="74"/>
      <c r="O965" s="74"/>
    </row>
    <row r="966" spans="1:15">
      <c r="A966" s="74"/>
      <c r="B966" s="74"/>
      <c r="C966" s="74"/>
      <c r="D966" s="74"/>
      <c r="E966" s="74"/>
      <c r="F966" s="74"/>
      <c r="G966" s="75" t="str">
        <f>IF(A966&lt;&gt;"",G965+D966*IF(A966="sp",#REF!,#REF!),"")</f>
        <v/>
      </c>
      <c r="H966" s="75" t="str">
        <f>IF(A966&lt;&gt;"",H965+D966*IF(A966="sp",#REF!,#REF!),"")</f>
        <v/>
      </c>
      <c r="I966" s="74"/>
      <c r="J966" s="74"/>
      <c r="K966" s="74"/>
      <c r="L966" s="74"/>
      <c r="M966" s="74"/>
      <c r="N966" s="74"/>
      <c r="O966" s="74"/>
    </row>
    <row r="967" spans="1:15">
      <c r="A967" s="74"/>
      <c r="B967" s="74"/>
      <c r="C967" s="74"/>
      <c r="D967" s="74"/>
      <c r="E967" s="74"/>
      <c r="F967" s="74"/>
      <c r="G967" s="75" t="str">
        <f>IF(A967&lt;&gt;"",G966+D967*IF(A967="sp",#REF!,#REF!),"")</f>
        <v/>
      </c>
      <c r="H967" s="75" t="str">
        <f>IF(A967&lt;&gt;"",H966+D967*IF(A967="sp",#REF!,#REF!),"")</f>
        <v/>
      </c>
      <c r="I967" s="74"/>
      <c r="J967" s="74"/>
      <c r="K967" s="74"/>
      <c r="L967" s="74"/>
      <c r="M967" s="74"/>
      <c r="N967" s="74"/>
      <c r="O967" s="74"/>
    </row>
    <row r="968" spans="1:15">
      <c r="A968" s="74"/>
      <c r="B968" s="74"/>
      <c r="C968" s="74"/>
      <c r="D968" s="74"/>
      <c r="E968" s="74"/>
      <c r="F968" s="74"/>
      <c r="G968" s="75" t="str">
        <f>IF(A968&lt;&gt;"",G967+D968*IF(A968="sp",#REF!,#REF!),"")</f>
        <v/>
      </c>
      <c r="H968" s="75" t="str">
        <f>IF(A968&lt;&gt;"",H967+D968*IF(A968="sp",#REF!,#REF!),"")</f>
        <v/>
      </c>
      <c r="I968" s="74"/>
      <c r="J968" s="74"/>
      <c r="K968" s="74"/>
      <c r="L968" s="74"/>
      <c r="M968" s="74"/>
      <c r="N968" s="74"/>
      <c r="O968" s="74"/>
    </row>
    <row r="969" spans="1:15">
      <c r="A969" s="74"/>
      <c r="B969" s="74"/>
      <c r="C969" s="74"/>
      <c r="D969" s="74"/>
      <c r="E969" s="74"/>
      <c r="F969" s="74"/>
      <c r="G969" s="75" t="str">
        <f>IF(A969&lt;&gt;"",G968+D969*IF(A969="sp",#REF!,#REF!),"")</f>
        <v/>
      </c>
      <c r="H969" s="75" t="str">
        <f>IF(A969&lt;&gt;"",H968+D969*IF(A969="sp",#REF!,#REF!),"")</f>
        <v/>
      </c>
      <c r="I969" s="74"/>
      <c r="J969" s="74"/>
      <c r="K969" s="74"/>
      <c r="L969" s="74"/>
      <c r="M969" s="74"/>
      <c r="N969" s="74"/>
      <c r="O969" s="74"/>
    </row>
    <row r="970" spans="1:15">
      <c r="A970" s="74"/>
      <c r="B970" s="74"/>
      <c r="C970" s="74"/>
      <c r="D970" s="74"/>
      <c r="E970" s="74"/>
      <c r="F970" s="74"/>
      <c r="G970" s="75" t="str">
        <f>IF(A970&lt;&gt;"",G969+D970*IF(A970="sp",#REF!,#REF!),"")</f>
        <v/>
      </c>
      <c r="H970" s="75" t="str">
        <f>IF(A970&lt;&gt;"",H969+D970*IF(A970="sp",#REF!,#REF!),"")</f>
        <v/>
      </c>
      <c r="I970" s="74"/>
      <c r="J970" s="74"/>
      <c r="K970" s="74"/>
      <c r="L970" s="74"/>
      <c r="M970" s="74"/>
      <c r="N970" s="74"/>
      <c r="O970" s="74"/>
    </row>
    <row r="971" spans="1:15">
      <c r="A971" s="74"/>
      <c r="B971" s="74"/>
      <c r="C971" s="74"/>
      <c r="D971" s="74"/>
      <c r="E971" s="74"/>
      <c r="F971" s="74"/>
      <c r="G971" s="75" t="str">
        <f>IF(A971&lt;&gt;"",G970+D971*IF(A971="sp",#REF!,#REF!),"")</f>
        <v/>
      </c>
      <c r="H971" s="75" t="str">
        <f>IF(A971&lt;&gt;"",H970+D971*IF(A971="sp",#REF!,#REF!),"")</f>
        <v/>
      </c>
      <c r="I971" s="74"/>
      <c r="J971" s="74"/>
      <c r="K971" s="74"/>
      <c r="L971" s="74"/>
      <c r="M971" s="74"/>
      <c r="N971" s="74"/>
      <c r="O971" s="74"/>
    </row>
    <row r="972" spans="1:15">
      <c r="A972" s="74"/>
      <c r="B972" s="74"/>
      <c r="C972" s="74"/>
      <c r="D972" s="74"/>
      <c r="E972" s="74"/>
      <c r="F972" s="74"/>
      <c r="G972" s="75" t="str">
        <f>IF(A972&lt;&gt;"",G971+D972*IF(A972="sp",#REF!,#REF!),"")</f>
        <v/>
      </c>
      <c r="H972" s="75" t="str">
        <f>IF(A972&lt;&gt;"",H971+D972*IF(A972="sp",#REF!,#REF!),"")</f>
        <v/>
      </c>
      <c r="I972" s="74"/>
      <c r="J972" s="74"/>
      <c r="K972" s="74"/>
      <c r="L972" s="74"/>
      <c r="M972" s="74"/>
      <c r="N972" s="74"/>
      <c r="O972" s="74"/>
    </row>
    <row r="973" spans="1:15">
      <c r="A973" s="74"/>
      <c r="B973" s="74"/>
      <c r="C973" s="74"/>
      <c r="D973" s="74"/>
      <c r="E973" s="74"/>
      <c r="F973" s="74"/>
      <c r="G973" s="75" t="str">
        <f>IF(A973&lt;&gt;"",G972+D973*IF(A973="sp",#REF!,#REF!),"")</f>
        <v/>
      </c>
      <c r="H973" s="75" t="str">
        <f>IF(A973&lt;&gt;"",H972+D973*IF(A973="sp",#REF!,#REF!),"")</f>
        <v/>
      </c>
      <c r="I973" s="74"/>
      <c r="J973" s="74"/>
      <c r="K973" s="74"/>
      <c r="L973" s="74"/>
      <c r="M973" s="74"/>
      <c r="N973" s="74"/>
      <c r="O973" s="74"/>
    </row>
    <row r="974" spans="1:15">
      <c r="A974" s="74"/>
      <c r="B974" s="74"/>
      <c r="C974" s="74"/>
      <c r="D974" s="74"/>
      <c r="E974" s="74"/>
      <c r="F974" s="74"/>
      <c r="G974" s="75" t="str">
        <f>IF(A974&lt;&gt;"",G973+D974*IF(A974="sp",#REF!,#REF!),"")</f>
        <v/>
      </c>
      <c r="H974" s="75" t="str">
        <f>IF(A974&lt;&gt;"",H973+D974*IF(A974="sp",#REF!,#REF!),"")</f>
        <v/>
      </c>
      <c r="I974" s="74"/>
      <c r="J974" s="74"/>
      <c r="K974" s="74"/>
      <c r="L974" s="74"/>
      <c r="M974" s="74"/>
      <c r="N974" s="74"/>
      <c r="O974" s="74"/>
    </row>
    <row r="975" spans="1:15">
      <c r="A975" s="74"/>
      <c r="B975" s="74"/>
      <c r="C975" s="74"/>
      <c r="D975" s="74"/>
      <c r="E975" s="74"/>
      <c r="F975" s="74"/>
      <c r="G975" s="75" t="str">
        <f>IF(A975&lt;&gt;"",G974+D975*IF(A975="sp",#REF!,#REF!),"")</f>
        <v/>
      </c>
      <c r="H975" s="75" t="str">
        <f>IF(A975&lt;&gt;"",H974+D975*IF(A975="sp",#REF!,#REF!),"")</f>
        <v/>
      </c>
      <c r="I975" s="74"/>
      <c r="J975" s="74"/>
      <c r="K975" s="74"/>
      <c r="L975" s="74"/>
      <c r="M975" s="74"/>
      <c r="N975" s="74"/>
      <c r="O975" s="74"/>
    </row>
    <row r="976" spans="1:15">
      <c r="A976" s="74"/>
      <c r="B976" s="74"/>
      <c r="C976" s="74"/>
      <c r="D976" s="74"/>
      <c r="E976" s="74"/>
      <c r="F976" s="74"/>
      <c r="G976" s="75" t="str">
        <f>IF(A976&lt;&gt;"",G975+D976*IF(A976="sp",#REF!,#REF!),"")</f>
        <v/>
      </c>
      <c r="H976" s="75" t="str">
        <f>IF(A976&lt;&gt;"",H975+D976*IF(A976="sp",#REF!,#REF!),"")</f>
        <v/>
      </c>
      <c r="I976" s="74"/>
      <c r="J976" s="74"/>
      <c r="K976" s="74"/>
      <c r="L976" s="74"/>
      <c r="M976" s="74"/>
      <c r="N976" s="74"/>
      <c r="O976" s="74"/>
    </row>
    <row r="977" spans="1:15">
      <c r="A977" s="74"/>
      <c r="B977" s="74"/>
      <c r="C977" s="74"/>
      <c r="D977" s="74"/>
      <c r="E977" s="74"/>
      <c r="F977" s="74"/>
      <c r="G977" s="75" t="str">
        <f>IF(A977&lt;&gt;"",G976+D977*IF(A977="sp",#REF!,#REF!),"")</f>
        <v/>
      </c>
      <c r="H977" s="75" t="str">
        <f>IF(A977&lt;&gt;"",H976+D977*IF(A977="sp",#REF!,#REF!),"")</f>
        <v/>
      </c>
      <c r="I977" s="74"/>
      <c r="J977" s="74"/>
      <c r="K977" s="74"/>
      <c r="L977" s="74"/>
      <c r="M977" s="74"/>
      <c r="N977" s="74"/>
      <c r="O977" s="74"/>
    </row>
    <row r="978" spans="1:15">
      <c r="A978" s="74"/>
      <c r="B978" s="74"/>
      <c r="C978" s="74"/>
      <c r="D978" s="74"/>
      <c r="E978" s="74"/>
      <c r="F978" s="74"/>
      <c r="G978" s="75" t="str">
        <f>IF(A978&lt;&gt;"",G977+D978*IF(A978="sp",#REF!,#REF!),"")</f>
        <v/>
      </c>
      <c r="H978" s="75" t="str">
        <f>IF(A978&lt;&gt;"",H977+D978*IF(A978="sp",#REF!,#REF!),"")</f>
        <v/>
      </c>
      <c r="I978" s="74"/>
      <c r="J978" s="74"/>
      <c r="K978" s="74"/>
      <c r="L978" s="74"/>
      <c r="M978" s="74"/>
      <c r="N978" s="74"/>
      <c r="O978" s="74"/>
    </row>
    <row r="979" spans="1:15">
      <c r="A979" s="74"/>
      <c r="B979" s="74"/>
      <c r="C979" s="74"/>
      <c r="D979" s="74"/>
      <c r="E979" s="74"/>
      <c r="F979" s="74"/>
      <c r="G979" s="75" t="str">
        <f>IF(A979&lt;&gt;"",G978+D979*IF(A979="sp",#REF!,#REF!),"")</f>
        <v/>
      </c>
      <c r="H979" s="75" t="str">
        <f>IF(A979&lt;&gt;"",H978+D979*IF(A979="sp",#REF!,#REF!),"")</f>
        <v/>
      </c>
      <c r="I979" s="74"/>
      <c r="J979" s="74"/>
      <c r="K979" s="74"/>
      <c r="L979" s="74"/>
      <c r="M979" s="74"/>
      <c r="N979" s="74"/>
      <c r="O979" s="74"/>
    </row>
    <row r="980" spans="1:15">
      <c r="A980" s="74"/>
      <c r="B980" s="74"/>
      <c r="C980" s="74"/>
      <c r="D980" s="74"/>
      <c r="E980" s="74"/>
      <c r="F980" s="74"/>
      <c r="G980" s="75" t="str">
        <f>IF(A980&lt;&gt;"",G979+D980*IF(A980="sp",#REF!,#REF!),"")</f>
        <v/>
      </c>
      <c r="H980" s="75" t="str">
        <f>IF(A980&lt;&gt;"",H979+D980*IF(A980="sp",#REF!,#REF!),"")</f>
        <v/>
      </c>
      <c r="I980" s="74"/>
      <c r="J980" s="74"/>
      <c r="K980" s="74"/>
      <c r="L980" s="74"/>
      <c r="M980" s="74"/>
      <c r="N980" s="74"/>
      <c r="O980" s="74"/>
    </row>
    <row r="981" spans="1:15">
      <c r="A981" s="74"/>
      <c r="B981" s="74"/>
      <c r="C981" s="74"/>
      <c r="D981" s="74"/>
      <c r="E981" s="74"/>
      <c r="F981" s="74"/>
      <c r="G981" s="75" t="str">
        <f>IF(A981&lt;&gt;"",G980+D981*IF(A981="sp",#REF!,#REF!),"")</f>
        <v/>
      </c>
      <c r="H981" s="75" t="str">
        <f>IF(A981&lt;&gt;"",H980+D981*IF(A981="sp",#REF!,#REF!),"")</f>
        <v/>
      </c>
      <c r="I981" s="74"/>
      <c r="J981" s="74"/>
      <c r="K981" s="74"/>
      <c r="L981" s="74"/>
      <c r="M981" s="74"/>
      <c r="N981" s="74"/>
      <c r="O981" s="74"/>
    </row>
    <row r="982" spans="1:15">
      <c r="A982" s="74"/>
      <c r="B982" s="74"/>
      <c r="C982" s="74"/>
      <c r="D982" s="74"/>
      <c r="E982" s="74"/>
      <c r="F982" s="74"/>
      <c r="G982" s="75" t="str">
        <f>IF(A982&lt;&gt;"",G981+D982*IF(A982="sp",#REF!,#REF!),"")</f>
        <v/>
      </c>
      <c r="H982" s="75" t="str">
        <f>IF(A982&lt;&gt;"",H981+D982*IF(A982="sp",#REF!,#REF!),"")</f>
        <v/>
      </c>
      <c r="I982" s="74"/>
      <c r="J982" s="74"/>
      <c r="K982" s="74"/>
      <c r="L982" s="74"/>
      <c r="M982" s="74"/>
      <c r="N982" s="74"/>
      <c r="O982" s="74"/>
    </row>
    <row r="983" spans="1:15">
      <c r="A983" s="74"/>
      <c r="B983" s="74"/>
      <c r="C983" s="74"/>
      <c r="D983" s="74"/>
      <c r="E983" s="74"/>
      <c r="F983" s="74"/>
      <c r="G983" s="75" t="str">
        <f>IF(A983&lt;&gt;"",G982+D983*IF(A983="sp",#REF!,#REF!),"")</f>
        <v/>
      </c>
      <c r="H983" s="75" t="str">
        <f>IF(A983&lt;&gt;"",H982+D983*IF(A983="sp",#REF!,#REF!),"")</f>
        <v/>
      </c>
      <c r="I983" s="74"/>
      <c r="J983" s="74"/>
      <c r="K983" s="74"/>
      <c r="L983" s="74"/>
      <c r="M983" s="74"/>
      <c r="N983" s="74"/>
      <c r="O983" s="74"/>
    </row>
    <row r="984" spans="1:15">
      <c r="A984" s="74"/>
      <c r="B984" s="74"/>
      <c r="C984" s="74"/>
      <c r="D984" s="74"/>
      <c r="E984" s="74"/>
      <c r="F984" s="74"/>
      <c r="G984" s="75" t="str">
        <f>IF(A984&lt;&gt;"",G983+D984*IF(A984="sp",#REF!,#REF!),"")</f>
        <v/>
      </c>
      <c r="H984" s="75" t="str">
        <f>IF(A984&lt;&gt;"",H983+D984*IF(A984="sp",#REF!,#REF!),"")</f>
        <v/>
      </c>
      <c r="I984" s="74"/>
      <c r="J984" s="74"/>
      <c r="K984" s="74"/>
      <c r="L984" s="74"/>
      <c r="M984" s="74"/>
      <c r="N984" s="74"/>
      <c r="O984" s="74"/>
    </row>
    <row r="985" spans="1:15">
      <c r="A985" s="74"/>
      <c r="B985" s="74"/>
      <c r="C985" s="74"/>
      <c r="D985" s="74"/>
      <c r="E985" s="74"/>
      <c r="F985" s="74"/>
      <c r="G985" s="75" t="str">
        <f>IF(A985&lt;&gt;"",G984+D985*IF(A985="sp",#REF!,#REF!),"")</f>
        <v/>
      </c>
      <c r="H985" s="75" t="str">
        <f>IF(A985&lt;&gt;"",H984+D985*IF(A985="sp",#REF!,#REF!),"")</f>
        <v/>
      </c>
      <c r="I985" s="74"/>
      <c r="J985" s="74"/>
      <c r="K985" s="74"/>
      <c r="L985" s="74"/>
      <c r="M985" s="74"/>
      <c r="N985" s="74"/>
      <c r="O985" s="74"/>
    </row>
    <row r="986" spans="1:15">
      <c r="A986" s="74"/>
      <c r="B986" s="74"/>
      <c r="C986" s="74"/>
      <c r="D986" s="74"/>
      <c r="E986" s="74"/>
      <c r="F986" s="74"/>
      <c r="G986" s="75" t="str">
        <f>IF(A986&lt;&gt;"",G985+D986*IF(A986="sp",#REF!,#REF!),"")</f>
        <v/>
      </c>
      <c r="H986" s="75" t="str">
        <f>IF(A986&lt;&gt;"",H985+D986*IF(A986="sp",#REF!,#REF!),"")</f>
        <v/>
      </c>
      <c r="I986" s="74"/>
      <c r="J986" s="74"/>
      <c r="K986" s="74"/>
      <c r="L986" s="74"/>
      <c r="M986" s="74"/>
      <c r="N986" s="74"/>
      <c r="O986" s="74"/>
    </row>
    <row r="987" spans="1:15">
      <c r="A987" s="74"/>
      <c r="B987" s="74"/>
      <c r="C987" s="74"/>
      <c r="D987" s="74"/>
      <c r="E987" s="74"/>
      <c r="F987" s="74"/>
      <c r="G987" s="75" t="str">
        <f>IF(A987&lt;&gt;"",G986+D987*IF(A987="sp",#REF!,#REF!),"")</f>
        <v/>
      </c>
      <c r="H987" s="75" t="str">
        <f>IF(A987&lt;&gt;"",H986+D987*IF(A987="sp",#REF!,#REF!),"")</f>
        <v/>
      </c>
      <c r="I987" s="74"/>
      <c r="J987" s="74"/>
      <c r="K987" s="74"/>
      <c r="L987" s="74"/>
      <c r="M987" s="74"/>
      <c r="N987" s="74"/>
      <c r="O987" s="74"/>
    </row>
    <row r="988" spans="1:15">
      <c r="A988" s="74"/>
      <c r="B988" s="74"/>
      <c r="C988" s="74"/>
      <c r="D988" s="74"/>
      <c r="E988" s="74"/>
      <c r="F988" s="74"/>
      <c r="G988" s="75" t="str">
        <f>IF(A988&lt;&gt;"",G987+D988*IF(A988="sp",#REF!,#REF!),"")</f>
        <v/>
      </c>
      <c r="H988" s="75" t="str">
        <f>IF(A988&lt;&gt;"",H987+D988*IF(A988="sp",#REF!,#REF!),"")</f>
        <v/>
      </c>
      <c r="I988" s="74"/>
      <c r="J988" s="74"/>
      <c r="K988" s="74"/>
      <c r="L988" s="74"/>
      <c r="M988" s="74"/>
      <c r="N988" s="74"/>
      <c r="O988" s="74"/>
    </row>
    <row r="989" spans="1:15">
      <c r="A989" s="74"/>
      <c r="B989" s="74"/>
      <c r="C989" s="74"/>
      <c r="D989" s="74"/>
      <c r="E989" s="74"/>
      <c r="F989" s="74"/>
      <c r="G989" s="75" t="str">
        <f>IF(A989&lt;&gt;"",G988+D989*IF(A989="sp",#REF!,#REF!),"")</f>
        <v/>
      </c>
      <c r="H989" s="75" t="str">
        <f>IF(A989&lt;&gt;"",H988+D989*IF(A989="sp",#REF!,#REF!),"")</f>
        <v/>
      </c>
      <c r="I989" s="74"/>
      <c r="J989" s="74"/>
      <c r="K989" s="74"/>
      <c r="L989" s="74"/>
      <c r="M989" s="74"/>
      <c r="N989" s="74"/>
      <c r="O989" s="74"/>
    </row>
    <row r="990" spans="1:15">
      <c r="A990" s="74"/>
      <c r="B990" s="74"/>
      <c r="C990" s="74"/>
      <c r="D990" s="74"/>
      <c r="E990" s="74"/>
      <c r="F990" s="74"/>
      <c r="G990" s="75" t="str">
        <f>IF(A990&lt;&gt;"",G989+D990*IF(A990="sp",#REF!,#REF!),"")</f>
        <v/>
      </c>
      <c r="H990" s="75" t="str">
        <f>IF(A990&lt;&gt;"",H989+D990*IF(A990="sp",#REF!,#REF!),"")</f>
        <v/>
      </c>
      <c r="I990" s="74"/>
      <c r="J990" s="74"/>
      <c r="K990" s="74"/>
      <c r="L990" s="74"/>
      <c r="M990" s="74"/>
      <c r="N990" s="74"/>
      <c r="O990" s="74"/>
    </row>
    <row r="991" spans="1:15">
      <c r="A991" s="74"/>
      <c r="B991" s="74"/>
      <c r="C991" s="74"/>
      <c r="D991" s="74"/>
      <c r="E991" s="74"/>
      <c r="F991" s="74"/>
      <c r="G991" s="75" t="str">
        <f>IF(A991&lt;&gt;"",G990+D991*IF(A991="sp",#REF!,#REF!),"")</f>
        <v/>
      </c>
      <c r="H991" s="75" t="str">
        <f>IF(A991&lt;&gt;"",H990+D991*IF(A991="sp",#REF!,#REF!),"")</f>
        <v/>
      </c>
      <c r="I991" s="74"/>
      <c r="J991" s="74"/>
      <c r="K991" s="74"/>
      <c r="L991" s="74"/>
      <c r="M991" s="74"/>
      <c r="N991" s="74"/>
      <c r="O991" s="74"/>
    </row>
    <row r="992" spans="1:15">
      <c r="A992" s="74"/>
      <c r="B992" s="74"/>
      <c r="C992" s="74"/>
      <c r="D992" s="74"/>
      <c r="E992" s="74"/>
      <c r="F992" s="74"/>
      <c r="G992" s="75" t="str">
        <f>IF(A992&lt;&gt;"",G991+D992*IF(A992="sp",#REF!,#REF!),"")</f>
        <v/>
      </c>
      <c r="H992" s="75" t="str">
        <f>IF(A992&lt;&gt;"",H991+D992*IF(A992="sp",#REF!,#REF!),"")</f>
        <v/>
      </c>
      <c r="I992" s="74"/>
      <c r="J992" s="74"/>
      <c r="K992" s="74"/>
      <c r="L992" s="74"/>
      <c r="M992" s="74"/>
      <c r="N992" s="74"/>
      <c r="O992" s="74"/>
    </row>
    <row r="993" spans="1:15">
      <c r="A993" s="74"/>
      <c r="B993" s="74"/>
      <c r="C993" s="74"/>
      <c r="D993" s="74"/>
      <c r="E993" s="74"/>
      <c r="F993" s="74"/>
      <c r="G993" s="75" t="str">
        <f>IF(A993&lt;&gt;"",G992+D993*IF(A993="sp",#REF!,#REF!),"")</f>
        <v/>
      </c>
      <c r="H993" s="75" t="str">
        <f>IF(A993&lt;&gt;"",H992+D993*IF(A993="sp",#REF!,#REF!),"")</f>
        <v/>
      </c>
      <c r="I993" s="74"/>
      <c r="J993" s="74"/>
      <c r="K993" s="74"/>
      <c r="L993" s="74"/>
      <c r="M993" s="74"/>
      <c r="N993" s="74"/>
      <c r="O993" s="74"/>
    </row>
    <row r="994" spans="1:15">
      <c r="A994" s="74"/>
      <c r="B994" s="74"/>
      <c r="C994" s="74"/>
      <c r="D994" s="74"/>
      <c r="E994" s="74"/>
      <c r="F994" s="74"/>
      <c r="G994" s="75" t="str">
        <f>IF(A994&lt;&gt;"",G993+D994*IF(A994="sp",#REF!,#REF!),"")</f>
        <v/>
      </c>
      <c r="H994" s="75" t="str">
        <f>IF(A994&lt;&gt;"",H993+D994*IF(A994="sp",#REF!,#REF!),"")</f>
        <v/>
      </c>
      <c r="I994" s="74"/>
      <c r="J994" s="74"/>
      <c r="K994" s="74"/>
      <c r="L994" s="74"/>
      <c r="M994" s="74"/>
      <c r="N994" s="74"/>
      <c r="O994" s="74"/>
    </row>
    <row r="995" spans="1:15">
      <c r="A995" s="74"/>
      <c r="B995" s="74"/>
      <c r="C995" s="74"/>
      <c r="D995" s="74"/>
      <c r="E995" s="74"/>
      <c r="F995" s="74"/>
      <c r="G995" s="75" t="str">
        <f>IF(A995&lt;&gt;"",G994+D995*IF(A995="sp",#REF!,#REF!),"")</f>
        <v/>
      </c>
      <c r="H995" s="75" t="str">
        <f>IF(A995&lt;&gt;"",H994+D995*IF(A995="sp",#REF!,#REF!),"")</f>
        <v/>
      </c>
      <c r="I995" s="74"/>
      <c r="J995" s="74"/>
      <c r="K995" s="74"/>
      <c r="L995" s="74"/>
      <c r="M995" s="74"/>
      <c r="N995" s="74"/>
      <c r="O995" s="74"/>
    </row>
    <row r="996" spans="1:15">
      <c r="A996" s="74"/>
      <c r="B996" s="74"/>
      <c r="C996" s="74"/>
      <c r="D996" s="74"/>
      <c r="E996" s="74"/>
      <c r="F996" s="74"/>
      <c r="G996" s="75" t="str">
        <f>IF(A996&lt;&gt;"",G995+D996*IF(A996="sp",#REF!,#REF!),"")</f>
        <v/>
      </c>
      <c r="H996" s="75" t="str">
        <f>IF(A996&lt;&gt;"",H995+D996*IF(A996="sp",#REF!,#REF!),"")</f>
        <v/>
      </c>
      <c r="I996" s="74"/>
      <c r="J996" s="74"/>
      <c r="K996" s="74"/>
      <c r="L996" s="74"/>
      <c r="M996" s="74"/>
      <c r="N996" s="74"/>
      <c r="O996" s="74"/>
    </row>
    <row r="997" spans="1:15">
      <c r="A997" s="74"/>
      <c r="B997" s="74"/>
      <c r="C997" s="74"/>
      <c r="D997" s="74"/>
      <c r="E997" s="74"/>
      <c r="F997" s="74"/>
      <c r="G997" s="75" t="str">
        <f>IF(A997&lt;&gt;"",G996+D997*IF(A997="sp",#REF!,#REF!),"")</f>
        <v/>
      </c>
      <c r="H997" s="75" t="str">
        <f>IF(A997&lt;&gt;"",H996+D997*IF(A997="sp",#REF!,#REF!),"")</f>
        <v/>
      </c>
      <c r="I997" s="74"/>
      <c r="J997" s="74"/>
      <c r="K997" s="74"/>
      <c r="L997" s="74"/>
      <c r="M997" s="74"/>
      <c r="N997" s="74"/>
      <c r="O997" s="74"/>
    </row>
    <row r="998" spans="1:15">
      <c r="A998" s="74"/>
      <c r="B998" s="74"/>
      <c r="C998" s="74"/>
      <c r="D998" s="74"/>
      <c r="E998" s="74"/>
      <c r="F998" s="74"/>
      <c r="G998" s="75" t="str">
        <f>IF(A998&lt;&gt;"",G997+D998*IF(A998="sp",#REF!,#REF!),"")</f>
        <v/>
      </c>
      <c r="H998" s="75" t="str">
        <f>IF(A998&lt;&gt;"",H997+D998*IF(A998="sp",#REF!,#REF!),"")</f>
        <v/>
      </c>
      <c r="I998" s="74"/>
      <c r="J998" s="74"/>
      <c r="K998" s="74"/>
      <c r="L998" s="74"/>
      <c r="M998" s="74"/>
      <c r="N998" s="74"/>
      <c r="O998" s="74"/>
    </row>
    <row r="999" spans="1:15">
      <c r="A999" s="74"/>
      <c r="B999" s="74"/>
      <c r="C999" s="74"/>
      <c r="D999" s="74"/>
      <c r="E999" s="74"/>
      <c r="F999" s="74"/>
      <c r="G999" s="75" t="str">
        <f>IF(A999&lt;&gt;"",G998+D999*IF(A999="sp",#REF!,#REF!),"")</f>
        <v/>
      </c>
      <c r="H999" s="75" t="str">
        <f>IF(A999&lt;&gt;"",H998+D999*IF(A999="sp",#REF!,#REF!),"")</f>
        <v/>
      </c>
      <c r="I999" s="74"/>
      <c r="J999" s="74"/>
      <c r="K999" s="74"/>
      <c r="L999" s="74"/>
      <c r="M999" s="74"/>
      <c r="N999" s="74"/>
      <c r="O999" s="74"/>
    </row>
    <row r="1000" spans="1:15">
      <c r="A1000" s="74"/>
      <c r="B1000" s="74"/>
      <c r="C1000" s="74"/>
      <c r="D1000" s="74"/>
      <c r="E1000" s="74"/>
      <c r="F1000" s="74"/>
      <c r="G1000" s="75" t="str">
        <f>IF(A1000&lt;&gt;"",G999+D1000*IF(A1000="sp",#REF!,#REF!),"")</f>
        <v/>
      </c>
      <c r="H1000" s="75" t="str">
        <f>IF(A1000&lt;&gt;"",H999+D1000*IF(A1000="sp",#REF!,#REF!),"")</f>
        <v/>
      </c>
      <c r="I1000" s="74"/>
      <c r="J1000" s="74"/>
      <c r="K1000" s="74"/>
      <c r="L1000" s="74"/>
      <c r="M1000" s="74"/>
      <c r="N1000" s="74"/>
      <c r="O1000" s="74"/>
    </row>
    <row r="1001" spans="1:15">
      <c r="A1001" s="74"/>
      <c r="B1001" s="74"/>
      <c r="C1001" s="74"/>
      <c r="D1001" s="74"/>
      <c r="E1001" s="74"/>
      <c r="F1001" s="74"/>
      <c r="G1001" s="75" t="str">
        <f>IF(A1001&lt;&gt;"",G1000+D1001*IF(A1001="sp",#REF!,#REF!),"")</f>
        <v/>
      </c>
      <c r="H1001" s="75" t="str">
        <f>IF(A1001&lt;&gt;"",H1000+D1001*IF(A1001="sp",#REF!,#REF!),"")</f>
        <v/>
      </c>
      <c r="I1001" s="74"/>
      <c r="J1001" s="74"/>
      <c r="K1001" s="74"/>
      <c r="L1001" s="74"/>
      <c r="M1001" s="74"/>
      <c r="N1001" s="74"/>
      <c r="O1001" s="74"/>
    </row>
    <row r="1002" spans="1:15">
      <c r="A1002" s="74"/>
      <c r="B1002" s="74"/>
      <c r="C1002" s="74"/>
      <c r="D1002" s="74"/>
      <c r="E1002" s="74"/>
      <c r="F1002" s="74"/>
      <c r="G1002" s="75" t="str">
        <f>IF(A1002&lt;&gt;"",G1001+D1002*IF(A1002="sp",#REF!,#REF!),"")</f>
        <v/>
      </c>
      <c r="H1002" s="75" t="str">
        <f>IF(A1002&lt;&gt;"",H1001+D1002*IF(A1002="sp",#REF!,#REF!),"")</f>
        <v/>
      </c>
      <c r="I1002" s="74"/>
      <c r="J1002" s="74"/>
      <c r="K1002" s="74"/>
      <c r="L1002" s="74"/>
      <c r="M1002" s="74"/>
      <c r="N1002" s="74"/>
      <c r="O1002" s="74"/>
    </row>
    <row r="1003" spans="1:15">
      <c r="A1003" s="74"/>
      <c r="B1003" s="74"/>
      <c r="C1003" s="74"/>
      <c r="D1003" s="74"/>
      <c r="E1003" s="74"/>
      <c r="F1003" s="74"/>
      <c r="G1003" s="75" t="str">
        <f>IF(A1003&lt;&gt;"",G1002+D1003*IF(A1003="sp",#REF!,#REF!),"")</f>
        <v/>
      </c>
      <c r="H1003" s="75" t="str">
        <f>IF(A1003&lt;&gt;"",H1002+D1003*IF(A1003="sp",#REF!,#REF!),"")</f>
        <v/>
      </c>
      <c r="I1003" s="74"/>
      <c r="J1003" s="74"/>
      <c r="K1003" s="74"/>
      <c r="L1003" s="74"/>
      <c r="M1003" s="74"/>
      <c r="N1003" s="74"/>
      <c r="O1003" s="74"/>
    </row>
    <row r="1004" spans="1:15">
      <c r="A1004" s="74"/>
      <c r="B1004" s="74"/>
      <c r="C1004" s="74"/>
      <c r="D1004" s="74"/>
      <c r="E1004" s="74"/>
      <c r="F1004" s="74"/>
      <c r="G1004" s="75" t="str">
        <f>IF(A1004&lt;&gt;"",G1003+D1004*IF(A1004="sp",#REF!,#REF!),"")</f>
        <v/>
      </c>
      <c r="H1004" s="75" t="str">
        <f>IF(A1004&lt;&gt;"",H1003+D1004*IF(A1004="sp",#REF!,#REF!),"")</f>
        <v/>
      </c>
      <c r="I1004" s="74"/>
      <c r="J1004" s="74"/>
      <c r="K1004" s="74"/>
      <c r="L1004" s="74"/>
      <c r="M1004" s="74"/>
      <c r="N1004" s="74"/>
      <c r="O1004" s="74"/>
    </row>
    <row r="1005" spans="1:15">
      <c r="A1005" s="74"/>
      <c r="B1005" s="74"/>
      <c r="C1005" s="74"/>
      <c r="D1005" s="74"/>
      <c r="E1005" s="74"/>
      <c r="F1005" s="74"/>
      <c r="G1005" s="75" t="str">
        <f>IF(A1005&lt;&gt;"",G1004+D1005*IF(A1005="sp",#REF!,#REF!),"")</f>
        <v/>
      </c>
      <c r="H1005" s="75" t="str">
        <f>IF(A1005&lt;&gt;"",H1004+D1005*IF(A1005="sp",#REF!,#REF!),"")</f>
        <v/>
      </c>
      <c r="I1005" s="74"/>
      <c r="J1005" s="74"/>
      <c r="K1005" s="74"/>
      <c r="L1005" s="74"/>
      <c r="M1005" s="74"/>
      <c r="N1005" s="74"/>
      <c r="O1005" s="74"/>
    </row>
    <row r="1006" spans="1:15">
      <c r="A1006" s="74"/>
      <c r="B1006" s="74"/>
      <c r="C1006" s="74"/>
      <c r="D1006" s="74"/>
      <c r="E1006" s="74"/>
      <c r="F1006" s="74"/>
      <c r="G1006" s="75" t="str">
        <f>IF(A1006&lt;&gt;"",G1005+D1006*IF(A1006="sp",#REF!,#REF!),"")</f>
        <v/>
      </c>
      <c r="H1006" s="75" t="str">
        <f>IF(A1006&lt;&gt;"",H1005+D1006*IF(A1006="sp",#REF!,#REF!),"")</f>
        <v/>
      </c>
      <c r="I1006" s="74"/>
      <c r="J1006" s="74"/>
      <c r="K1006" s="74"/>
      <c r="L1006" s="74"/>
      <c r="M1006" s="74"/>
      <c r="N1006" s="74"/>
      <c r="O1006" s="74"/>
    </row>
    <row r="1007" spans="1:15">
      <c r="A1007" s="74"/>
      <c r="B1007" s="74"/>
      <c r="C1007" s="74"/>
      <c r="D1007" s="74"/>
      <c r="E1007" s="74"/>
      <c r="F1007" s="74"/>
      <c r="G1007" s="75" t="str">
        <f>IF(A1007&lt;&gt;"",G1006+D1007*IF(A1007="sp",#REF!,#REF!),"")</f>
        <v/>
      </c>
      <c r="H1007" s="75" t="str">
        <f>IF(A1007&lt;&gt;"",H1006+D1007*IF(A1007="sp",#REF!,#REF!),"")</f>
        <v/>
      </c>
      <c r="I1007" s="74"/>
      <c r="J1007" s="74"/>
      <c r="K1007" s="74"/>
      <c r="L1007" s="74"/>
      <c r="M1007" s="74"/>
      <c r="N1007" s="74"/>
      <c r="O1007" s="74"/>
    </row>
    <row r="1008" spans="1:15">
      <c r="A1008" s="74"/>
      <c r="B1008" s="74"/>
      <c r="C1008" s="74"/>
      <c r="D1008" s="74"/>
      <c r="E1008" s="74"/>
      <c r="F1008" s="74"/>
      <c r="G1008" s="75" t="str">
        <f>IF(A1008&lt;&gt;"",G1007+D1008*IF(A1008="sp",#REF!,#REF!),"")</f>
        <v/>
      </c>
      <c r="H1008" s="75" t="str">
        <f>IF(A1008&lt;&gt;"",H1007+D1008*IF(A1008="sp",#REF!,#REF!),"")</f>
        <v/>
      </c>
      <c r="I1008" s="74"/>
      <c r="J1008" s="74"/>
      <c r="K1008" s="74"/>
      <c r="L1008" s="74"/>
      <c r="M1008" s="74"/>
      <c r="N1008" s="74"/>
      <c r="O1008" s="74"/>
    </row>
    <row r="1009" spans="1:15">
      <c r="A1009" s="74"/>
      <c r="B1009" s="74"/>
      <c r="C1009" s="74"/>
      <c r="D1009" s="74"/>
      <c r="E1009" s="74"/>
      <c r="F1009" s="74"/>
      <c r="G1009" s="75" t="str">
        <f>IF(A1009&lt;&gt;"",G1008+D1009*IF(A1009="sp",#REF!,#REF!),"")</f>
        <v/>
      </c>
      <c r="H1009" s="75" t="str">
        <f>IF(A1009&lt;&gt;"",H1008+D1009*IF(A1009="sp",#REF!,#REF!),"")</f>
        <v/>
      </c>
      <c r="I1009" s="74"/>
      <c r="J1009" s="74"/>
      <c r="K1009" s="74"/>
      <c r="L1009" s="74"/>
      <c r="M1009" s="74"/>
      <c r="N1009" s="74"/>
      <c r="O1009" s="74"/>
    </row>
    <row r="1010" spans="1:15">
      <c r="A1010" s="74"/>
      <c r="B1010" s="74"/>
      <c r="C1010" s="74"/>
      <c r="D1010" s="74"/>
      <c r="E1010" s="74"/>
      <c r="F1010" s="74"/>
      <c r="G1010" s="75" t="str">
        <f>IF(A1010&lt;&gt;"",G1009+D1010*IF(A1010="sp",#REF!,#REF!),"")</f>
        <v/>
      </c>
      <c r="H1010" s="75" t="str">
        <f>IF(A1010&lt;&gt;"",H1009+D1010*IF(A1010="sp",#REF!,#REF!),"")</f>
        <v/>
      </c>
      <c r="I1010" s="74"/>
      <c r="J1010" s="74"/>
      <c r="K1010" s="74"/>
      <c r="L1010" s="74"/>
      <c r="M1010" s="74"/>
      <c r="N1010" s="74"/>
      <c r="O1010" s="74"/>
    </row>
    <row r="1011" spans="1:15">
      <c r="A1011" s="74"/>
      <c r="B1011" s="74"/>
      <c r="C1011" s="74"/>
      <c r="D1011" s="74"/>
      <c r="E1011" s="74"/>
      <c r="F1011" s="74"/>
      <c r="G1011" s="75" t="str">
        <f>IF(A1011&lt;&gt;"",G1010+D1011*IF(A1011="sp",#REF!,#REF!),"")</f>
        <v/>
      </c>
      <c r="H1011" s="75" t="str">
        <f>IF(A1011&lt;&gt;"",H1010+D1011*IF(A1011="sp",#REF!,#REF!),"")</f>
        <v/>
      </c>
      <c r="I1011" s="74"/>
      <c r="J1011" s="74"/>
      <c r="K1011" s="74"/>
      <c r="L1011" s="74"/>
      <c r="M1011" s="74"/>
      <c r="N1011" s="74"/>
      <c r="O1011" s="74"/>
    </row>
    <row r="1012" spans="1:15">
      <c r="A1012" s="74"/>
      <c r="B1012" s="74"/>
      <c r="C1012" s="74"/>
      <c r="D1012" s="74"/>
      <c r="E1012" s="74"/>
      <c r="F1012" s="74"/>
      <c r="G1012" s="75" t="str">
        <f>IF(A1012&lt;&gt;"",G1011+D1012*IF(A1012="sp",#REF!,#REF!),"")</f>
        <v/>
      </c>
      <c r="H1012" s="75" t="str">
        <f>IF(A1012&lt;&gt;"",H1011+D1012*IF(A1012="sp",#REF!,#REF!),"")</f>
        <v/>
      </c>
      <c r="I1012" s="74"/>
      <c r="J1012" s="74"/>
      <c r="K1012" s="74"/>
      <c r="L1012" s="74"/>
      <c r="M1012" s="74"/>
      <c r="N1012" s="74"/>
      <c r="O1012" s="74"/>
    </row>
    <row r="1013" spans="1:15">
      <c r="A1013" s="74"/>
      <c r="B1013" s="74"/>
      <c r="C1013" s="74"/>
      <c r="D1013" s="74"/>
      <c r="E1013" s="74"/>
      <c r="F1013" s="74"/>
      <c r="G1013" s="75" t="str">
        <f>IF(A1013&lt;&gt;"",G1012+D1013*IF(A1013="sp",#REF!,#REF!),"")</f>
        <v/>
      </c>
      <c r="H1013" s="75" t="str">
        <f>IF(A1013&lt;&gt;"",H1012+D1013*IF(A1013="sp",#REF!,#REF!),"")</f>
        <v/>
      </c>
      <c r="I1013" s="74"/>
      <c r="J1013" s="74"/>
      <c r="K1013" s="74"/>
      <c r="L1013" s="74"/>
      <c r="M1013" s="74"/>
      <c r="N1013" s="74"/>
      <c r="O1013" s="74"/>
    </row>
    <row r="1014" spans="1:15">
      <c r="A1014" s="74"/>
      <c r="B1014" s="74"/>
      <c r="C1014" s="74"/>
      <c r="D1014" s="74"/>
      <c r="E1014" s="74"/>
      <c r="F1014" s="74"/>
      <c r="G1014" s="75" t="str">
        <f>IF(A1014&lt;&gt;"",G1013+D1014*IF(A1014="sp",#REF!,#REF!),"")</f>
        <v/>
      </c>
      <c r="H1014" s="75" t="str">
        <f>IF(A1014&lt;&gt;"",H1013+D1014*IF(A1014="sp",#REF!,#REF!),"")</f>
        <v/>
      </c>
      <c r="I1014" s="74"/>
      <c r="J1014" s="74"/>
      <c r="K1014" s="74"/>
      <c r="L1014" s="74"/>
      <c r="M1014" s="74"/>
      <c r="N1014" s="74"/>
      <c r="O1014" s="74"/>
    </row>
    <row r="1015" spans="1:15">
      <c r="A1015" s="74"/>
      <c r="B1015" s="74"/>
      <c r="C1015" s="74"/>
      <c r="D1015" s="74"/>
      <c r="E1015" s="74"/>
      <c r="F1015" s="74"/>
      <c r="G1015" s="75" t="str">
        <f>IF(A1015&lt;&gt;"",G1014+D1015*IF(A1015="sp",#REF!,#REF!),"")</f>
        <v/>
      </c>
      <c r="H1015" s="75" t="str">
        <f>IF(A1015&lt;&gt;"",H1014+D1015*IF(A1015="sp",#REF!,#REF!),"")</f>
        <v/>
      </c>
      <c r="I1015" s="74"/>
      <c r="J1015" s="74"/>
      <c r="K1015" s="74"/>
      <c r="L1015" s="74"/>
      <c r="M1015" s="74"/>
      <c r="N1015" s="74"/>
      <c r="O1015" s="74"/>
    </row>
    <row r="1016" spans="1:15">
      <c r="A1016" s="74"/>
      <c r="B1016" s="74"/>
      <c r="C1016" s="74"/>
      <c r="D1016" s="74"/>
      <c r="E1016" s="74"/>
      <c r="F1016" s="74"/>
      <c r="G1016" s="75" t="str">
        <f>IF(A1016&lt;&gt;"",G1015+D1016*IF(A1016="sp",#REF!,#REF!),"")</f>
        <v/>
      </c>
      <c r="H1016" s="75" t="str">
        <f>IF(A1016&lt;&gt;"",H1015+D1016*IF(A1016="sp",#REF!,#REF!),"")</f>
        <v/>
      </c>
      <c r="I1016" s="74"/>
      <c r="J1016" s="74"/>
      <c r="K1016" s="74"/>
      <c r="L1016" s="74"/>
      <c r="M1016" s="74"/>
      <c r="N1016" s="74"/>
      <c r="O1016" s="74"/>
    </row>
    <row r="1017" spans="1:15">
      <c r="A1017" s="74"/>
      <c r="B1017" s="74"/>
      <c r="C1017" s="74"/>
      <c r="D1017" s="74"/>
      <c r="E1017" s="74"/>
      <c r="F1017" s="74"/>
      <c r="G1017" s="75" t="str">
        <f>IF(A1017&lt;&gt;"",G1016+D1017*IF(A1017="sp",#REF!,#REF!),"")</f>
        <v/>
      </c>
      <c r="H1017" s="75" t="str">
        <f>IF(A1017&lt;&gt;"",H1016+D1017*IF(A1017="sp",#REF!,#REF!),"")</f>
        <v/>
      </c>
      <c r="I1017" s="74"/>
      <c r="J1017" s="74"/>
      <c r="K1017" s="74"/>
      <c r="L1017" s="74"/>
      <c r="M1017" s="74"/>
      <c r="N1017" s="74"/>
      <c r="O1017" s="74"/>
    </row>
    <row r="1018" spans="1:15">
      <c r="A1018" s="74"/>
      <c r="B1018" s="74"/>
      <c r="C1018" s="74"/>
      <c r="D1018" s="74"/>
      <c r="E1018" s="74"/>
      <c r="F1018" s="74"/>
      <c r="G1018" s="75" t="str">
        <f>IF(A1018&lt;&gt;"",G1017+D1018*IF(A1018="sp",#REF!,#REF!),"")</f>
        <v/>
      </c>
      <c r="H1018" s="75" t="str">
        <f>IF(A1018&lt;&gt;"",H1017+D1018*IF(A1018="sp",#REF!,#REF!),"")</f>
        <v/>
      </c>
      <c r="I1018" s="74"/>
      <c r="J1018" s="74"/>
      <c r="K1018" s="74"/>
      <c r="L1018" s="74"/>
      <c r="M1018" s="74"/>
      <c r="N1018" s="74"/>
      <c r="O1018" s="74"/>
    </row>
    <row r="1019" spans="1:15">
      <c r="A1019" s="74"/>
      <c r="B1019" s="74"/>
      <c r="C1019" s="74"/>
      <c r="D1019" s="74"/>
      <c r="E1019" s="74"/>
      <c r="F1019" s="74"/>
      <c r="G1019" s="75" t="str">
        <f>IF(A1019&lt;&gt;"",G1018+D1019*IF(A1019="sp",#REF!,#REF!),"")</f>
        <v/>
      </c>
      <c r="H1019" s="75" t="str">
        <f>IF(A1019&lt;&gt;"",H1018+D1019*IF(A1019="sp",#REF!,#REF!),"")</f>
        <v/>
      </c>
      <c r="I1019" s="74"/>
      <c r="J1019" s="74"/>
      <c r="K1019" s="74"/>
      <c r="L1019" s="74"/>
      <c r="M1019" s="74"/>
      <c r="N1019" s="74"/>
      <c r="O1019" s="74"/>
    </row>
    <row r="1020" spans="1:15">
      <c r="A1020" s="74"/>
      <c r="B1020" s="74"/>
      <c r="C1020" s="74"/>
      <c r="D1020" s="74"/>
      <c r="E1020" s="74"/>
      <c r="F1020" s="74"/>
      <c r="G1020" s="75" t="str">
        <f>IF(A1020&lt;&gt;"",G1019+D1020*IF(A1020="sp",#REF!,#REF!),"")</f>
        <v/>
      </c>
      <c r="H1020" s="75" t="str">
        <f>IF(A1020&lt;&gt;"",H1019+D1020*IF(A1020="sp",#REF!,#REF!),"")</f>
        <v/>
      </c>
      <c r="I1020" s="74"/>
      <c r="J1020" s="74"/>
      <c r="K1020" s="74"/>
      <c r="L1020" s="74"/>
      <c r="M1020" s="74"/>
      <c r="N1020" s="74"/>
      <c r="O1020" s="74"/>
    </row>
    <row r="1021" spans="1:15">
      <c r="A1021" s="74"/>
      <c r="B1021" s="74"/>
      <c r="C1021" s="74"/>
      <c r="D1021" s="74"/>
      <c r="E1021" s="74"/>
      <c r="F1021" s="74"/>
      <c r="G1021" s="75" t="str">
        <f>IF(A1021&lt;&gt;"",G1020+D1021*IF(A1021="sp",#REF!,#REF!),"")</f>
        <v/>
      </c>
      <c r="H1021" s="75" t="str">
        <f>IF(A1021&lt;&gt;"",H1020+D1021*IF(A1021="sp",#REF!,#REF!),"")</f>
        <v/>
      </c>
      <c r="I1021" s="74"/>
      <c r="J1021" s="74"/>
      <c r="K1021" s="74"/>
      <c r="L1021" s="74"/>
      <c r="M1021" s="74"/>
      <c r="N1021" s="74"/>
      <c r="O1021" s="74"/>
    </row>
    <row r="1022" spans="1:15">
      <c r="A1022" s="74"/>
      <c r="B1022" s="74"/>
      <c r="C1022" s="74"/>
      <c r="D1022" s="74"/>
      <c r="E1022" s="74"/>
      <c r="F1022" s="74"/>
      <c r="G1022" s="75" t="str">
        <f>IF(A1022&lt;&gt;"",G1021+D1022*IF(A1022="sp",#REF!,#REF!),"")</f>
        <v/>
      </c>
      <c r="H1022" s="75" t="str">
        <f>IF(A1022&lt;&gt;"",H1021+D1022*IF(A1022="sp",#REF!,#REF!),"")</f>
        <v/>
      </c>
      <c r="I1022" s="74"/>
      <c r="J1022" s="74"/>
      <c r="K1022" s="74"/>
      <c r="L1022" s="74"/>
      <c r="M1022" s="74"/>
      <c r="N1022" s="74"/>
      <c r="O1022" s="74"/>
    </row>
    <row r="1023" spans="1:15">
      <c r="A1023" s="74"/>
      <c r="B1023" s="74"/>
      <c r="C1023" s="74"/>
      <c r="D1023" s="74"/>
      <c r="E1023" s="74"/>
      <c r="F1023" s="74"/>
      <c r="G1023" s="75" t="str">
        <f>IF(A1023&lt;&gt;"",G1022+D1023*IF(A1023="sp",#REF!,#REF!),"")</f>
        <v/>
      </c>
      <c r="H1023" s="75" t="str">
        <f>IF(A1023&lt;&gt;"",H1022+D1023*IF(A1023="sp",#REF!,#REF!),"")</f>
        <v/>
      </c>
      <c r="I1023" s="74"/>
      <c r="J1023" s="74"/>
      <c r="K1023" s="74"/>
      <c r="L1023" s="74"/>
      <c r="M1023" s="74"/>
      <c r="N1023" s="74"/>
      <c r="O1023" s="74"/>
    </row>
    <row r="1024" spans="1:15">
      <c r="A1024" s="74"/>
      <c r="B1024" s="74"/>
      <c r="C1024" s="74"/>
      <c r="D1024" s="74"/>
      <c r="E1024" s="74"/>
      <c r="F1024" s="74"/>
      <c r="G1024" s="75" t="str">
        <f>IF(A1024&lt;&gt;"",G1023+D1024*IF(A1024="sp",#REF!,#REF!),"")</f>
        <v/>
      </c>
      <c r="H1024" s="75" t="str">
        <f>IF(A1024&lt;&gt;"",H1023+D1024*IF(A1024="sp",#REF!,#REF!),"")</f>
        <v/>
      </c>
      <c r="I1024" s="74"/>
      <c r="J1024" s="74"/>
      <c r="K1024" s="74"/>
      <c r="L1024" s="74"/>
      <c r="M1024" s="74"/>
      <c r="N1024" s="74"/>
      <c r="O1024" s="74"/>
    </row>
    <row r="1025" spans="1:15">
      <c r="A1025" s="74"/>
      <c r="B1025" s="74"/>
      <c r="C1025" s="74"/>
      <c r="D1025" s="74"/>
      <c r="E1025" s="74"/>
      <c r="F1025" s="74"/>
      <c r="G1025" s="75" t="str">
        <f>IF(A1025&lt;&gt;"",G1024+D1025*IF(A1025="sp",#REF!,#REF!),"")</f>
        <v/>
      </c>
      <c r="H1025" s="75" t="str">
        <f>IF(A1025&lt;&gt;"",H1024+D1025*IF(A1025="sp",#REF!,#REF!),"")</f>
        <v/>
      </c>
      <c r="I1025" s="74"/>
      <c r="J1025" s="74"/>
      <c r="K1025" s="74"/>
      <c r="L1025" s="74"/>
      <c r="M1025" s="74"/>
      <c r="N1025" s="74"/>
      <c r="O1025" s="74"/>
    </row>
    <row r="1026" spans="1:15">
      <c r="A1026" s="74"/>
      <c r="B1026" s="74"/>
      <c r="C1026" s="74"/>
      <c r="D1026" s="74"/>
      <c r="E1026" s="74"/>
      <c r="F1026" s="74"/>
      <c r="G1026" s="75" t="str">
        <f>IF(A1026&lt;&gt;"",G1025+D1026*IF(A1026="sp",#REF!,#REF!),"")</f>
        <v/>
      </c>
      <c r="H1026" s="75" t="str">
        <f>IF(A1026&lt;&gt;"",H1025+D1026*IF(A1026="sp",#REF!,#REF!),"")</f>
        <v/>
      </c>
      <c r="I1026" s="74"/>
      <c r="J1026" s="74"/>
      <c r="K1026" s="74"/>
      <c r="L1026" s="74"/>
      <c r="M1026" s="74"/>
      <c r="N1026" s="74"/>
      <c r="O1026" s="74"/>
    </row>
    <row r="1027" spans="1:15">
      <c r="A1027" s="74"/>
      <c r="B1027" s="74"/>
      <c r="C1027" s="74"/>
      <c r="D1027" s="74"/>
      <c r="E1027" s="74"/>
      <c r="F1027" s="74"/>
      <c r="G1027" s="75" t="str">
        <f>IF(A1027&lt;&gt;"",G1026+D1027*IF(A1027="sp",#REF!,#REF!),"")</f>
        <v/>
      </c>
      <c r="H1027" s="75" t="str">
        <f>IF(A1027&lt;&gt;"",H1026+D1027*IF(A1027="sp",#REF!,#REF!),"")</f>
        <v/>
      </c>
      <c r="I1027" s="74"/>
      <c r="J1027" s="74"/>
      <c r="K1027" s="74"/>
      <c r="L1027" s="74"/>
      <c r="M1027" s="74"/>
      <c r="N1027" s="74"/>
      <c r="O1027" s="74"/>
    </row>
    <row r="1028" spans="1:15">
      <c r="A1028" s="74"/>
      <c r="B1028" s="74"/>
      <c r="C1028" s="74"/>
      <c r="D1028" s="74"/>
      <c r="E1028" s="74"/>
      <c r="F1028" s="74"/>
      <c r="G1028" s="75" t="str">
        <f>IF(A1028&lt;&gt;"",G1027+D1028*IF(A1028="sp",#REF!,#REF!),"")</f>
        <v/>
      </c>
      <c r="H1028" s="75" t="str">
        <f>IF(A1028&lt;&gt;"",H1027+D1028*IF(A1028="sp",#REF!,#REF!),"")</f>
        <v/>
      </c>
      <c r="I1028" s="74"/>
      <c r="J1028" s="74"/>
      <c r="K1028" s="74"/>
      <c r="L1028" s="74"/>
      <c r="M1028" s="74"/>
      <c r="N1028" s="74"/>
      <c r="O1028" s="74"/>
    </row>
    <row r="1029" spans="1:15">
      <c r="A1029" s="74"/>
      <c r="B1029" s="74"/>
      <c r="C1029" s="74"/>
      <c r="D1029" s="74"/>
      <c r="E1029" s="74"/>
      <c r="F1029" s="74"/>
      <c r="G1029" s="75" t="str">
        <f>IF(A1029&lt;&gt;"",G1028+D1029*IF(A1029="sp",#REF!,#REF!),"")</f>
        <v/>
      </c>
      <c r="H1029" s="75" t="str">
        <f>IF(A1029&lt;&gt;"",H1028+D1029*IF(A1029="sp",#REF!,#REF!),"")</f>
        <v/>
      </c>
      <c r="I1029" s="74"/>
      <c r="J1029" s="74"/>
      <c r="K1029" s="74"/>
      <c r="L1029" s="74"/>
      <c r="M1029" s="74"/>
      <c r="N1029" s="74"/>
      <c r="O1029" s="74"/>
    </row>
    <row r="1030" spans="1:15">
      <c r="A1030" s="74"/>
      <c r="B1030" s="74"/>
      <c r="C1030" s="74"/>
      <c r="D1030" s="74"/>
      <c r="E1030" s="74"/>
      <c r="F1030" s="74"/>
      <c r="G1030" s="75" t="str">
        <f>IF(A1030&lt;&gt;"",G1029+D1030*IF(A1030="sp",#REF!,#REF!),"")</f>
        <v/>
      </c>
      <c r="H1030" s="75" t="str">
        <f>IF(A1030&lt;&gt;"",H1029+D1030*IF(A1030="sp",#REF!,#REF!),"")</f>
        <v/>
      </c>
      <c r="I1030" s="74"/>
      <c r="J1030" s="74"/>
      <c r="K1030" s="74"/>
      <c r="L1030" s="74"/>
      <c r="M1030" s="74"/>
      <c r="N1030" s="74"/>
      <c r="O1030" s="74"/>
    </row>
    <row r="1031" spans="1:15">
      <c r="A1031" s="74"/>
      <c r="B1031" s="74"/>
      <c r="C1031" s="74"/>
      <c r="D1031" s="74"/>
      <c r="E1031" s="74"/>
      <c r="F1031" s="74"/>
      <c r="G1031" s="75" t="str">
        <f>IF(A1031&lt;&gt;"",G1030+D1031*IF(A1031="sp",#REF!,#REF!),"")</f>
        <v/>
      </c>
      <c r="H1031" s="75" t="str">
        <f>IF(A1031&lt;&gt;"",H1030+D1031*IF(A1031="sp",#REF!,#REF!),"")</f>
        <v/>
      </c>
      <c r="I1031" s="74"/>
      <c r="J1031" s="74"/>
      <c r="K1031" s="74"/>
      <c r="L1031" s="74"/>
      <c r="M1031" s="74"/>
      <c r="N1031" s="74"/>
      <c r="O1031" s="74"/>
    </row>
    <row r="1032" spans="1:15">
      <c r="A1032" s="74"/>
      <c r="B1032" s="74"/>
      <c r="C1032" s="74"/>
      <c r="D1032" s="74"/>
      <c r="E1032" s="74"/>
      <c r="F1032" s="74"/>
      <c r="G1032" s="75" t="str">
        <f>IF(A1032&lt;&gt;"",G1031+D1032*IF(A1032="sp",#REF!,#REF!),"")</f>
        <v/>
      </c>
      <c r="H1032" s="75" t="str">
        <f>IF(A1032&lt;&gt;"",H1031+D1032*IF(A1032="sp",#REF!,#REF!),"")</f>
        <v/>
      </c>
      <c r="I1032" s="74"/>
      <c r="J1032" s="74"/>
      <c r="K1032" s="74"/>
      <c r="L1032" s="74"/>
      <c r="M1032" s="74"/>
      <c r="N1032" s="74"/>
      <c r="O1032" s="74"/>
    </row>
    <row r="1033" spans="1:15">
      <c r="A1033" s="74"/>
      <c r="B1033" s="74"/>
      <c r="C1033" s="74"/>
      <c r="D1033" s="74"/>
      <c r="E1033" s="74"/>
      <c r="F1033" s="74"/>
      <c r="G1033" s="75" t="str">
        <f>IF(A1033&lt;&gt;"",G1032+D1033*IF(A1033="sp",#REF!,#REF!),"")</f>
        <v/>
      </c>
      <c r="H1033" s="75" t="str">
        <f>IF(A1033&lt;&gt;"",H1032+D1033*IF(A1033="sp",#REF!,#REF!),"")</f>
        <v/>
      </c>
      <c r="I1033" s="74"/>
      <c r="J1033" s="74"/>
      <c r="K1033" s="74"/>
      <c r="L1033" s="74"/>
      <c r="M1033" s="74"/>
      <c r="N1033" s="74"/>
      <c r="O1033" s="74"/>
    </row>
    <row r="1034" spans="1:15">
      <c r="A1034" s="74"/>
      <c r="B1034" s="74"/>
      <c r="C1034" s="74"/>
      <c r="D1034" s="74"/>
      <c r="E1034" s="74"/>
      <c r="F1034" s="74"/>
      <c r="G1034" s="75" t="str">
        <f>IF(A1034&lt;&gt;"",G1033+D1034*IF(A1034="sp",#REF!,#REF!),"")</f>
        <v/>
      </c>
      <c r="H1034" s="75" t="str">
        <f>IF(A1034&lt;&gt;"",H1033+D1034*IF(A1034="sp",#REF!,#REF!),"")</f>
        <v/>
      </c>
      <c r="I1034" s="74"/>
      <c r="J1034" s="74"/>
      <c r="K1034" s="74"/>
      <c r="L1034" s="74"/>
      <c r="M1034" s="74"/>
      <c r="N1034" s="74"/>
      <c r="O1034" s="74"/>
    </row>
    <row r="1035" spans="1:15">
      <c r="A1035" s="74"/>
      <c r="B1035" s="74"/>
      <c r="C1035" s="74"/>
      <c r="D1035" s="74"/>
      <c r="E1035" s="74"/>
      <c r="F1035" s="74"/>
      <c r="G1035" s="75" t="str">
        <f>IF(A1035&lt;&gt;"",G1034+D1035*IF(A1035="sp",#REF!,#REF!),"")</f>
        <v/>
      </c>
      <c r="H1035" s="75" t="str">
        <f>IF(A1035&lt;&gt;"",H1034+D1035*IF(A1035="sp",#REF!,#REF!),"")</f>
        <v/>
      </c>
      <c r="I1035" s="74"/>
      <c r="J1035" s="74"/>
      <c r="K1035" s="74"/>
      <c r="L1035" s="74"/>
      <c r="M1035" s="74"/>
      <c r="N1035" s="74"/>
      <c r="O1035" s="74"/>
    </row>
    <row r="1036" spans="1:15">
      <c r="A1036" s="74"/>
      <c r="B1036" s="74"/>
      <c r="C1036" s="74"/>
      <c r="D1036" s="74"/>
      <c r="E1036" s="74"/>
      <c r="F1036" s="74"/>
      <c r="G1036" s="75" t="str">
        <f>IF(A1036&lt;&gt;"",G1035+D1036*IF(A1036="sp",#REF!,#REF!),"")</f>
        <v/>
      </c>
      <c r="H1036" s="75" t="str">
        <f>IF(A1036&lt;&gt;"",H1035+D1036*IF(A1036="sp",#REF!,#REF!),"")</f>
        <v/>
      </c>
      <c r="I1036" s="74"/>
      <c r="J1036" s="74"/>
      <c r="K1036" s="74"/>
      <c r="L1036" s="74"/>
      <c r="M1036" s="74"/>
      <c r="N1036" s="74"/>
      <c r="O1036" s="74"/>
    </row>
    <row r="1037" spans="1:15">
      <c r="A1037" s="74"/>
      <c r="B1037" s="74"/>
      <c r="C1037" s="74"/>
      <c r="D1037" s="74"/>
      <c r="E1037" s="74"/>
      <c r="F1037" s="74"/>
      <c r="G1037" s="75" t="str">
        <f>IF(A1037&lt;&gt;"",G1036+D1037*IF(A1037="sp",#REF!,#REF!),"")</f>
        <v/>
      </c>
      <c r="H1037" s="75" t="str">
        <f>IF(A1037&lt;&gt;"",H1036+D1037*IF(A1037="sp",#REF!,#REF!),"")</f>
        <v/>
      </c>
      <c r="I1037" s="74"/>
      <c r="J1037" s="74"/>
      <c r="K1037" s="74"/>
      <c r="L1037" s="74"/>
      <c r="M1037" s="74"/>
      <c r="N1037" s="74"/>
      <c r="O1037" s="74"/>
    </row>
    <row r="1038" spans="1:15">
      <c r="A1038" s="74"/>
      <c r="B1038" s="74"/>
      <c r="C1038" s="74"/>
      <c r="D1038" s="74"/>
      <c r="E1038" s="74"/>
      <c r="F1038" s="74"/>
      <c r="G1038" s="75" t="str">
        <f>IF(A1038&lt;&gt;"",G1037+D1038*IF(A1038="sp",#REF!,#REF!),"")</f>
        <v/>
      </c>
      <c r="H1038" s="75" t="str">
        <f>IF(A1038&lt;&gt;"",H1037+D1038*IF(A1038="sp",#REF!,#REF!),"")</f>
        <v/>
      </c>
      <c r="I1038" s="74"/>
      <c r="J1038" s="74"/>
      <c r="K1038" s="74"/>
      <c r="L1038" s="74"/>
      <c r="M1038" s="74"/>
      <c r="N1038" s="74"/>
      <c r="O1038" s="74"/>
    </row>
    <row r="1039" spans="1:15">
      <c r="A1039" s="74"/>
      <c r="B1039" s="74"/>
      <c r="C1039" s="74"/>
      <c r="D1039" s="74"/>
      <c r="E1039" s="74"/>
      <c r="F1039" s="74"/>
      <c r="G1039" s="75" t="str">
        <f>IF(A1039&lt;&gt;"",G1038+D1039*IF(A1039="sp",#REF!,#REF!),"")</f>
        <v/>
      </c>
      <c r="H1039" s="75" t="str">
        <f>IF(A1039&lt;&gt;"",H1038+D1039*IF(A1039="sp",#REF!,#REF!),"")</f>
        <v/>
      </c>
      <c r="I1039" s="74"/>
      <c r="J1039" s="74"/>
      <c r="K1039" s="74"/>
      <c r="L1039" s="74"/>
      <c r="M1039" s="74"/>
      <c r="N1039" s="74"/>
      <c r="O1039" s="74"/>
    </row>
    <row r="1040" spans="1:15">
      <c r="A1040" s="74"/>
      <c r="B1040" s="74"/>
      <c r="C1040" s="74"/>
      <c r="D1040" s="74"/>
      <c r="E1040" s="74"/>
      <c r="F1040" s="74"/>
      <c r="G1040" s="75" t="str">
        <f>IF(A1040&lt;&gt;"",G1039+D1040*IF(A1040="sp",#REF!,#REF!),"")</f>
        <v/>
      </c>
      <c r="H1040" s="75" t="str">
        <f>IF(A1040&lt;&gt;"",H1039+D1040*IF(A1040="sp",#REF!,#REF!),"")</f>
        <v/>
      </c>
      <c r="I1040" s="74"/>
      <c r="J1040" s="74"/>
      <c r="K1040" s="74"/>
      <c r="L1040" s="74"/>
      <c r="M1040" s="74"/>
      <c r="N1040" s="74"/>
      <c r="O1040" s="74"/>
    </row>
    <row r="1041" spans="1:15">
      <c r="A1041" s="74"/>
      <c r="B1041" s="74"/>
      <c r="C1041" s="74"/>
      <c r="D1041" s="74"/>
      <c r="E1041" s="74"/>
      <c r="F1041" s="74"/>
      <c r="G1041" s="75" t="str">
        <f>IF(A1041&lt;&gt;"",G1040+D1041*IF(A1041="sp",#REF!,#REF!),"")</f>
        <v/>
      </c>
      <c r="H1041" s="75" t="str">
        <f>IF(A1041&lt;&gt;"",H1040+D1041*IF(A1041="sp",#REF!,#REF!),"")</f>
        <v/>
      </c>
      <c r="I1041" s="74"/>
      <c r="J1041" s="74"/>
      <c r="K1041" s="74"/>
      <c r="L1041" s="74"/>
      <c r="M1041" s="74"/>
      <c r="N1041" s="74"/>
      <c r="O1041" s="74"/>
    </row>
    <row r="1042" spans="1:15">
      <c r="A1042" s="74"/>
      <c r="B1042" s="74"/>
      <c r="C1042" s="74"/>
      <c r="D1042" s="74"/>
      <c r="E1042" s="74"/>
      <c r="F1042" s="74"/>
      <c r="G1042" s="75" t="str">
        <f>IF(A1042&lt;&gt;"",G1041+D1042*IF(A1042="sp",#REF!,#REF!),"")</f>
        <v/>
      </c>
      <c r="H1042" s="75" t="str">
        <f>IF(A1042&lt;&gt;"",H1041+D1042*IF(A1042="sp",#REF!,#REF!),"")</f>
        <v/>
      </c>
      <c r="I1042" s="74"/>
      <c r="J1042" s="74"/>
      <c r="K1042" s="74"/>
      <c r="L1042" s="74"/>
      <c r="M1042" s="74"/>
      <c r="N1042" s="74"/>
      <c r="O1042" s="74"/>
    </row>
    <row r="1043" spans="1:15">
      <c r="A1043" s="74"/>
      <c r="B1043" s="74"/>
      <c r="C1043" s="74"/>
      <c r="D1043" s="74"/>
      <c r="E1043" s="74"/>
      <c r="F1043" s="74"/>
      <c r="G1043" s="75" t="str">
        <f>IF(A1043&lt;&gt;"",G1042+D1043*IF(A1043="sp",#REF!,#REF!),"")</f>
        <v/>
      </c>
      <c r="H1043" s="75" t="str">
        <f>IF(A1043&lt;&gt;"",H1042+D1043*IF(A1043="sp",#REF!,#REF!),"")</f>
        <v/>
      </c>
      <c r="I1043" s="74"/>
      <c r="J1043" s="74"/>
      <c r="K1043" s="74"/>
      <c r="L1043" s="74"/>
      <c r="M1043" s="74"/>
      <c r="N1043" s="74"/>
      <c r="O1043" s="74"/>
    </row>
    <row r="1044" spans="1:15">
      <c r="A1044" s="74"/>
      <c r="B1044" s="74"/>
      <c r="C1044" s="74"/>
      <c r="D1044" s="74"/>
      <c r="E1044" s="74"/>
      <c r="F1044" s="74"/>
      <c r="G1044" s="75" t="str">
        <f>IF(A1044&lt;&gt;"",G1043+D1044*IF(A1044="sp",#REF!,#REF!),"")</f>
        <v/>
      </c>
      <c r="H1044" s="75" t="str">
        <f>IF(A1044&lt;&gt;"",H1043+D1044*IF(A1044="sp",#REF!,#REF!),"")</f>
        <v/>
      </c>
      <c r="I1044" s="74"/>
      <c r="J1044" s="74"/>
      <c r="K1044" s="74"/>
      <c r="L1044" s="74"/>
      <c r="M1044" s="74"/>
      <c r="N1044" s="74"/>
      <c r="O1044" s="74"/>
    </row>
    <row r="1045" spans="1:15">
      <c r="A1045" s="74"/>
      <c r="B1045" s="74"/>
      <c r="C1045" s="74"/>
      <c r="D1045" s="74"/>
      <c r="E1045" s="74"/>
      <c r="F1045" s="74"/>
      <c r="G1045" s="75" t="str">
        <f>IF(A1045&lt;&gt;"",G1044+D1045*IF(A1045="sp",#REF!,#REF!),"")</f>
        <v/>
      </c>
      <c r="H1045" s="75" t="str">
        <f>IF(A1045&lt;&gt;"",H1044+D1045*IF(A1045="sp",#REF!,#REF!),"")</f>
        <v/>
      </c>
      <c r="I1045" s="74"/>
      <c r="J1045" s="74"/>
      <c r="K1045" s="74"/>
      <c r="L1045" s="74"/>
      <c r="M1045" s="74"/>
      <c r="N1045" s="74"/>
      <c r="O1045" s="74"/>
    </row>
    <row r="1046" spans="1:15">
      <c r="A1046" s="74"/>
      <c r="B1046" s="74"/>
      <c r="C1046" s="74"/>
      <c r="D1046" s="74"/>
      <c r="E1046" s="74"/>
      <c r="F1046" s="74"/>
      <c r="G1046" s="75" t="str">
        <f>IF(A1046&lt;&gt;"",G1045+D1046*IF(A1046="sp",#REF!,#REF!),"")</f>
        <v/>
      </c>
      <c r="H1046" s="75" t="str">
        <f>IF(A1046&lt;&gt;"",H1045+D1046*IF(A1046="sp",#REF!,#REF!),"")</f>
        <v/>
      </c>
      <c r="I1046" s="74"/>
      <c r="J1046" s="74"/>
      <c r="K1046" s="74"/>
      <c r="L1046" s="74"/>
      <c r="M1046" s="74"/>
      <c r="N1046" s="74"/>
      <c r="O1046" s="74"/>
    </row>
    <row r="1047" spans="1:15">
      <c r="A1047" s="74"/>
      <c r="B1047" s="74"/>
      <c r="C1047" s="74"/>
      <c r="D1047" s="74"/>
      <c r="E1047" s="74"/>
      <c r="F1047" s="74"/>
      <c r="G1047" s="75" t="str">
        <f>IF(A1047&lt;&gt;"",G1046+D1047*IF(A1047="sp",#REF!,#REF!),"")</f>
        <v/>
      </c>
      <c r="H1047" s="75" t="str">
        <f>IF(A1047&lt;&gt;"",H1046+D1047*IF(A1047="sp",#REF!,#REF!),"")</f>
        <v/>
      </c>
      <c r="I1047" s="74"/>
      <c r="J1047" s="74"/>
      <c r="K1047" s="74"/>
      <c r="L1047" s="74"/>
      <c r="M1047" s="74"/>
      <c r="N1047" s="74"/>
      <c r="O1047" s="74"/>
    </row>
    <row r="1048" spans="1:15">
      <c r="A1048" s="74"/>
      <c r="B1048" s="74"/>
      <c r="C1048" s="74"/>
      <c r="D1048" s="74"/>
      <c r="E1048" s="74"/>
      <c r="F1048" s="74"/>
      <c r="G1048" s="75" t="str">
        <f>IF(A1048&lt;&gt;"",G1047+D1048*IF(A1048="sp",#REF!,#REF!),"")</f>
        <v/>
      </c>
      <c r="H1048" s="75" t="str">
        <f>IF(A1048&lt;&gt;"",H1047+D1048*IF(A1048="sp",#REF!,#REF!),"")</f>
        <v/>
      </c>
      <c r="I1048" s="74"/>
      <c r="J1048" s="74"/>
      <c r="K1048" s="74"/>
      <c r="L1048" s="74"/>
      <c r="M1048" s="74"/>
      <c r="N1048" s="74"/>
      <c r="O1048" s="74"/>
    </row>
    <row r="1049" spans="1:15">
      <c r="A1049" s="74"/>
      <c r="B1049" s="74"/>
      <c r="C1049" s="74"/>
      <c r="D1049" s="74"/>
      <c r="E1049" s="74"/>
      <c r="F1049" s="74"/>
      <c r="G1049" s="75" t="str">
        <f>IF(A1049&lt;&gt;"",G1048+D1049*IF(A1049="sp",#REF!,#REF!),"")</f>
        <v/>
      </c>
      <c r="H1049" s="75" t="str">
        <f>IF(A1049&lt;&gt;"",H1048+D1049*IF(A1049="sp",#REF!,#REF!),"")</f>
        <v/>
      </c>
      <c r="I1049" s="74"/>
      <c r="J1049" s="74"/>
      <c r="K1049" s="74"/>
      <c r="L1049" s="74"/>
      <c r="M1049" s="74"/>
      <c r="N1049" s="74"/>
      <c r="O1049" s="74"/>
    </row>
    <row r="1050" spans="1:15">
      <c r="A1050" s="74"/>
      <c r="B1050" s="74"/>
      <c r="C1050" s="74"/>
      <c r="D1050" s="74"/>
      <c r="E1050" s="74"/>
      <c r="F1050" s="74"/>
      <c r="G1050" s="75" t="str">
        <f>IF(A1050&lt;&gt;"",G1049+D1050*IF(A1050="sp",#REF!,#REF!),"")</f>
        <v/>
      </c>
      <c r="H1050" s="75" t="str">
        <f>IF(A1050&lt;&gt;"",H1049+D1050*IF(A1050="sp",#REF!,#REF!),"")</f>
        <v/>
      </c>
      <c r="I1050" s="74"/>
      <c r="J1050" s="74"/>
      <c r="K1050" s="74"/>
      <c r="L1050" s="74"/>
      <c r="M1050" s="74"/>
      <c r="N1050" s="74"/>
      <c r="O1050" s="74"/>
    </row>
    <row r="1051" spans="1:15">
      <c r="A1051" s="74"/>
      <c r="B1051" s="74"/>
      <c r="C1051" s="74"/>
      <c r="D1051" s="74"/>
      <c r="E1051" s="74"/>
      <c r="F1051" s="74"/>
      <c r="G1051" s="75" t="str">
        <f>IF(A1051&lt;&gt;"",G1050+D1051*IF(A1051="sp",#REF!,#REF!),"")</f>
        <v/>
      </c>
      <c r="H1051" s="75" t="str">
        <f>IF(A1051&lt;&gt;"",H1050+D1051*IF(A1051="sp",#REF!,#REF!),"")</f>
        <v/>
      </c>
      <c r="I1051" s="74"/>
      <c r="J1051" s="74"/>
      <c r="K1051" s="74"/>
      <c r="L1051" s="74"/>
      <c r="M1051" s="74"/>
      <c r="N1051" s="74"/>
      <c r="O1051" s="74"/>
    </row>
    <row r="1052" spans="1:15">
      <c r="A1052" s="74"/>
      <c r="B1052" s="74"/>
      <c r="C1052" s="74"/>
      <c r="D1052" s="74"/>
      <c r="E1052" s="74"/>
      <c r="F1052" s="74"/>
      <c r="G1052" s="75" t="str">
        <f>IF(A1052&lt;&gt;"",G1051+D1052*IF(A1052="sp",#REF!,#REF!),"")</f>
        <v/>
      </c>
      <c r="H1052" s="75" t="str">
        <f>IF(A1052&lt;&gt;"",H1051+D1052*IF(A1052="sp",#REF!,#REF!),"")</f>
        <v/>
      </c>
      <c r="I1052" s="74"/>
      <c r="J1052" s="74"/>
      <c r="K1052" s="74"/>
      <c r="L1052" s="74"/>
      <c r="M1052" s="74"/>
      <c r="N1052" s="74"/>
      <c r="O1052" s="74"/>
    </row>
    <row r="1053" spans="1:15">
      <c r="A1053" s="74"/>
      <c r="B1053" s="74"/>
      <c r="C1053" s="74"/>
      <c r="D1053" s="74"/>
      <c r="E1053" s="74"/>
      <c r="F1053" s="74"/>
      <c r="G1053" s="75" t="str">
        <f>IF(A1053&lt;&gt;"",G1052+D1053*IF(A1053="sp",#REF!,#REF!),"")</f>
        <v/>
      </c>
      <c r="H1053" s="74"/>
      <c r="I1053" s="74"/>
      <c r="J1053" s="74"/>
      <c r="K1053" s="74"/>
      <c r="L1053" s="74"/>
      <c r="M1053" s="74"/>
      <c r="N1053" s="74"/>
      <c r="O1053" s="74"/>
    </row>
    <row r="1054" spans="1:15">
      <c r="A1054" s="74"/>
      <c r="B1054" s="74"/>
      <c r="C1054" s="74"/>
      <c r="D1054" s="74"/>
      <c r="E1054" s="74"/>
      <c r="F1054" s="74"/>
      <c r="G1054" s="75" t="str">
        <f>IF(A1054&lt;&gt;"",G1053+D1054*IF(A1054="sp",#REF!,#REF!),"")</f>
        <v/>
      </c>
      <c r="H1054" s="74"/>
      <c r="I1054" s="74"/>
      <c r="J1054" s="74"/>
      <c r="K1054" s="74"/>
      <c r="L1054" s="74"/>
      <c r="M1054" s="74"/>
      <c r="N1054" s="74"/>
      <c r="O1054" s="74"/>
    </row>
    <row r="1055" spans="1:15">
      <c r="A1055" s="74"/>
      <c r="B1055" s="74"/>
      <c r="C1055" s="74"/>
      <c r="D1055" s="74"/>
      <c r="E1055" s="74"/>
      <c r="F1055" s="74"/>
      <c r="G1055" s="75" t="str">
        <f>IF(A1055&lt;&gt;"",G1054+D1055*IF(A1055="sp",#REF!,#REF!),"")</f>
        <v/>
      </c>
      <c r="H1055" s="74"/>
      <c r="I1055" s="74"/>
      <c r="J1055" s="74"/>
      <c r="K1055" s="74"/>
      <c r="L1055" s="74"/>
      <c r="M1055" s="74"/>
      <c r="N1055" s="74"/>
      <c r="O1055" s="74"/>
    </row>
    <row r="1056" spans="1:15">
      <c r="A1056" s="74"/>
      <c r="B1056" s="74"/>
      <c r="C1056" s="74"/>
      <c r="D1056" s="74"/>
      <c r="E1056" s="74"/>
      <c r="F1056" s="74"/>
      <c r="G1056" s="75" t="str">
        <f>IF(A1056&lt;&gt;"",G1055+D1056*IF(A1056="sp",#REF!,#REF!),"")</f>
        <v/>
      </c>
      <c r="H1056" s="74"/>
      <c r="I1056" s="74"/>
      <c r="J1056" s="74"/>
      <c r="K1056" s="74"/>
      <c r="L1056" s="74"/>
      <c r="M1056" s="74"/>
      <c r="N1056" s="74"/>
      <c r="O1056" s="74"/>
    </row>
    <row r="1057" spans="1:15">
      <c r="A1057" s="74"/>
      <c r="B1057" s="74"/>
      <c r="C1057" s="74"/>
      <c r="D1057" s="74"/>
      <c r="E1057" s="74"/>
      <c r="F1057" s="74"/>
      <c r="G1057" s="75" t="str">
        <f>IF(A1057&lt;&gt;"",G1056+D1057*IF(A1057="sp",#REF!,#REF!),"")</f>
        <v/>
      </c>
      <c r="H1057" s="74"/>
      <c r="I1057" s="74"/>
      <c r="J1057" s="74"/>
      <c r="K1057" s="74"/>
      <c r="L1057" s="74"/>
      <c r="M1057" s="74"/>
      <c r="N1057" s="74"/>
      <c r="O1057" s="74"/>
    </row>
    <row r="1058" spans="1:15">
      <c r="A1058" s="74"/>
      <c r="B1058" s="74"/>
      <c r="C1058" s="74"/>
      <c r="D1058" s="74"/>
      <c r="E1058" s="74"/>
      <c r="F1058" s="74"/>
      <c r="G1058" s="75" t="str">
        <f>IF(A1058&lt;&gt;"",G1057+D1058*IF(A1058="sp",#REF!,#REF!),"")</f>
        <v/>
      </c>
      <c r="H1058" s="74"/>
      <c r="I1058" s="74"/>
      <c r="J1058" s="74"/>
      <c r="K1058" s="74"/>
      <c r="L1058" s="74"/>
      <c r="M1058" s="74"/>
      <c r="N1058" s="74"/>
      <c r="O1058" s="74"/>
    </row>
    <row r="1059" spans="1:15">
      <c r="A1059" s="74"/>
      <c r="B1059" s="74"/>
      <c r="C1059" s="74"/>
      <c r="D1059" s="74"/>
      <c r="E1059" s="74"/>
      <c r="F1059" s="74"/>
      <c r="G1059" s="75" t="str">
        <f>IF(A1059&lt;&gt;"",G1058+D1059*IF(A1059="sp",#REF!,#REF!),"")</f>
        <v/>
      </c>
      <c r="H1059" s="74"/>
      <c r="I1059" s="74"/>
      <c r="J1059" s="74"/>
      <c r="K1059" s="74"/>
      <c r="L1059" s="74"/>
      <c r="M1059" s="74"/>
      <c r="N1059" s="74"/>
      <c r="O1059" s="74"/>
    </row>
    <row r="1060" spans="1:15">
      <c r="A1060" s="74"/>
      <c r="B1060" s="74"/>
      <c r="C1060" s="74"/>
      <c r="D1060" s="74"/>
      <c r="E1060" s="74"/>
      <c r="F1060" s="74"/>
      <c r="G1060" s="75" t="str">
        <f>IF(A1060&lt;&gt;"",G1059+D1060*IF(A1060="sp",#REF!,#REF!),"")</f>
        <v/>
      </c>
      <c r="H1060" s="74"/>
      <c r="I1060" s="74"/>
      <c r="J1060" s="74"/>
      <c r="K1060" s="74"/>
      <c r="L1060" s="74"/>
      <c r="M1060" s="74"/>
      <c r="N1060" s="74"/>
      <c r="O1060" s="74"/>
    </row>
    <row r="1061" spans="1:15">
      <c r="A1061" s="74"/>
      <c r="B1061" s="74"/>
      <c r="C1061" s="74"/>
      <c r="D1061" s="74"/>
      <c r="E1061" s="74"/>
      <c r="F1061" s="74"/>
      <c r="G1061" s="74"/>
      <c r="H1061" s="74"/>
      <c r="I1061" s="74"/>
      <c r="J1061" s="74"/>
      <c r="K1061" s="74"/>
      <c r="L1061" s="74"/>
      <c r="M1061" s="74"/>
      <c r="N1061" s="74"/>
      <c r="O1061" s="74"/>
    </row>
    <row r="1062" spans="1:15">
      <c r="A1062" s="74"/>
      <c r="B1062" s="74"/>
      <c r="C1062" s="74"/>
      <c r="D1062" s="74"/>
      <c r="E1062" s="74"/>
      <c r="F1062" s="74"/>
      <c r="G1062" s="74"/>
      <c r="H1062" s="74"/>
      <c r="I1062" s="74"/>
      <c r="J1062" s="74"/>
      <c r="K1062" s="74"/>
      <c r="L1062" s="74"/>
      <c r="M1062" s="74"/>
      <c r="N1062" s="74"/>
      <c r="O1062" s="74"/>
    </row>
    <row r="1063" spans="1:15">
      <c r="A1063" s="74"/>
      <c r="B1063" s="74"/>
      <c r="C1063" s="74"/>
      <c r="D1063" s="74"/>
      <c r="E1063" s="74"/>
      <c r="F1063" s="74"/>
      <c r="G1063" s="74"/>
      <c r="H1063" s="74"/>
      <c r="I1063" s="74"/>
      <c r="J1063" s="74"/>
      <c r="K1063" s="74"/>
      <c r="L1063" s="74"/>
      <c r="M1063" s="74"/>
      <c r="N1063" s="74"/>
      <c r="O1063" s="74"/>
    </row>
    <row r="1064" spans="1:15">
      <c r="A1064" s="74"/>
      <c r="B1064" s="74"/>
      <c r="C1064" s="74"/>
      <c r="D1064" s="74"/>
      <c r="E1064" s="74"/>
      <c r="F1064" s="74"/>
      <c r="G1064" s="74"/>
      <c r="H1064" s="74"/>
      <c r="I1064" s="74"/>
      <c r="J1064" s="74"/>
      <c r="K1064" s="74"/>
      <c r="L1064" s="74"/>
      <c r="M1064" s="74"/>
      <c r="N1064" s="74"/>
      <c r="O1064" s="74"/>
    </row>
    <row r="1065" spans="1:15">
      <c r="A1065" s="74"/>
      <c r="B1065" s="74"/>
      <c r="C1065" s="74"/>
      <c r="D1065" s="74"/>
      <c r="E1065" s="74"/>
      <c r="F1065" s="74"/>
      <c r="G1065" s="74"/>
      <c r="H1065" s="74"/>
      <c r="I1065" s="74"/>
      <c r="J1065" s="74"/>
      <c r="K1065" s="74"/>
      <c r="L1065" s="74"/>
      <c r="M1065" s="74"/>
      <c r="N1065" s="74"/>
      <c r="O1065" s="74"/>
    </row>
    <row r="1066" spans="1:15">
      <c r="A1066" s="74"/>
      <c r="B1066" s="74"/>
      <c r="C1066" s="74"/>
      <c r="D1066" s="74"/>
      <c r="E1066" s="74"/>
      <c r="F1066" s="74"/>
      <c r="G1066" s="74"/>
      <c r="H1066" s="74"/>
      <c r="I1066" s="74"/>
      <c r="J1066" s="74"/>
      <c r="K1066" s="74"/>
      <c r="L1066" s="74"/>
      <c r="M1066" s="74"/>
      <c r="N1066" s="74"/>
      <c r="O1066" s="74"/>
    </row>
    <row r="1067" spans="1:15">
      <c r="A1067" s="74"/>
      <c r="B1067" s="74"/>
      <c r="C1067" s="74"/>
      <c r="D1067" s="74"/>
      <c r="E1067" s="74"/>
      <c r="F1067" s="74"/>
      <c r="G1067" s="74"/>
      <c r="H1067" s="74"/>
      <c r="I1067" s="74"/>
      <c r="J1067" s="74"/>
      <c r="K1067" s="74"/>
      <c r="L1067" s="74"/>
      <c r="M1067" s="74"/>
      <c r="N1067" s="74"/>
      <c r="O1067" s="74"/>
    </row>
    <row r="1068" spans="1:15">
      <c r="A1068" s="74"/>
      <c r="B1068" s="74"/>
      <c r="C1068" s="74"/>
      <c r="D1068" s="74"/>
      <c r="E1068" s="74"/>
      <c r="F1068" s="74"/>
      <c r="G1068" s="74"/>
      <c r="H1068" s="74"/>
      <c r="I1068" s="74"/>
      <c r="J1068" s="74"/>
      <c r="K1068" s="74"/>
      <c r="L1068" s="74"/>
      <c r="M1068" s="74"/>
      <c r="N1068" s="74"/>
      <c r="O1068" s="74"/>
    </row>
    <row r="1069" spans="1:15">
      <c r="A1069" s="74"/>
      <c r="B1069" s="74"/>
      <c r="C1069" s="74"/>
      <c r="D1069" s="74"/>
      <c r="E1069" s="74"/>
      <c r="F1069" s="74"/>
      <c r="G1069" s="74"/>
      <c r="H1069" s="74"/>
      <c r="I1069" s="74"/>
      <c r="J1069" s="74"/>
      <c r="K1069" s="74"/>
      <c r="L1069" s="74"/>
      <c r="M1069" s="74"/>
      <c r="N1069" s="74"/>
      <c r="O1069" s="74"/>
    </row>
    <row r="1070" spans="1:15">
      <c r="A1070" s="74"/>
      <c r="B1070" s="74"/>
      <c r="C1070" s="74"/>
      <c r="D1070" s="74"/>
      <c r="E1070" s="74"/>
      <c r="F1070" s="74"/>
      <c r="G1070" s="74"/>
      <c r="H1070" s="74"/>
      <c r="I1070" s="74"/>
      <c r="J1070" s="74"/>
      <c r="K1070" s="74"/>
      <c r="L1070" s="74"/>
      <c r="M1070" s="74"/>
      <c r="N1070" s="74"/>
      <c r="O1070" s="74"/>
    </row>
    <row r="1071" spans="1:15">
      <c r="A1071" s="74"/>
      <c r="B1071" s="74"/>
      <c r="C1071" s="74"/>
      <c r="D1071" s="74"/>
      <c r="E1071" s="74"/>
      <c r="F1071" s="74"/>
      <c r="G1071" s="74"/>
      <c r="H1071" s="74"/>
      <c r="I1071" s="74"/>
      <c r="J1071" s="74"/>
      <c r="K1071" s="74"/>
      <c r="L1071" s="74"/>
      <c r="M1071" s="74"/>
      <c r="N1071" s="74"/>
      <c r="O1071" s="74"/>
    </row>
    <row r="1072" spans="1:15">
      <c r="A1072" s="74"/>
      <c r="B1072" s="74"/>
      <c r="C1072" s="74"/>
      <c r="D1072" s="74"/>
      <c r="E1072" s="74"/>
      <c r="F1072" s="74"/>
      <c r="G1072" s="74"/>
      <c r="H1072" s="74"/>
      <c r="I1072" s="74"/>
      <c r="J1072" s="74"/>
      <c r="K1072" s="74"/>
      <c r="L1072" s="74"/>
      <c r="M1072" s="74"/>
      <c r="N1072" s="74"/>
      <c r="O1072" s="74"/>
    </row>
    <row r="1073" spans="1:15">
      <c r="A1073" s="74"/>
      <c r="B1073" s="74"/>
      <c r="C1073" s="74"/>
      <c r="D1073" s="74"/>
      <c r="E1073" s="74"/>
      <c r="F1073" s="74"/>
      <c r="G1073" s="74"/>
      <c r="H1073" s="74"/>
      <c r="I1073" s="74"/>
      <c r="J1073" s="74"/>
      <c r="K1073" s="74"/>
      <c r="L1073" s="74"/>
      <c r="M1073" s="74"/>
      <c r="N1073" s="74"/>
      <c r="O1073" s="74"/>
    </row>
    <row r="1074" spans="1:15">
      <c r="A1074" s="74"/>
      <c r="B1074" s="74"/>
      <c r="C1074" s="74"/>
      <c r="D1074" s="74"/>
      <c r="E1074" s="74"/>
      <c r="F1074" s="74"/>
      <c r="G1074" s="74"/>
      <c r="H1074" s="74"/>
      <c r="I1074" s="74"/>
      <c r="J1074" s="74"/>
      <c r="K1074" s="74"/>
      <c r="L1074" s="74"/>
      <c r="M1074" s="74"/>
      <c r="N1074" s="74"/>
      <c r="O1074" s="74"/>
    </row>
    <row r="1075" spans="1:15">
      <c r="A1075" s="74"/>
      <c r="B1075" s="74"/>
      <c r="C1075" s="74"/>
      <c r="D1075" s="74"/>
      <c r="E1075" s="74"/>
      <c r="F1075" s="74"/>
      <c r="G1075" s="74"/>
      <c r="H1075" s="74"/>
      <c r="I1075" s="74"/>
      <c r="J1075" s="74"/>
      <c r="K1075" s="74"/>
      <c r="L1075" s="74"/>
      <c r="M1075" s="74"/>
      <c r="N1075" s="74"/>
      <c r="O1075" s="74"/>
    </row>
    <row r="1076" spans="1:15">
      <c r="A1076" s="74"/>
      <c r="B1076" s="74"/>
      <c r="C1076" s="74"/>
      <c r="D1076" s="74"/>
      <c r="E1076" s="74"/>
      <c r="F1076" s="74"/>
      <c r="G1076" s="74"/>
      <c r="H1076" s="74"/>
      <c r="I1076" s="74"/>
      <c r="J1076" s="74"/>
      <c r="K1076" s="74"/>
      <c r="L1076" s="74"/>
      <c r="M1076" s="74"/>
      <c r="N1076" s="74"/>
      <c r="O1076" s="74"/>
    </row>
    <row r="1077" spans="1:15">
      <c r="A1077" s="74"/>
      <c r="B1077" s="74"/>
      <c r="C1077" s="74"/>
      <c r="D1077" s="74"/>
      <c r="E1077" s="74"/>
      <c r="F1077" s="74"/>
      <c r="G1077" s="74"/>
      <c r="H1077" s="74"/>
      <c r="I1077" s="74"/>
      <c r="J1077" s="74"/>
      <c r="K1077" s="74"/>
      <c r="L1077" s="74"/>
      <c r="M1077" s="74"/>
      <c r="N1077" s="74"/>
      <c r="O1077" s="74"/>
    </row>
    <row r="1078" spans="1:15">
      <c r="A1078" s="74"/>
      <c r="B1078" s="74"/>
      <c r="C1078" s="74"/>
      <c r="D1078" s="74"/>
      <c r="E1078" s="74"/>
      <c r="F1078" s="74"/>
      <c r="G1078" s="74"/>
      <c r="H1078" s="74"/>
      <c r="I1078" s="74"/>
      <c r="J1078" s="74"/>
      <c r="K1078" s="74"/>
      <c r="L1078" s="74"/>
      <c r="M1078" s="74"/>
      <c r="N1078" s="74"/>
      <c r="O1078" s="74"/>
    </row>
    <row r="1079" spans="1:15">
      <c r="A1079" s="74"/>
      <c r="B1079" s="74"/>
      <c r="C1079" s="74"/>
      <c r="D1079" s="74"/>
      <c r="E1079" s="74"/>
      <c r="F1079" s="74"/>
      <c r="G1079" s="74"/>
      <c r="H1079" s="74"/>
      <c r="I1079" s="74"/>
      <c r="J1079" s="74"/>
      <c r="K1079" s="74"/>
      <c r="L1079" s="74"/>
      <c r="M1079" s="74"/>
      <c r="N1079" s="74"/>
      <c r="O1079" s="74"/>
    </row>
    <row r="1080" spans="1:15">
      <c r="A1080" s="74"/>
      <c r="B1080" s="74"/>
      <c r="C1080" s="74"/>
      <c r="D1080" s="74"/>
      <c r="E1080" s="74"/>
      <c r="F1080" s="74"/>
      <c r="G1080" s="74"/>
      <c r="H1080" s="74"/>
      <c r="I1080" s="74"/>
      <c r="J1080" s="74"/>
      <c r="K1080" s="74"/>
      <c r="L1080" s="74"/>
      <c r="M1080" s="74"/>
      <c r="N1080" s="74"/>
      <c r="O1080" s="74"/>
    </row>
    <row r="1081" spans="1:15">
      <c r="A1081" s="74"/>
      <c r="B1081" s="74"/>
      <c r="C1081" s="74"/>
      <c r="D1081" s="74"/>
      <c r="E1081" s="74"/>
      <c r="F1081" s="74"/>
      <c r="G1081" s="74"/>
      <c r="H1081" s="74"/>
      <c r="I1081" s="74"/>
      <c r="J1081" s="74"/>
      <c r="K1081" s="74"/>
      <c r="L1081" s="74"/>
      <c r="M1081" s="74"/>
      <c r="N1081" s="74"/>
      <c r="O1081" s="74"/>
    </row>
    <row r="1082" spans="1:15">
      <c r="A1082" s="74"/>
      <c r="B1082" s="74"/>
      <c r="C1082" s="74"/>
      <c r="D1082" s="74"/>
      <c r="E1082" s="74"/>
      <c r="F1082" s="74"/>
      <c r="G1082" s="74"/>
      <c r="H1082" s="74"/>
      <c r="I1082" s="74"/>
      <c r="J1082" s="74"/>
      <c r="K1082" s="74"/>
      <c r="L1082" s="74"/>
      <c r="M1082" s="74"/>
      <c r="N1082" s="74"/>
      <c r="O1082" s="74"/>
    </row>
    <row r="1083" spans="1:15">
      <c r="A1083" s="74"/>
      <c r="B1083" s="74"/>
      <c r="C1083" s="74"/>
      <c r="D1083" s="74"/>
      <c r="E1083" s="74"/>
      <c r="F1083" s="74"/>
      <c r="G1083" s="74"/>
      <c r="H1083" s="74"/>
      <c r="I1083" s="74"/>
      <c r="J1083" s="74"/>
      <c r="K1083" s="74"/>
      <c r="L1083" s="74"/>
      <c r="M1083" s="74"/>
      <c r="N1083" s="74"/>
      <c r="O1083" s="74"/>
    </row>
    <row r="1084" spans="1:15">
      <c r="A1084" s="74"/>
      <c r="B1084" s="74"/>
      <c r="C1084" s="74"/>
      <c r="D1084" s="74"/>
      <c r="E1084" s="74"/>
      <c r="F1084" s="74"/>
      <c r="G1084" s="74"/>
      <c r="H1084" s="74"/>
      <c r="I1084" s="74"/>
      <c r="J1084" s="74"/>
      <c r="K1084" s="74"/>
      <c r="L1084" s="74"/>
      <c r="M1084" s="74"/>
      <c r="N1084" s="74"/>
      <c r="O1084" s="74"/>
    </row>
    <row r="1085" spans="1:15">
      <c r="A1085" s="74"/>
      <c r="B1085" s="74"/>
      <c r="C1085" s="74"/>
      <c r="D1085" s="74"/>
      <c r="E1085" s="74"/>
      <c r="F1085" s="74"/>
      <c r="G1085" s="74"/>
      <c r="H1085" s="74"/>
      <c r="I1085" s="74"/>
      <c r="J1085" s="74"/>
      <c r="K1085" s="74"/>
      <c r="L1085" s="74"/>
      <c r="M1085" s="74"/>
      <c r="N1085" s="74"/>
      <c r="O1085" s="74"/>
    </row>
    <row r="1086" spans="1:15">
      <c r="A1086" s="74"/>
      <c r="B1086" s="74"/>
      <c r="C1086" s="74"/>
      <c r="D1086" s="74"/>
      <c r="E1086" s="74"/>
      <c r="F1086" s="74"/>
      <c r="G1086" s="74"/>
      <c r="H1086" s="74"/>
      <c r="I1086" s="74"/>
      <c r="J1086" s="74"/>
      <c r="K1086" s="74"/>
      <c r="L1086" s="74"/>
      <c r="M1086" s="74"/>
      <c r="N1086" s="74"/>
      <c r="O1086" s="74"/>
    </row>
    <row r="1087" spans="1:15">
      <c r="A1087" s="74"/>
      <c r="B1087" s="74"/>
      <c r="C1087" s="74"/>
      <c r="D1087" s="74"/>
      <c r="E1087" s="74"/>
      <c r="F1087" s="74"/>
      <c r="G1087" s="74"/>
      <c r="H1087" s="74"/>
      <c r="I1087" s="74"/>
      <c r="J1087" s="74"/>
      <c r="K1087" s="74"/>
      <c r="L1087" s="74"/>
      <c r="M1087" s="74"/>
      <c r="N1087" s="74"/>
      <c r="O1087" s="74"/>
    </row>
    <row r="1088" spans="1:15">
      <c r="A1088" s="74"/>
      <c r="B1088" s="74"/>
      <c r="C1088" s="74"/>
      <c r="D1088" s="74"/>
      <c r="E1088" s="74"/>
      <c r="F1088" s="74"/>
      <c r="G1088" s="74"/>
      <c r="H1088" s="74"/>
      <c r="I1088" s="74"/>
      <c r="J1088" s="74"/>
      <c r="K1088" s="74"/>
      <c r="L1088" s="74"/>
      <c r="M1088" s="74"/>
      <c r="N1088" s="74"/>
      <c r="O1088" s="74"/>
    </row>
    <row r="1089" spans="1:15">
      <c r="A1089" s="74"/>
      <c r="B1089" s="74"/>
      <c r="C1089" s="74"/>
      <c r="D1089" s="74"/>
      <c r="E1089" s="74"/>
      <c r="F1089" s="74"/>
      <c r="G1089" s="74"/>
      <c r="H1089" s="74"/>
      <c r="I1089" s="74"/>
      <c r="J1089" s="74"/>
      <c r="K1089" s="74"/>
      <c r="L1089" s="74"/>
      <c r="M1089" s="74"/>
      <c r="N1089" s="74"/>
      <c r="O1089" s="74"/>
    </row>
    <row r="1090" spans="1:15">
      <c r="A1090" s="74"/>
      <c r="B1090" s="74"/>
      <c r="C1090" s="74"/>
      <c r="D1090" s="74"/>
      <c r="E1090" s="74"/>
      <c r="F1090" s="74"/>
      <c r="G1090" s="74"/>
      <c r="H1090" s="74"/>
      <c r="I1090" s="74"/>
      <c r="J1090" s="74"/>
      <c r="K1090" s="74"/>
      <c r="L1090" s="74"/>
      <c r="M1090" s="74"/>
      <c r="N1090" s="74"/>
      <c r="O1090" s="74"/>
    </row>
    <row r="1091" spans="1:15">
      <c r="A1091" s="74"/>
      <c r="B1091" s="74"/>
      <c r="C1091" s="74"/>
      <c r="D1091" s="74"/>
      <c r="E1091" s="74"/>
      <c r="F1091" s="74"/>
      <c r="G1091" s="74"/>
      <c r="H1091" s="74"/>
      <c r="I1091" s="74"/>
      <c r="J1091" s="74"/>
      <c r="K1091" s="74"/>
      <c r="L1091" s="74"/>
      <c r="M1091" s="74"/>
      <c r="N1091" s="74"/>
      <c r="O1091" s="74"/>
    </row>
    <row r="1092" spans="1:15">
      <c r="A1092" s="74"/>
      <c r="B1092" s="74"/>
      <c r="C1092" s="74"/>
      <c r="D1092" s="74"/>
      <c r="E1092" s="74"/>
      <c r="F1092" s="74"/>
      <c r="G1092" s="74"/>
      <c r="H1092" s="74"/>
      <c r="I1092" s="74"/>
      <c r="J1092" s="74"/>
      <c r="K1092" s="74"/>
      <c r="L1092" s="74"/>
      <c r="M1092" s="74"/>
      <c r="N1092" s="74"/>
      <c r="O1092" s="74"/>
    </row>
    <row r="1093" spans="1:15">
      <c r="A1093" s="74"/>
      <c r="B1093" s="74"/>
      <c r="C1093" s="74"/>
      <c r="D1093" s="74"/>
      <c r="E1093" s="74"/>
      <c r="F1093" s="74"/>
      <c r="G1093" s="74"/>
      <c r="H1093" s="74"/>
      <c r="I1093" s="74"/>
      <c r="J1093" s="74"/>
      <c r="K1093" s="74"/>
      <c r="L1093" s="74"/>
      <c r="M1093" s="74"/>
      <c r="N1093" s="74"/>
      <c r="O1093" s="74"/>
    </row>
    <row r="1094" spans="1:15">
      <c r="A1094" s="74"/>
      <c r="B1094" s="74"/>
      <c r="C1094" s="74"/>
      <c r="D1094" s="74"/>
      <c r="E1094" s="74"/>
      <c r="F1094" s="74"/>
      <c r="G1094" s="74"/>
      <c r="H1094" s="74"/>
      <c r="I1094" s="74"/>
      <c r="J1094" s="74"/>
      <c r="K1094" s="74"/>
      <c r="L1094" s="74"/>
      <c r="M1094" s="74"/>
      <c r="N1094" s="74"/>
      <c r="O1094" s="74"/>
    </row>
    <row r="1095" spans="1:15">
      <c r="A1095" s="74"/>
      <c r="B1095" s="74"/>
      <c r="C1095" s="74"/>
      <c r="D1095" s="74"/>
      <c r="E1095" s="74"/>
      <c r="F1095" s="74"/>
      <c r="G1095" s="74"/>
      <c r="H1095" s="74"/>
      <c r="I1095" s="74"/>
      <c r="J1095" s="74"/>
      <c r="K1095" s="74"/>
      <c r="L1095" s="74"/>
      <c r="M1095" s="74"/>
      <c r="N1095" s="74"/>
      <c r="O1095" s="74"/>
    </row>
    <row r="1096" spans="1:15">
      <c r="A1096" s="74"/>
      <c r="B1096" s="74"/>
      <c r="C1096" s="74"/>
      <c r="D1096" s="74"/>
      <c r="E1096" s="74"/>
      <c r="F1096" s="74"/>
      <c r="G1096" s="74"/>
      <c r="H1096" s="74"/>
      <c r="I1096" s="74"/>
      <c r="J1096" s="74"/>
      <c r="K1096" s="74"/>
      <c r="L1096" s="74"/>
      <c r="M1096" s="74"/>
      <c r="N1096" s="74"/>
      <c r="O1096" s="74"/>
    </row>
    <row r="1097" spans="1:15">
      <c r="A1097" s="74"/>
      <c r="B1097" s="74"/>
      <c r="C1097" s="74"/>
      <c r="D1097" s="74"/>
      <c r="E1097" s="74"/>
      <c r="F1097" s="74"/>
      <c r="G1097" s="74"/>
      <c r="H1097" s="74"/>
      <c r="I1097" s="74"/>
      <c r="J1097" s="74"/>
      <c r="K1097" s="74"/>
      <c r="L1097" s="74"/>
      <c r="M1097" s="74"/>
      <c r="N1097" s="74"/>
      <c r="O1097" s="74"/>
    </row>
    <row r="1098" spans="1:15">
      <c r="A1098" s="74"/>
      <c r="B1098" s="74"/>
      <c r="C1098" s="74"/>
      <c r="D1098" s="74"/>
      <c r="E1098" s="74"/>
      <c r="F1098" s="74"/>
      <c r="G1098" s="74"/>
      <c r="H1098" s="74"/>
      <c r="I1098" s="74"/>
      <c r="J1098" s="74"/>
      <c r="K1098" s="74"/>
      <c r="L1098" s="74"/>
      <c r="M1098" s="74"/>
      <c r="N1098" s="74"/>
      <c r="O1098" s="74"/>
    </row>
    <row r="1099" spans="1:15">
      <c r="A1099" s="74"/>
      <c r="B1099" s="74"/>
      <c r="C1099" s="74"/>
      <c r="D1099" s="74"/>
      <c r="E1099" s="74"/>
      <c r="F1099" s="74"/>
      <c r="G1099" s="74"/>
      <c r="H1099" s="74"/>
      <c r="I1099" s="74"/>
      <c r="J1099" s="74"/>
      <c r="K1099" s="74"/>
      <c r="L1099" s="74"/>
      <c r="M1099" s="74"/>
      <c r="N1099" s="74"/>
      <c r="O1099" s="74"/>
    </row>
    <row r="1100" spans="1:15">
      <c r="A1100" s="74"/>
      <c r="B1100" s="74"/>
      <c r="C1100" s="74"/>
      <c r="D1100" s="74"/>
      <c r="E1100" s="74"/>
      <c r="F1100" s="74"/>
      <c r="G1100" s="74"/>
      <c r="H1100" s="74"/>
      <c r="I1100" s="74"/>
      <c r="J1100" s="74"/>
      <c r="K1100" s="74"/>
      <c r="L1100" s="74"/>
      <c r="M1100" s="74"/>
      <c r="N1100" s="74"/>
      <c r="O1100" s="74"/>
    </row>
    <row r="1101" spans="1:15">
      <c r="A1101" s="74"/>
      <c r="B1101" s="74"/>
      <c r="C1101" s="74"/>
      <c r="D1101" s="74"/>
      <c r="E1101" s="74"/>
      <c r="F1101" s="74"/>
      <c r="G1101" s="74"/>
      <c r="H1101" s="74"/>
      <c r="I1101" s="74"/>
      <c r="J1101" s="74"/>
      <c r="K1101" s="74"/>
      <c r="L1101" s="74"/>
      <c r="M1101" s="74"/>
      <c r="N1101" s="74"/>
      <c r="O1101" s="74"/>
    </row>
    <row r="1102" spans="1:15">
      <c r="A1102" s="74"/>
      <c r="B1102" s="74"/>
      <c r="C1102" s="74"/>
      <c r="D1102" s="74"/>
      <c r="E1102" s="74"/>
      <c r="F1102" s="74"/>
      <c r="G1102" s="74"/>
      <c r="H1102" s="74"/>
      <c r="I1102" s="74"/>
      <c r="J1102" s="74"/>
      <c r="K1102" s="74"/>
      <c r="L1102" s="74"/>
      <c r="M1102" s="74"/>
      <c r="N1102" s="74"/>
      <c r="O1102" s="74"/>
    </row>
    <row r="1103" spans="1:15">
      <c r="A1103" s="74"/>
      <c r="B1103" s="74"/>
      <c r="C1103" s="74"/>
      <c r="D1103" s="74"/>
      <c r="E1103" s="74"/>
      <c r="F1103" s="74"/>
      <c r="G1103" s="74"/>
      <c r="H1103" s="74"/>
      <c r="I1103" s="74"/>
      <c r="J1103" s="74"/>
      <c r="K1103" s="74"/>
      <c r="L1103" s="74"/>
      <c r="M1103" s="74"/>
      <c r="N1103" s="74"/>
      <c r="O1103" s="74"/>
    </row>
    <row r="1104" spans="1:15">
      <c r="A1104" s="74"/>
      <c r="B1104" s="74"/>
      <c r="C1104" s="74"/>
      <c r="D1104" s="74"/>
      <c r="E1104" s="74"/>
      <c r="F1104" s="74"/>
      <c r="G1104" s="74"/>
      <c r="H1104" s="74"/>
      <c r="I1104" s="74"/>
      <c r="J1104" s="74"/>
      <c r="K1104" s="74"/>
      <c r="L1104" s="74"/>
      <c r="M1104" s="74"/>
      <c r="N1104" s="74"/>
      <c r="O1104" s="74"/>
    </row>
    <row r="1105" spans="1:15">
      <c r="A1105" s="74"/>
      <c r="B1105" s="74"/>
      <c r="C1105" s="74"/>
      <c r="D1105" s="74"/>
      <c r="E1105" s="74"/>
      <c r="F1105" s="74"/>
      <c r="G1105" s="74"/>
      <c r="H1105" s="74"/>
      <c r="I1105" s="74"/>
      <c r="J1105" s="74"/>
      <c r="K1105" s="74"/>
      <c r="L1105" s="74"/>
      <c r="M1105" s="74"/>
      <c r="N1105" s="74"/>
      <c r="O1105" s="74"/>
    </row>
    <row r="1106" spans="1:15">
      <c r="A1106" s="74"/>
      <c r="B1106" s="74"/>
      <c r="C1106" s="74"/>
      <c r="D1106" s="74"/>
      <c r="E1106" s="74"/>
      <c r="F1106" s="74"/>
      <c r="G1106" s="74"/>
      <c r="H1106" s="74"/>
      <c r="I1106" s="74"/>
      <c r="J1106" s="74"/>
      <c r="K1106" s="74"/>
      <c r="L1106" s="74"/>
      <c r="M1106" s="74"/>
      <c r="N1106" s="74"/>
      <c r="O1106" s="74"/>
    </row>
    <row r="1107" spans="1:15">
      <c r="A1107" s="74"/>
      <c r="B1107" s="74"/>
      <c r="C1107" s="74"/>
      <c r="D1107" s="74"/>
      <c r="E1107" s="74"/>
      <c r="F1107" s="74"/>
      <c r="G1107" s="74"/>
      <c r="H1107" s="74"/>
      <c r="I1107" s="74"/>
      <c r="J1107" s="74"/>
      <c r="K1107" s="74"/>
      <c r="L1107" s="74"/>
      <c r="M1107" s="74"/>
      <c r="N1107" s="74"/>
      <c r="O1107" s="74"/>
    </row>
    <row r="1108" spans="1:15">
      <c r="A1108" s="74"/>
      <c r="B1108" s="74"/>
      <c r="C1108" s="74"/>
      <c r="D1108" s="74"/>
      <c r="E1108" s="74"/>
      <c r="F1108" s="74"/>
      <c r="G1108" s="74"/>
      <c r="H1108" s="74"/>
      <c r="I1108" s="74"/>
      <c r="J1108" s="74"/>
      <c r="K1108" s="74"/>
      <c r="L1108" s="74"/>
      <c r="M1108" s="74"/>
      <c r="N1108" s="74"/>
      <c r="O1108" s="74"/>
    </row>
    <row r="1109" spans="1:15">
      <c r="A1109" s="74"/>
      <c r="B1109" s="74"/>
      <c r="C1109" s="74"/>
      <c r="D1109" s="74"/>
      <c r="E1109" s="74"/>
      <c r="F1109" s="74"/>
      <c r="G1109" s="74"/>
      <c r="H1109" s="74"/>
      <c r="I1109" s="74"/>
      <c r="J1109" s="74"/>
      <c r="K1109" s="74"/>
      <c r="L1109" s="74"/>
      <c r="M1109" s="74"/>
      <c r="N1109" s="74"/>
      <c r="O1109" s="74"/>
    </row>
    <row r="1110" spans="1:15">
      <c r="A1110" s="74"/>
      <c r="B1110" s="74"/>
      <c r="C1110" s="74"/>
      <c r="D1110" s="74"/>
      <c r="E1110" s="74"/>
      <c r="F1110" s="74"/>
      <c r="G1110" s="74"/>
      <c r="H1110" s="74"/>
      <c r="I1110" s="74"/>
      <c r="J1110" s="74"/>
      <c r="K1110" s="74"/>
      <c r="L1110" s="74"/>
      <c r="M1110" s="74"/>
      <c r="N1110" s="74"/>
      <c r="O1110" s="74"/>
    </row>
    <row r="1111" spans="1:15">
      <c r="A1111" s="74"/>
      <c r="B1111" s="74"/>
      <c r="C1111" s="74"/>
      <c r="D1111" s="74"/>
      <c r="E1111" s="74"/>
      <c r="F1111" s="74"/>
      <c r="G1111" s="74"/>
      <c r="H1111" s="74"/>
      <c r="I1111" s="74"/>
      <c r="J1111" s="74"/>
      <c r="K1111" s="74"/>
      <c r="L1111" s="74"/>
      <c r="M1111" s="74"/>
      <c r="N1111" s="74"/>
      <c r="O1111" s="74"/>
    </row>
    <row r="1112" spans="1:15">
      <c r="A1112" s="74"/>
      <c r="B1112" s="74"/>
      <c r="C1112" s="74"/>
      <c r="D1112" s="74"/>
      <c r="E1112" s="74"/>
      <c r="F1112" s="74"/>
      <c r="G1112" s="74"/>
      <c r="H1112" s="74"/>
      <c r="I1112" s="74"/>
      <c r="J1112" s="74"/>
      <c r="K1112" s="74"/>
      <c r="L1112" s="74"/>
      <c r="M1112" s="74"/>
      <c r="N1112" s="74"/>
      <c r="O1112" s="74"/>
    </row>
    <row r="1113" spans="1:15">
      <c r="A1113" s="74"/>
      <c r="B1113" s="74"/>
      <c r="C1113" s="74"/>
      <c r="D1113" s="74"/>
      <c r="E1113" s="74"/>
      <c r="F1113" s="74"/>
      <c r="G1113" s="74"/>
      <c r="H1113" s="74"/>
      <c r="I1113" s="74"/>
      <c r="J1113" s="74"/>
      <c r="K1113" s="74"/>
      <c r="L1113" s="74"/>
      <c r="M1113" s="74"/>
      <c r="N1113" s="74"/>
      <c r="O1113" s="74"/>
    </row>
    <row r="1114" spans="1:15">
      <c r="A1114" s="74"/>
      <c r="B1114" s="74"/>
      <c r="C1114" s="74"/>
      <c r="D1114" s="74"/>
      <c r="E1114" s="74"/>
      <c r="F1114" s="74"/>
      <c r="G1114" s="74"/>
      <c r="H1114" s="74"/>
      <c r="I1114" s="74"/>
      <c r="J1114" s="74"/>
      <c r="K1114" s="74"/>
      <c r="L1114" s="74"/>
      <c r="M1114" s="74"/>
      <c r="N1114" s="74"/>
      <c r="O1114" s="74"/>
    </row>
    <row r="1115" spans="1:15">
      <c r="A1115" s="74"/>
      <c r="B1115" s="74"/>
      <c r="C1115" s="74"/>
      <c r="D1115" s="74"/>
      <c r="E1115" s="74"/>
      <c r="F1115" s="74"/>
      <c r="G1115" s="74"/>
      <c r="H1115" s="74"/>
      <c r="I1115" s="74"/>
      <c r="J1115" s="74"/>
      <c r="K1115" s="74"/>
      <c r="L1115" s="74"/>
      <c r="M1115" s="74"/>
      <c r="N1115" s="74"/>
      <c r="O1115" s="74"/>
    </row>
    <row r="1116" spans="1:15">
      <c r="A1116" s="74"/>
      <c r="B1116" s="74"/>
      <c r="C1116" s="74"/>
      <c r="D1116" s="74"/>
      <c r="E1116" s="74"/>
      <c r="F1116" s="74"/>
      <c r="G1116" s="74"/>
      <c r="H1116" s="74"/>
      <c r="I1116" s="74"/>
      <c r="J1116" s="74"/>
      <c r="K1116" s="74"/>
      <c r="L1116" s="74"/>
      <c r="M1116" s="74"/>
      <c r="N1116" s="74"/>
      <c r="O1116" s="74"/>
    </row>
    <row r="1117" spans="1:15">
      <c r="A1117" s="74"/>
      <c r="B1117" s="74"/>
      <c r="C1117" s="74"/>
      <c r="D1117" s="74"/>
      <c r="E1117" s="74"/>
      <c r="F1117" s="74"/>
      <c r="G1117" s="74"/>
      <c r="H1117" s="74"/>
      <c r="I1117" s="74"/>
      <c r="J1117" s="74"/>
      <c r="K1117" s="74"/>
      <c r="L1117" s="74"/>
      <c r="M1117" s="74"/>
      <c r="N1117" s="74"/>
      <c r="O1117" s="74"/>
    </row>
    <row r="1118" spans="1:15">
      <c r="A1118" s="74"/>
      <c r="B1118" s="74"/>
      <c r="C1118" s="74"/>
      <c r="D1118" s="74"/>
      <c r="E1118" s="74"/>
      <c r="F1118" s="74"/>
      <c r="G1118" s="74"/>
      <c r="H1118" s="74"/>
      <c r="I1118" s="74"/>
      <c r="J1118" s="74"/>
      <c r="K1118" s="74"/>
      <c r="L1118" s="74"/>
      <c r="M1118" s="74"/>
      <c r="N1118" s="74"/>
      <c r="O1118" s="74"/>
    </row>
    <row r="1119" spans="1:15">
      <c r="A1119" s="74"/>
      <c r="B1119" s="74"/>
      <c r="C1119" s="74"/>
      <c r="D1119" s="74"/>
      <c r="E1119" s="74"/>
      <c r="F1119" s="74"/>
      <c r="G1119" s="74"/>
      <c r="H1119" s="74"/>
      <c r="I1119" s="74"/>
      <c r="J1119" s="74"/>
      <c r="K1119" s="74"/>
      <c r="L1119" s="74"/>
      <c r="M1119" s="74"/>
      <c r="N1119" s="74"/>
      <c r="O1119" s="74"/>
    </row>
    <row r="1120" spans="1:15">
      <c r="A1120" s="74"/>
      <c r="B1120" s="74"/>
      <c r="C1120" s="74"/>
      <c r="D1120" s="74"/>
      <c r="E1120" s="74"/>
      <c r="F1120" s="74"/>
      <c r="G1120" s="74"/>
      <c r="H1120" s="74"/>
      <c r="I1120" s="74"/>
      <c r="J1120" s="74"/>
      <c r="K1120" s="74"/>
      <c r="L1120" s="74"/>
      <c r="M1120" s="74"/>
      <c r="N1120" s="74"/>
      <c r="O1120" s="74"/>
    </row>
    <row r="1121" spans="1:15">
      <c r="A1121" s="74"/>
      <c r="B1121" s="74"/>
      <c r="C1121" s="74"/>
      <c r="D1121" s="74"/>
      <c r="E1121" s="74"/>
      <c r="F1121" s="74"/>
      <c r="G1121" s="74"/>
      <c r="H1121" s="74"/>
      <c r="I1121" s="74"/>
      <c r="J1121" s="74"/>
      <c r="K1121" s="74"/>
      <c r="L1121" s="74"/>
      <c r="M1121" s="74"/>
      <c r="N1121" s="74"/>
      <c r="O1121" s="74"/>
    </row>
    <row r="1122" spans="1:15">
      <c r="A1122" s="74"/>
      <c r="B1122" s="74"/>
      <c r="C1122" s="74"/>
      <c r="D1122" s="74"/>
      <c r="E1122" s="74"/>
      <c r="F1122" s="74"/>
      <c r="G1122" s="74"/>
      <c r="H1122" s="74"/>
      <c r="I1122" s="74"/>
      <c r="J1122" s="74"/>
      <c r="K1122" s="74"/>
      <c r="L1122" s="74"/>
      <c r="M1122" s="74"/>
      <c r="N1122" s="74"/>
      <c r="O1122" s="74"/>
    </row>
    <row r="1123" spans="1:15">
      <c r="A1123" s="74"/>
      <c r="B1123" s="74"/>
      <c r="C1123" s="74"/>
      <c r="D1123" s="74"/>
      <c r="E1123" s="74"/>
      <c r="F1123" s="74"/>
      <c r="G1123" s="74"/>
      <c r="H1123" s="74"/>
      <c r="I1123" s="74"/>
      <c r="J1123" s="74"/>
      <c r="K1123" s="74"/>
      <c r="L1123" s="74"/>
      <c r="M1123" s="74"/>
      <c r="N1123" s="74"/>
      <c r="O1123" s="74"/>
    </row>
    <row r="1124" spans="1:15">
      <c r="A1124" s="74"/>
      <c r="B1124" s="74"/>
      <c r="C1124" s="74"/>
      <c r="D1124" s="74"/>
      <c r="E1124" s="74"/>
      <c r="F1124" s="74"/>
      <c r="G1124" s="74"/>
      <c r="H1124" s="74"/>
      <c r="I1124" s="74"/>
      <c r="J1124" s="74"/>
      <c r="K1124" s="74"/>
      <c r="L1124" s="74"/>
      <c r="M1124" s="74"/>
      <c r="N1124" s="74"/>
      <c r="O1124" s="74"/>
    </row>
    <row r="1125" spans="1:15">
      <c r="A1125" s="74"/>
      <c r="B1125" s="74"/>
      <c r="C1125" s="74"/>
      <c r="D1125" s="74"/>
      <c r="E1125" s="74"/>
      <c r="F1125" s="74"/>
      <c r="G1125" s="74"/>
      <c r="H1125" s="74"/>
      <c r="I1125" s="74"/>
      <c r="J1125" s="74"/>
      <c r="K1125" s="74"/>
      <c r="L1125" s="74"/>
      <c r="M1125" s="74"/>
      <c r="N1125" s="74"/>
      <c r="O1125" s="74"/>
    </row>
    <row r="1126" spans="1:15">
      <c r="A1126" s="74"/>
      <c r="B1126" s="74"/>
      <c r="C1126" s="74"/>
      <c r="D1126" s="74"/>
      <c r="E1126" s="74"/>
      <c r="F1126" s="74"/>
      <c r="G1126" s="74"/>
      <c r="H1126" s="74"/>
      <c r="I1126" s="74"/>
      <c r="J1126" s="74"/>
      <c r="K1126" s="74"/>
      <c r="L1126" s="74"/>
      <c r="M1126" s="74"/>
      <c r="N1126" s="74"/>
      <c r="O1126" s="74"/>
    </row>
    <row r="1127" spans="1:15">
      <c r="A1127" s="74"/>
      <c r="B1127" s="74"/>
      <c r="C1127" s="74"/>
      <c r="D1127" s="74"/>
      <c r="E1127" s="74"/>
      <c r="F1127" s="74"/>
      <c r="G1127" s="74"/>
      <c r="H1127" s="74"/>
      <c r="I1127" s="74"/>
      <c r="J1127" s="74"/>
      <c r="K1127" s="74"/>
      <c r="L1127" s="74"/>
      <c r="M1127" s="74"/>
      <c r="N1127" s="74"/>
      <c r="O1127" s="74"/>
    </row>
    <row r="1128" spans="1:15">
      <c r="A1128" s="74"/>
      <c r="B1128" s="74"/>
      <c r="C1128" s="74"/>
      <c r="D1128" s="74"/>
      <c r="E1128" s="74"/>
      <c r="F1128" s="74"/>
      <c r="G1128" s="74"/>
      <c r="H1128" s="74"/>
      <c r="I1128" s="74"/>
      <c r="J1128" s="74"/>
      <c r="K1128" s="74"/>
      <c r="L1128" s="74"/>
      <c r="M1128" s="74"/>
      <c r="N1128" s="74"/>
      <c r="O1128" s="74"/>
    </row>
    <row r="1129" spans="1:15">
      <c r="A1129" s="74"/>
      <c r="B1129" s="74"/>
      <c r="C1129" s="74"/>
      <c r="D1129" s="74"/>
      <c r="E1129" s="74"/>
      <c r="F1129" s="74"/>
      <c r="G1129" s="74"/>
      <c r="H1129" s="74"/>
      <c r="I1129" s="74"/>
      <c r="J1129" s="74"/>
      <c r="K1129" s="74"/>
      <c r="L1129" s="74"/>
      <c r="M1129" s="74"/>
      <c r="N1129" s="74"/>
      <c r="O1129" s="74"/>
    </row>
    <row r="1130" spans="1:15">
      <c r="A1130" s="74"/>
      <c r="B1130" s="74"/>
      <c r="C1130" s="74"/>
      <c r="D1130" s="74"/>
      <c r="E1130" s="74"/>
      <c r="F1130" s="74"/>
      <c r="G1130" s="74"/>
      <c r="H1130" s="74"/>
      <c r="I1130" s="74"/>
      <c r="J1130" s="74"/>
      <c r="K1130" s="74"/>
      <c r="L1130" s="74"/>
      <c r="M1130" s="74"/>
      <c r="N1130" s="74"/>
      <c r="O1130" s="74"/>
    </row>
    <row r="1131" spans="1:15">
      <c r="A1131" s="74"/>
      <c r="B1131" s="74"/>
      <c r="C1131" s="74"/>
      <c r="D1131" s="74"/>
      <c r="E1131" s="74"/>
      <c r="F1131" s="74"/>
      <c r="G1131" s="74"/>
      <c r="H1131" s="74"/>
      <c r="I1131" s="74"/>
      <c r="J1131" s="74"/>
      <c r="K1131" s="74"/>
      <c r="L1131" s="74"/>
      <c r="M1131" s="74"/>
      <c r="N1131" s="74"/>
      <c r="O1131" s="74"/>
    </row>
    <row r="1132" spans="1:15">
      <c r="A1132" s="74"/>
      <c r="B1132" s="74"/>
      <c r="C1132" s="74"/>
      <c r="D1132" s="74"/>
      <c r="E1132" s="74"/>
      <c r="F1132" s="74"/>
      <c r="G1132" s="74"/>
      <c r="H1132" s="74"/>
      <c r="I1132" s="74"/>
      <c r="J1132" s="74"/>
      <c r="K1132" s="74"/>
      <c r="L1132" s="74"/>
      <c r="M1132" s="74"/>
      <c r="N1132" s="74"/>
      <c r="O1132" s="74"/>
    </row>
    <row r="1133" spans="1:15">
      <c r="A1133" s="74"/>
      <c r="B1133" s="74"/>
      <c r="C1133" s="74"/>
      <c r="D1133" s="74"/>
      <c r="E1133" s="74"/>
      <c r="F1133" s="74"/>
      <c r="G1133" s="74"/>
      <c r="H1133" s="74"/>
      <c r="I1133" s="74"/>
      <c r="J1133" s="74"/>
      <c r="K1133" s="74"/>
      <c r="L1133" s="74"/>
      <c r="M1133" s="74"/>
      <c r="N1133" s="74"/>
      <c r="O1133" s="74"/>
    </row>
    <row r="1134" spans="1:15">
      <c r="A1134" s="74"/>
      <c r="B1134" s="74"/>
      <c r="C1134" s="74"/>
      <c r="D1134" s="74"/>
      <c r="E1134" s="74"/>
      <c r="F1134" s="74"/>
      <c r="G1134" s="74"/>
      <c r="H1134" s="74"/>
      <c r="I1134" s="74"/>
      <c r="J1134" s="74"/>
      <c r="K1134" s="74"/>
      <c r="L1134" s="74"/>
      <c r="M1134" s="74"/>
      <c r="N1134" s="74"/>
      <c r="O1134" s="74"/>
    </row>
    <row r="1135" spans="1:15">
      <c r="A1135" s="74"/>
      <c r="B1135" s="74"/>
      <c r="C1135" s="74"/>
      <c r="D1135" s="74"/>
      <c r="E1135" s="74"/>
      <c r="F1135" s="74"/>
      <c r="G1135" s="74"/>
      <c r="H1135" s="74"/>
      <c r="I1135" s="74"/>
      <c r="J1135" s="74"/>
      <c r="K1135" s="74"/>
      <c r="L1135" s="74"/>
      <c r="M1135" s="74"/>
      <c r="N1135" s="74"/>
      <c r="O1135" s="74"/>
    </row>
    <row r="1136" spans="1:15">
      <c r="A1136" s="74"/>
      <c r="B1136" s="74"/>
      <c r="C1136" s="74"/>
      <c r="D1136" s="74"/>
      <c r="E1136" s="74"/>
      <c r="F1136" s="74"/>
      <c r="G1136" s="74"/>
      <c r="H1136" s="74"/>
      <c r="I1136" s="74"/>
      <c r="J1136" s="74"/>
      <c r="K1136" s="74"/>
      <c r="L1136" s="74"/>
      <c r="M1136" s="74"/>
      <c r="N1136" s="74"/>
      <c r="O1136" s="74"/>
    </row>
    <row r="1137" spans="1:15">
      <c r="A1137" s="74"/>
      <c r="B1137" s="74"/>
      <c r="C1137" s="74"/>
      <c r="D1137" s="74"/>
      <c r="E1137" s="74"/>
      <c r="F1137" s="74"/>
      <c r="G1137" s="74"/>
      <c r="H1137" s="74"/>
      <c r="I1137" s="74"/>
      <c r="J1137" s="74"/>
      <c r="K1137" s="74"/>
      <c r="L1137" s="74"/>
      <c r="M1137" s="74"/>
      <c r="N1137" s="74"/>
      <c r="O1137" s="74"/>
    </row>
    <row r="1138" spans="1:15">
      <c r="A1138" s="74"/>
      <c r="B1138" s="74"/>
      <c r="C1138" s="74"/>
      <c r="D1138" s="74"/>
      <c r="E1138" s="74"/>
      <c r="F1138" s="74"/>
      <c r="G1138" s="74"/>
      <c r="H1138" s="74"/>
      <c r="I1138" s="74"/>
      <c r="J1138" s="74"/>
      <c r="K1138" s="74"/>
      <c r="L1138" s="74"/>
      <c r="M1138" s="74"/>
      <c r="N1138" s="74"/>
      <c r="O1138" s="74"/>
    </row>
    <row r="1139" spans="1:15">
      <c r="A1139" s="74"/>
      <c r="B1139" s="74"/>
      <c r="C1139" s="74"/>
      <c r="D1139" s="74"/>
      <c r="E1139" s="74"/>
      <c r="F1139" s="74"/>
      <c r="G1139" s="74"/>
      <c r="H1139" s="74"/>
      <c r="I1139" s="74"/>
      <c r="J1139" s="74"/>
      <c r="K1139" s="74"/>
      <c r="L1139" s="74"/>
      <c r="M1139" s="74"/>
      <c r="N1139" s="74"/>
      <c r="O1139" s="74"/>
    </row>
    <row r="1140" spans="1:15">
      <c r="A1140" s="74"/>
      <c r="B1140" s="74"/>
      <c r="C1140" s="74"/>
      <c r="D1140" s="74"/>
      <c r="E1140" s="74"/>
      <c r="F1140" s="74"/>
      <c r="G1140" s="74"/>
      <c r="H1140" s="74"/>
      <c r="I1140" s="74"/>
      <c r="J1140" s="74"/>
      <c r="K1140" s="74"/>
      <c r="L1140" s="74"/>
      <c r="M1140" s="74"/>
      <c r="N1140" s="74"/>
      <c r="O1140" s="74"/>
    </row>
    <row r="1141" spans="1:15">
      <c r="A1141" s="74"/>
      <c r="B1141" s="74"/>
      <c r="C1141" s="74"/>
      <c r="D1141" s="74"/>
      <c r="E1141" s="74"/>
      <c r="F1141" s="74"/>
      <c r="G1141" s="74"/>
      <c r="H1141" s="74"/>
      <c r="I1141" s="74"/>
      <c r="J1141" s="74"/>
      <c r="K1141" s="74"/>
      <c r="L1141" s="74"/>
      <c r="M1141" s="74"/>
      <c r="N1141" s="74"/>
      <c r="O1141" s="74"/>
    </row>
    <row r="1142" spans="1:15">
      <c r="A1142" s="74"/>
      <c r="B1142" s="74"/>
      <c r="C1142" s="74"/>
      <c r="D1142" s="74"/>
      <c r="E1142" s="74"/>
      <c r="F1142" s="74"/>
      <c r="G1142" s="74"/>
      <c r="H1142" s="74"/>
      <c r="I1142" s="74"/>
      <c r="J1142" s="74"/>
      <c r="K1142" s="74"/>
      <c r="L1142" s="74"/>
      <c r="M1142" s="74"/>
      <c r="N1142" s="74"/>
      <c r="O1142" s="74"/>
    </row>
    <row r="1143" spans="1:15">
      <c r="A1143" s="74"/>
      <c r="B1143" s="74"/>
      <c r="C1143" s="74"/>
      <c r="D1143" s="74"/>
      <c r="E1143" s="74"/>
      <c r="F1143" s="74"/>
      <c r="G1143" s="74"/>
      <c r="H1143" s="74"/>
      <c r="I1143" s="74"/>
      <c r="J1143" s="74"/>
      <c r="K1143" s="74"/>
      <c r="L1143" s="74"/>
      <c r="M1143" s="74"/>
      <c r="N1143" s="74"/>
      <c r="O1143" s="74"/>
    </row>
    <row r="1144" spans="1:15">
      <c r="A1144" s="74"/>
      <c r="B1144" s="74"/>
      <c r="C1144" s="74"/>
      <c r="D1144" s="74"/>
      <c r="E1144" s="74"/>
      <c r="F1144" s="74"/>
      <c r="G1144" s="74"/>
      <c r="H1144" s="74"/>
      <c r="I1144" s="74"/>
      <c r="J1144" s="74"/>
      <c r="K1144" s="74"/>
      <c r="L1144" s="74"/>
      <c r="M1144" s="74"/>
      <c r="N1144" s="74"/>
      <c r="O1144" s="74"/>
    </row>
    <row r="1145" spans="1:15">
      <c r="A1145" s="74"/>
      <c r="B1145" s="74"/>
      <c r="C1145" s="74"/>
      <c r="D1145" s="74"/>
      <c r="E1145" s="74"/>
      <c r="F1145" s="74"/>
      <c r="G1145" s="74"/>
      <c r="H1145" s="74"/>
      <c r="I1145" s="74"/>
      <c r="J1145" s="74"/>
      <c r="K1145" s="74"/>
      <c r="L1145" s="74"/>
      <c r="M1145" s="74"/>
      <c r="N1145" s="74"/>
      <c r="O1145" s="74"/>
    </row>
    <row r="1146" spans="1:15">
      <c r="A1146" s="74"/>
      <c r="B1146" s="74"/>
      <c r="C1146" s="74"/>
      <c r="D1146" s="74"/>
      <c r="E1146" s="74"/>
      <c r="F1146" s="74"/>
      <c r="G1146" s="74"/>
      <c r="H1146" s="74"/>
      <c r="I1146" s="74"/>
      <c r="J1146" s="74"/>
      <c r="K1146" s="74"/>
      <c r="L1146" s="74"/>
      <c r="M1146" s="74"/>
      <c r="N1146" s="74"/>
      <c r="O1146" s="74"/>
    </row>
    <row r="1147" spans="1:15">
      <c r="A1147" s="74"/>
      <c r="B1147" s="74"/>
      <c r="C1147" s="74"/>
      <c r="D1147" s="74"/>
      <c r="E1147" s="74"/>
      <c r="F1147" s="74"/>
      <c r="G1147" s="74"/>
      <c r="H1147" s="74"/>
      <c r="I1147" s="74"/>
      <c r="J1147" s="74"/>
      <c r="K1147" s="74"/>
      <c r="L1147" s="74"/>
      <c r="M1147" s="74"/>
      <c r="N1147" s="74"/>
      <c r="O1147" s="74"/>
    </row>
    <row r="1148" spans="1:15">
      <c r="A1148" s="74"/>
      <c r="B1148" s="74"/>
      <c r="C1148" s="74"/>
      <c r="D1148" s="74"/>
      <c r="E1148" s="74"/>
      <c r="F1148" s="74"/>
      <c r="G1148" s="74"/>
      <c r="H1148" s="74"/>
      <c r="I1148" s="74"/>
      <c r="J1148" s="74"/>
      <c r="K1148" s="74"/>
      <c r="L1148" s="74"/>
      <c r="M1148" s="74"/>
      <c r="N1148" s="74"/>
      <c r="O1148" s="74"/>
    </row>
    <row r="1149" spans="1:15">
      <c r="A1149" s="74"/>
      <c r="B1149" s="74"/>
      <c r="C1149" s="74"/>
      <c r="D1149" s="74"/>
      <c r="E1149" s="74"/>
      <c r="F1149" s="74"/>
      <c r="G1149" s="74"/>
      <c r="H1149" s="74"/>
      <c r="I1149" s="74"/>
      <c r="J1149" s="74"/>
      <c r="K1149" s="74"/>
      <c r="L1149" s="74"/>
      <c r="M1149" s="74"/>
      <c r="N1149" s="74"/>
      <c r="O1149" s="74"/>
    </row>
    <row r="1150" spans="1:15">
      <c r="A1150" s="74"/>
      <c r="B1150" s="74"/>
      <c r="C1150" s="74"/>
      <c r="D1150" s="74"/>
      <c r="E1150" s="74"/>
      <c r="F1150" s="74"/>
      <c r="G1150" s="74"/>
      <c r="H1150" s="74"/>
      <c r="I1150" s="74"/>
      <c r="J1150" s="74"/>
      <c r="K1150" s="74"/>
      <c r="L1150" s="74"/>
      <c r="M1150" s="74"/>
      <c r="N1150" s="74"/>
      <c r="O1150" s="74"/>
    </row>
    <row r="1151" spans="1:15">
      <c r="A1151" s="74"/>
      <c r="B1151" s="74"/>
      <c r="C1151" s="74"/>
      <c r="D1151" s="74"/>
      <c r="E1151" s="74"/>
      <c r="F1151" s="74"/>
      <c r="G1151" s="74"/>
      <c r="H1151" s="74"/>
      <c r="I1151" s="74"/>
      <c r="J1151" s="74"/>
      <c r="K1151" s="74"/>
      <c r="L1151" s="74"/>
      <c r="M1151" s="74"/>
      <c r="N1151" s="74"/>
      <c r="O1151" s="74"/>
    </row>
    <row r="1152" spans="1:15">
      <c r="A1152" s="74"/>
      <c r="B1152" s="74"/>
      <c r="C1152" s="74"/>
      <c r="D1152" s="74"/>
      <c r="E1152" s="74"/>
      <c r="F1152" s="74"/>
      <c r="G1152" s="74"/>
      <c r="H1152" s="74"/>
      <c r="I1152" s="74"/>
      <c r="J1152" s="74"/>
      <c r="K1152" s="74"/>
      <c r="L1152" s="74"/>
      <c r="M1152" s="74"/>
      <c r="N1152" s="74"/>
      <c r="O1152" s="74"/>
    </row>
    <row r="1153" spans="1:15">
      <c r="A1153" s="74"/>
      <c r="B1153" s="74"/>
      <c r="C1153" s="74"/>
      <c r="D1153" s="74"/>
      <c r="E1153" s="74"/>
      <c r="F1153" s="74"/>
      <c r="G1153" s="74"/>
      <c r="H1153" s="74"/>
      <c r="I1153" s="74"/>
      <c r="J1153" s="74"/>
      <c r="K1153" s="74"/>
      <c r="L1153" s="74"/>
      <c r="M1153" s="74"/>
      <c r="N1153" s="74"/>
      <c r="O1153" s="74"/>
    </row>
    <row r="1154" spans="1:15">
      <c r="A1154" s="74"/>
      <c r="B1154" s="74"/>
      <c r="C1154" s="74"/>
      <c r="D1154" s="74"/>
      <c r="E1154" s="74"/>
      <c r="F1154" s="74"/>
      <c r="G1154" s="74"/>
      <c r="H1154" s="74"/>
      <c r="I1154" s="74"/>
      <c r="J1154" s="74"/>
      <c r="K1154" s="74"/>
      <c r="L1154" s="74"/>
      <c r="M1154" s="74"/>
      <c r="N1154" s="74"/>
      <c r="O1154" s="74"/>
    </row>
    <row r="1155" spans="1:15">
      <c r="A1155" s="74"/>
      <c r="B1155" s="74"/>
      <c r="C1155" s="74"/>
      <c r="D1155" s="74"/>
      <c r="E1155" s="74"/>
      <c r="F1155" s="74"/>
      <c r="G1155" s="74"/>
      <c r="H1155" s="74"/>
      <c r="I1155" s="74"/>
      <c r="J1155" s="74"/>
      <c r="K1155" s="74"/>
      <c r="L1155" s="74"/>
      <c r="M1155" s="74"/>
      <c r="N1155" s="74"/>
      <c r="O1155" s="74"/>
    </row>
    <row r="1156" spans="1:15">
      <c r="A1156" s="74"/>
      <c r="B1156" s="74"/>
      <c r="C1156" s="74"/>
      <c r="D1156" s="74"/>
      <c r="E1156" s="74"/>
      <c r="F1156" s="74"/>
      <c r="G1156" s="74"/>
      <c r="H1156" s="74"/>
      <c r="I1156" s="74"/>
      <c r="J1156" s="74"/>
      <c r="K1156" s="74"/>
      <c r="L1156" s="74"/>
      <c r="M1156" s="74"/>
      <c r="N1156" s="74"/>
      <c r="O1156" s="74"/>
    </row>
    <row r="1157" spans="1:15">
      <c r="A1157" s="74"/>
      <c r="B1157" s="74"/>
      <c r="C1157" s="74"/>
      <c r="D1157" s="74"/>
      <c r="E1157" s="74"/>
      <c r="F1157" s="74"/>
      <c r="G1157" s="74"/>
      <c r="H1157" s="74"/>
      <c r="I1157" s="74"/>
      <c r="J1157" s="74"/>
      <c r="K1157" s="74"/>
      <c r="L1157" s="74"/>
      <c r="M1157" s="74"/>
      <c r="N1157" s="74"/>
      <c r="O1157" s="74"/>
    </row>
    <row r="1158" spans="1:15">
      <c r="A1158" s="74"/>
      <c r="B1158" s="74"/>
      <c r="C1158" s="74"/>
      <c r="D1158" s="74"/>
      <c r="E1158" s="74"/>
      <c r="F1158" s="74"/>
      <c r="G1158" s="74"/>
      <c r="H1158" s="74"/>
      <c r="I1158" s="74"/>
      <c r="J1158" s="74"/>
      <c r="K1158" s="74"/>
      <c r="L1158" s="74"/>
      <c r="M1158" s="74"/>
      <c r="N1158" s="74"/>
      <c r="O1158" s="74"/>
    </row>
    <row r="1159" spans="1:15">
      <c r="A1159" s="74"/>
      <c r="B1159" s="74"/>
      <c r="C1159" s="74"/>
      <c r="D1159" s="74"/>
      <c r="E1159" s="74"/>
      <c r="F1159" s="74"/>
      <c r="G1159" s="74"/>
      <c r="H1159" s="74"/>
      <c r="I1159" s="74"/>
      <c r="J1159" s="74"/>
      <c r="K1159" s="74"/>
      <c r="L1159" s="74"/>
      <c r="M1159" s="74"/>
      <c r="N1159" s="74"/>
      <c r="O1159" s="74"/>
    </row>
    <row r="1160" spans="1:15">
      <c r="A1160" s="74"/>
      <c r="B1160" s="74"/>
      <c r="C1160" s="74"/>
      <c r="D1160" s="74"/>
      <c r="E1160" s="74"/>
      <c r="F1160" s="74"/>
      <c r="G1160" s="74"/>
      <c r="H1160" s="74"/>
      <c r="I1160" s="74"/>
      <c r="J1160" s="74"/>
      <c r="K1160" s="74"/>
      <c r="L1160" s="74"/>
      <c r="M1160" s="74"/>
      <c r="N1160" s="74"/>
      <c r="O1160" s="74"/>
    </row>
    <row r="1161" spans="1:15">
      <c r="A1161" s="74"/>
      <c r="B1161" s="74"/>
      <c r="C1161" s="74"/>
      <c r="D1161" s="74"/>
      <c r="E1161" s="74"/>
      <c r="F1161" s="74"/>
      <c r="G1161" s="74"/>
      <c r="H1161" s="74"/>
      <c r="I1161" s="74"/>
      <c r="J1161" s="74"/>
      <c r="K1161" s="74"/>
      <c r="L1161" s="74"/>
      <c r="M1161" s="74"/>
      <c r="N1161" s="74"/>
      <c r="O1161" s="74"/>
    </row>
    <row r="1162" spans="1:15">
      <c r="A1162" s="74"/>
      <c r="B1162" s="74"/>
      <c r="C1162" s="74"/>
      <c r="D1162" s="74"/>
      <c r="E1162" s="74"/>
      <c r="F1162" s="74"/>
      <c r="G1162" s="74"/>
      <c r="H1162" s="74"/>
      <c r="I1162" s="74"/>
      <c r="J1162" s="74"/>
      <c r="K1162" s="74"/>
      <c r="L1162" s="74"/>
      <c r="M1162" s="74"/>
      <c r="N1162" s="74"/>
      <c r="O1162" s="74"/>
    </row>
    <row r="1163" spans="1:15">
      <c r="A1163" s="74"/>
      <c r="B1163" s="74"/>
      <c r="C1163" s="74"/>
      <c r="D1163" s="74"/>
      <c r="E1163" s="74"/>
      <c r="F1163" s="74"/>
      <c r="G1163" s="74"/>
      <c r="H1163" s="74"/>
      <c r="I1163" s="74"/>
      <c r="J1163" s="74"/>
      <c r="K1163" s="74"/>
      <c r="L1163" s="74"/>
      <c r="M1163" s="74"/>
      <c r="N1163" s="74"/>
      <c r="O1163" s="74"/>
    </row>
    <row r="1164" spans="1:15">
      <c r="A1164" s="74"/>
      <c r="B1164" s="74"/>
      <c r="C1164" s="74"/>
      <c r="D1164" s="74"/>
      <c r="E1164" s="74"/>
      <c r="F1164" s="74"/>
      <c r="G1164" s="74"/>
      <c r="H1164" s="74"/>
      <c r="I1164" s="74"/>
      <c r="J1164" s="74"/>
      <c r="K1164" s="74"/>
      <c r="L1164" s="74"/>
      <c r="M1164" s="74"/>
      <c r="N1164" s="74"/>
      <c r="O1164" s="74"/>
    </row>
  </sheetData>
  <mergeCells count="5">
    <mergeCell ref="B21:D21"/>
    <mergeCell ref="B23:C23"/>
    <mergeCell ref="B25:C25"/>
    <mergeCell ref="B26:C26"/>
    <mergeCell ref="B24:C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367A-F957-43E6-8C6F-F23E9D001DAF}">
  <sheetPr>
    <tabColor rgb="FFFF0000"/>
  </sheetPr>
  <dimension ref="B1:O50"/>
  <sheetViews>
    <sheetView showGridLines="0" topLeftCell="D1" workbookViewId="0">
      <selection activeCell="G1" sqref="G1"/>
    </sheetView>
  </sheetViews>
  <sheetFormatPr defaultColWidth="9.09765625" defaultRowHeight="13.8"/>
  <cols>
    <col min="1" max="1" width="9.09765625" style="74" customWidth="1"/>
    <col min="2" max="2" width="13.09765625" style="74" bestFit="1" customWidth="1"/>
    <col min="3" max="3" width="18.09765625" style="74" bestFit="1" customWidth="1"/>
    <col min="4" max="4" width="19.09765625" style="74" bestFit="1" customWidth="1"/>
    <col min="5" max="5" width="9.09765625" style="74"/>
    <col min="6" max="6" width="13.09765625" style="74" bestFit="1" customWidth="1"/>
    <col min="7" max="7" width="18.09765625" style="74" bestFit="1" customWidth="1"/>
    <col min="8" max="8" width="12.796875" style="74" customWidth="1"/>
    <col min="9" max="9" width="12.59765625" style="74" customWidth="1"/>
    <col min="10" max="11" width="9.09765625" style="74" customWidth="1"/>
    <col min="12" max="13" width="5.8984375" style="74" bestFit="1" customWidth="1"/>
    <col min="14" max="14" width="6.8984375" style="74" bestFit="1" customWidth="1"/>
    <col min="15" max="15" width="9.09765625" style="74"/>
    <col min="16" max="16" width="5.8984375" style="74" bestFit="1" customWidth="1"/>
    <col min="17" max="17" width="12.09765625" style="74" bestFit="1" customWidth="1"/>
    <col min="18" max="16384" width="9.09765625" style="74"/>
  </cols>
  <sheetData>
    <row r="1" spans="2:11">
      <c r="B1" s="99" t="s">
        <v>79</v>
      </c>
      <c r="C1" s="100" t="s">
        <v>69</v>
      </c>
      <c r="D1" s="100" t="s">
        <v>70</v>
      </c>
      <c r="F1" s="70" t="s">
        <v>79</v>
      </c>
      <c r="G1" t="s">
        <v>69</v>
      </c>
    </row>
    <row r="2" spans="2:11" ht="13.8" customHeight="1">
      <c r="B2" s="101" t="s">
        <v>64</v>
      </c>
      <c r="C2" s="102">
        <v>15</v>
      </c>
      <c r="D2" s="103">
        <v>2.4590163934426229E-2</v>
      </c>
      <c r="F2" s="71" t="s">
        <v>71</v>
      </c>
      <c r="G2" s="72">
        <v>1000</v>
      </c>
    </row>
    <row r="3" spans="2:11">
      <c r="B3" s="104" t="s">
        <v>68</v>
      </c>
      <c r="C3" s="102">
        <v>5</v>
      </c>
      <c r="D3" s="103">
        <v>8.1967213114754103E-3</v>
      </c>
      <c r="F3" s="73" t="s">
        <v>71</v>
      </c>
      <c r="G3" s="72">
        <v>1000</v>
      </c>
    </row>
    <row r="4" spans="2:11">
      <c r="B4" s="104" t="s">
        <v>65</v>
      </c>
      <c r="C4" s="102">
        <v>10</v>
      </c>
      <c r="D4" s="103">
        <v>1.6393442622950821E-2</v>
      </c>
      <c r="F4" s="71" t="s">
        <v>80</v>
      </c>
      <c r="G4" s="72">
        <v>1000</v>
      </c>
    </row>
    <row r="5" spans="2:11" ht="13.8" customHeight="1">
      <c r="B5" s="101" t="s">
        <v>2</v>
      </c>
      <c r="C5" s="102">
        <v>200</v>
      </c>
      <c r="D5" s="103">
        <v>0.32786885245901637</v>
      </c>
    </row>
    <row r="6" spans="2:11" ht="13.8" customHeight="1">
      <c r="B6" s="104" t="s">
        <v>60</v>
      </c>
      <c r="C6" s="102">
        <v>150</v>
      </c>
      <c r="D6" s="103">
        <v>0.24590163934426229</v>
      </c>
      <c r="G6" s="85" t="s">
        <v>74</v>
      </c>
      <c r="H6" s="85" t="s">
        <v>75</v>
      </c>
      <c r="I6" s="85" t="s">
        <v>78</v>
      </c>
      <c r="J6" s="85" t="s">
        <v>76</v>
      </c>
      <c r="K6" s="85" t="s">
        <v>77</v>
      </c>
    </row>
    <row r="7" spans="2:11">
      <c r="B7" s="104" t="s">
        <v>63</v>
      </c>
      <c r="C7" s="102">
        <v>50</v>
      </c>
      <c r="D7" s="103">
        <v>8.1967213114754092E-2</v>
      </c>
      <c r="F7" s="85" t="s">
        <v>64</v>
      </c>
      <c r="G7" s="87">
        <v>0</v>
      </c>
      <c r="H7" s="87">
        <v>3</v>
      </c>
      <c r="I7" s="88">
        <f>VLOOKUP(F7,$B$2:$D$99,2,0)</f>
        <v>15</v>
      </c>
      <c r="J7" s="89" t="str">
        <f>IF(I7=MAX($I$7:$I$12),I7,"")</f>
        <v/>
      </c>
      <c r="K7" s="89">
        <f>IF(J7=MAX($I$7:$I$12),"",I7)</f>
        <v>15</v>
      </c>
    </row>
    <row r="8" spans="2:11" ht="13.8" customHeight="1">
      <c r="B8" s="101" t="s">
        <v>52</v>
      </c>
      <c r="C8" s="102">
        <v>260</v>
      </c>
      <c r="D8" s="103">
        <v>0.42622950819672129</v>
      </c>
      <c r="F8" s="85" t="s">
        <v>2</v>
      </c>
      <c r="G8" s="87">
        <v>9</v>
      </c>
      <c r="H8" s="87">
        <v>2</v>
      </c>
      <c r="I8" s="88">
        <f t="shared" ref="I8:I12" si="0">VLOOKUP(F8,$B$2:$D$99,2,0)</f>
        <v>200</v>
      </c>
      <c r="J8" s="89" t="str">
        <f t="shared" ref="J8:J12" si="1">IF(I8=MAX($I$7:$I$12),I8,"")</f>
        <v/>
      </c>
      <c r="K8" s="89">
        <f t="shared" ref="K8:K12" si="2">IF(J8=MAX($I$7:$I$12),"",I8)</f>
        <v>200</v>
      </c>
    </row>
    <row r="9" spans="2:11" ht="13.8" customHeight="1">
      <c r="B9" s="104" t="s">
        <v>59</v>
      </c>
      <c r="C9" s="102">
        <v>240</v>
      </c>
      <c r="D9" s="103">
        <v>0.39344262295081966</v>
      </c>
      <c r="F9" s="85" t="s">
        <v>52</v>
      </c>
      <c r="G9" s="87">
        <v>4</v>
      </c>
      <c r="H9" s="87">
        <v>0</v>
      </c>
      <c r="I9" s="88">
        <f t="shared" si="0"/>
        <v>260</v>
      </c>
      <c r="J9" s="89">
        <f t="shared" si="1"/>
        <v>260</v>
      </c>
      <c r="K9" s="89" t="str">
        <f t="shared" si="2"/>
        <v/>
      </c>
    </row>
    <row r="10" spans="2:11">
      <c r="B10" s="104" t="s">
        <v>52</v>
      </c>
      <c r="C10" s="102">
        <v>20</v>
      </c>
      <c r="D10" s="103">
        <v>3.2786885245901641E-2</v>
      </c>
      <c r="F10" s="85" t="s">
        <v>67</v>
      </c>
      <c r="G10" s="87">
        <v>0.5</v>
      </c>
      <c r="H10" s="87">
        <v>8</v>
      </c>
      <c r="I10" s="88">
        <f t="shared" si="0"/>
        <v>5</v>
      </c>
      <c r="J10" s="89" t="str">
        <f t="shared" si="1"/>
        <v/>
      </c>
      <c r="K10" s="89">
        <f t="shared" si="2"/>
        <v>5</v>
      </c>
    </row>
    <row r="11" spans="2:11">
      <c r="B11" s="101" t="s">
        <v>67</v>
      </c>
      <c r="C11" s="102">
        <v>5</v>
      </c>
      <c r="D11" s="103">
        <v>8.1967213114754103E-3</v>
      </c>
      <c r="F11" s="85" t="s">
        <v>62</v>
      </c>
      <c r="G11" s="87">
        <v>9.5</v>
      </c>
      <c r="H11" s="87">
        <v>8</v>
      </c>
      <c r="I11" s="88">
        <f t="shared" si="0"/>
        <v>90</v>
      </c>
      <c r="J11" s="89" t="str">
        <f t="shared" si="1"/>
        <v/>
      </c>
      <c r="K11" s="89">
        <f t="shared" si="2"/>
        <v>90</v>
      </c>
    </row>
    <row r="12" spans="2:11">
      <c r="B12" s="104" t="s">
        <v>66</v>
      </c>
      <c r="C12" s="102">
        <v>5</v>
      </c>
      <c r="D12" s="103">
        <v>8.1967213114754103E-3</v>
      </c>
      <c r="F12" s="85" t="s">
        <v>72</v>
      </c>
      <c r="G12" s="87">
        <v>5</v>
      </c>
      <c r="H12" s="87">
        <v>11</v>
      </c>
      <c r="I12" s="88">
        <f t="shared" si="0"/>
        <v>40</v>
      </c>
      <c r="J12" s="89" t="str">
        <f t="shared" si="1"/>
        <v/>
      </c>
      <c r="K12" s="89">
        <f t="shared" si="2"/>
        <v>40</v>
      </c>
    </row>
    <row r="13" spans="2:11">
      <c r="B13" s="101" t="s">
        <v>62</v>
      </c>
      <c r="C13" s="102">
        <v>90</v>
      </c>
      <c r="D13" s="103">
        <v>0.14754098360655737</v>
      </c>
    </row>
    <row r="14" spans="2:11">
      <c r="B14" s="104" t="s">
        <v>61</v>
      </c>
      <c r="C14" s="102">
        <v>90</v>
      </c>
      <c r="D14" s="103">
        <v>0.14754098360655737</v>
      </c>
      <c r="F14" s="97" t="s">
        <v>84</v>
      </c>
      <c r="G14" s="97" t="s">
        <v>85</v>
      </c>
    </row>
    <row r="15" spans="2:11">
      <c r="B15" s="101" t="s">
        <v>72</v>
      </c>
      <c r="C15" s="102">
        <v>40</v>
      </c>
      <c r="D15" s="103">
        <v>6.5573770491803282E-2</v>
      </c>
      <c r="F15" s="105">
        <f>GETPIVOTDATA("Somme de Montant",$B$1)/GETPIVOTDATA("Montant",pivot_table!$F$1)</f>
        <v>0.61</v>
      </c>
      <c r="G15" s="105">
        <f>1-GETPIVOTDATA("Somme de Montant",$B$1)/GETPIVOTDATA("Montant",pivot_table!$F$1)</f>
        <v>0.39</v>
      </c>
    </row>
    <row r="16" spans="2:11">
      <c r="B16" s="104" t="s">
        <v>73</v>
      </c>
      <c r="C16" s="102">
        <v>40</v>
      </c>
      <c r="D16" s="103">
        <v>6.5573770491803282E-2</v>
      </c>
    </row>
    <row r="17" spans="2:4">
      <c r="B17" s="101" t="s">
        <v>80</v>
      </c>
      <c r="C17" s="102">
        <v>610</v>
      </c>
      <c r="D17" s="103">
        <v>1</v>
      </c>
    </row>
    <row r="18" spans="2:4">
      <c r="B18"/>
      <c r="C18"/>
      <c r="D18"/>
    </row>
    <row r="39" spans="12:15">
      <c r="L39" s="75"/>
      <c r="M39" s="76"/>
    </row>
    <row r="40" spans="12:15">
      <c r="L40" s="75"/>
      <c r="M40" s="76"/>
    </row>
    <row r="41" spans="12:15">
      <c r="L41" s="75"/>
      <c r="M41" s="76"/>
    </row>
    <row r="42" spans="12:15">
      <c r="L42" s="75"/>
      <c r="M42" s="76"/>
    </row>
    <row r="43" spans="12:15">
      <c r="L43" s="75"/>
    </row>
    <row r="44" spans="12:15">
      <c r="L44" s="118"/>
      <c r="M44" s="118"/>
      <c r="N44" s="75"/>
      <c r="O44" s="76"/>
    </row>
    <row r="45" spans="12:15">
      <c r="L45" s="77"/>
    </row>
    <row r="46" spans="12:15">
      <c r="L46" s="77"/>
    </row>
    <row r="47" spans="12:15">
      <c r="L47" s="77"/>
    </row>
    <row r="48" spans="12:15">
      <c r="L48" s="77"/>
    </row>
    <row r="49" spans="12:12">
      <c r="L49" s="77" t="str">
        <f>IF(A30&lt;&gt;"",L48+#REF!*IF(A30="sp",#REF!,#REF!),"")</f>
        <v/>
      </c>
    </row>
    <row r="50" spans="12:12">
      <c r="L50" s="77" t="str">
        <f>IF(A31&lt;&gt;"",L49+#REF!*IF(A31="sp",#REF!,#REF!),"")</f>
        <v/>
      </c>
    </row>
  </sheetData>
  <mergeCells count="1">
    <mergeCell ref="L44:M44"/>
  </mergeCell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EAAD-D200-43D2-8023-EC13FA61D35C}">
  <sheetPr>
    <tabColor rgb="FF254AA5"/>
  </sheetPr>
  <dimension ref="A4:O1167"/>
  <sheetViews>
    <sheetView tabSelected="1" workbookViewId="0">
      <selection activeCell="E23" sqref="E23"/>
    </sheetView>
  </sheetViews>
  <sheetFormatPr defaultColWidth="9.09765625" defaultRowHeight="13.8"/>
  <cols>
    <col min="1" max="1" width="4" style="26" customWidth="1"/>
    <col min="2" max="2" width="9.09765625" style="26" customWidth="1"/>
    <col min="3" max="3" width="9.09765625" style="26"/>
    <col min="4" max="4" width="10.59765625" style="26" bestFit="1" customWidth="1"/>
    <col min="5" max="5" width="11.09765625" style="26" bestFit="1" customWidth="1"/>
    <col min="6" max="9" width="10.69921875" style="26" customWidth="1"/>
    <col min="10" max="10" width="6.09765625" style="26" customWidth="1"/>
    <col min="11" max="14" width="10.69921875" style="26" customWidth="1"/>
    <col min="15" max="16384" width="9.09765625" style="26"/>
  </cols>
  <sheetData>
    <row r="4" spans="1:14">
      <c r="A4" s="22"/>
      <c r="B4" s="23"/>
      <c r="C4" s="23"/>
      <c r="D4" s="22"/>
      <c r="E4" s="22"/>
      <c r="F4" s="23"/>
      <c r="G4" s="23"/>
      <c r="I4" s="24"/>
      <c r="J4" s="24"/>
      <c r="L4" s="27"/>
      <c r="M4" s="24"/>
      <c r="N4" s="24"/>
    </row>
    <row r="5" spans="1:14" ht="13.8" customHeight="1">
      <c r="A5" s="24"/>
      <c r="B5" s="124" t="s">
        <v>28</v>
      </c>
      <c r="C5" s="124"/>
      <c r="D5" s="124"/>
      <c r="E5" s="44"/>
      <c r="F5" s="25"/>
      <c r="G5" s="25"/>
      <c r="H5" s="24"/>
      <c r="I5" s="25"/>
      <c r="J5" s="25"/>
      <c r="K5" s="24"/>
      <c r="L5" s="24"/>
      <c r="M5" s="25"/>
      <c r="N5" s="24"/>
    </row>
    <row r="6" spans="1:14" ht="13.8" customHeight="1">
      <c r="A6" s="24"/>
      <c r="B6" s="124"/>
      <c r="C6" s="124"/>
      <c r="D6" s="124"/>
      <c r="E6" s="44"/>
      <c r="F6" s="25"/>
      <c r="G6" s="25"/>
      <c r="H6" s="24"/>
      <c r="I6" s="24"/>
      <c r="J6" s="24"/>
      <c r="K6" s="24"/>
      <c r="L6" s="24"/>
      <c r="M6" s="29"/>
      <c r="N6" s="24"/>
    </row>
    <row r="7" spans="1:14">
      <c r="A7" s="24"/>
      <c r="B7" s="25"/>
      <c r="C7" s="25"/>
      <c r="D7" s="24"/>
      <c r="E7" s="28"/>
      <c r="F7" s="25"/>
      <c r="G7" s="25"/>
      <c r="H7" s="24"/>
      <c r="I7" s="24"/>
      <c r="J7" s="24"/>
      <c r="K7" s="24"/>
      <c r="L7" s="24"/>
      <c r="M7" s="29"/>
      <c r="N7" s="24"/>
    </row>
    <row r="8" spans="1:14" ht="13.8" customHeight="1">
      <c r="A8" s="24"/>
      <c r="B8" s="123" t="s">
        <v>29</v>
      </c>
      <c r="C8" s="123"/>
      <c r="D8" s="123"/>
      <c r="E8" s="28"/>
      <c r="F8" s="25"/>
      <c r="G8" s="25"/>
      <c r="H8" s="24"/>
      <c r="I8" s="24"/>
      <c r="J8" s="24"/>
      <c r="K8" s="24"/>
      <c r="L8" s="24"/>
      <c r="M8" s="24"/>
      <c r="N8" s="24"/>
    </row>
    <row r="9" spans="1:14" ht="13.8" customHeight="1">
      <c r="A9" s="24"/>
      <c r="B9" s="123"/>
      <c r="C9" s="123"/>
      <c r="D9" s="123"/>
      <c r="E9" s="28"/>
      <c r="F9" s="25"/>
      <c r="G9" s="25"/>
      <c r="H9" s="24"/>
      <c r="I9" s="24"/>
      <c r="J9" s="24"/>
      <c r="K9" s="24"/>
      <c r="L9" s="24"/>
      <c r="M9" s="24"/>
      <c r="N9" s="24"/>
    </row>
    <row r="10" spans="1:14">
      <c r="A10" s="24"/>
      <c r="B10" s="25"/>
      <c r="C10" s="25"/>
      <c r="D10" s="24"/>
      <c r="E10" s="24"/>
      <c r="F10" s="25"/>
      <c r="G10" s="25"/>
      <c r="H10" s="24"/>
      <c r="I10" s="24"/>
      <c r="J10" s="24"/>
      <c r="K10" s="24"/>
      <c r="L10" s="24"/>
      <c r="M10" s="25"/>
      <c r="N10" s="24"/>
    </row>
    <row r="11" spans="1:14">
      <c r="A11" s="24"/>
      <c r="B11" s="25"/>
      <c r="C11" s="25"/>
      <c r="D11" s="24"/>
      <c r="E11" s="24"/>
      <c r="F11" s="25"/>
      <c r="G11" s="25"/>
      <c r="H11" s="24"/>
      <c r="I11" s="24"/>
      <c r="J11" s="24"/>
      <c r="K11" s="24"/>
      <c r="L11" s="24"/>
      <c r="M11" s="25"/>
      <c r="N11" s="24"/>
    </row>
    <row r="12" spans="1:14">
      <c r="A12" s="24"/>
      <c r="J12" s="30"/>
    </row>
    <row r="13" spans="1:14" ht="14.4" thickBot="1">
      <c r="A13" s="24"/>
      <c r="J13" s="24"/>
    </row>
    <row r="14" spans="1:14" ht="17.399999999999999">
      <c r="A14" s="24"/>
      <c r="B14" s="133" t="s">
        <v>30</v>
      </c>
      <c r="C14" s="134"/>
      <c r="D14" s="135"/>
      <c r="J14" s="24"/>
    </row>
    <row r="15" spans="1:14">
      <c r="A15" s="24"/>
      <c r="B15" s="31" t="str">
        <f>IF(A13&lt;&gt;"",D15*IF(A13="sp",#REF!,#REF!),"")</f>
        <v/>
      </c>
      <c r="C15" s="32" t="str">
        <f>IF(A13&lt;&gt;"",D15*IF(A13="sp",#REF!,#REF!),"")</f>
        <v/>
      </c>
      <c r="D15" s="34" t="s">
        <v>37</v>
      </c>
      <c r="J15" s="24"/>
    </row>
    <row r="16" spans="1:14">
      <c r="A16" s="24"/>
      <c r="B16" s="127" t="s">
        <v>33</v>
      </c>
      <c r="C16" s="128"/>
      <c r="D16" s="35"/>
      <c r="J16" s="24"/>
    </row>
    <row r="17" spans="1:14" ht="14.4" thickBot="1">
      <c r="A17" s="24"/>
      <c r="B17" s="127" t="s">
        <v>31</v>
      </c>
      <c r="C17" s="128"/>
      <c r="D17" s="35">
        <f>SUMIF(I20:I33,"&lt;&gt;""",H20:H33)</f>
        <v>20</v>
      </c>
      <c r="J17" s="24"/>
    </row>
    <row r="18" spans="1:14" ht="17.399999999999999">
      <c r="A18" s="24"/>
      <c r="B18" s="127" t="s">
        <v>32</v>
      </c>
      <c r="C18" s="128"/>
      <c r="D18" s="35">
        <f>SUMIF(N20:N33,"&lt;&gt;""",M20:M33)</f>
        <v>550</v>
      </c>
      <c r="F18" s="133" t="s">
        <v>31</v>
      </c>
      <c r="G18" s="134"/>
      <c r="H18" s="134"/>
      <c r="I18" s="136"/>
      <c r="J18" s="24"/>
      <c r="K18" s="133" t="s">
        <v>32</v>
      </c>
      <c r="L18" s="134"/>
      <c r="M18" s="134"/>
      <c r="N18" s="136"/>
    </row>
    <row r="19" spans="1:14">
      <c r="A19" s="24"/>
      <c r="B19" s="127" t="s">
        <v>34</v>
      </c>
      <c r="C19" s="128"/>
      <c r="D19" s="35">
        <v>1000</v>
      </c>
      <c r="E19" s="24"/>
      <c r="F19" s="137" t="str">
        <f>IF(A13&lt;&gt;"",F18+D15*IF(A13="sp",#REF!,#REF!),"")</f>
        <v/>
      </c>
      <c r="G19" s="138"/>
      <c r="H19" s="39" t="s">
        <v>37</v>
      </c>
      <c r="I19" s="33" t="s">
        <v>50</v>
      </c>
      <c r="J19" s="24"/>
      <c r="K19" s="137"/>
      <c r="L19" s="138"/>
      <c r="M19" s="39" t="s">
        <v>37</v>
      </c>
      <c r="N19" s="33" t="s">
        <v>50</v>
      </c>
    </row>
    <row r="20" spans="1:14" ht="16.2" thickBot="1">
      <c r="A20" s="24"/>
      <c r="B20" s="131" t="s">
        <v>35</v>
      </c>
      <c r="C20" s="132"/>
      <c r="D20" s="36">
        <f>D19-SUM(D16:D18)</f>
        <v>430</v>
      </c>
      <c r="E20" s="24"/>
      <c r="F20" s="127" t="s">
        <v>36</v>
      </c>
      <c r="G20" s="128"/>
      <c r="H20" s="37">
        <v>10</v>
      </c>
      <c r="I20" s="40" t="s">
        <v>46</v>
      </c>
      <c r="J20" s="24"/>
      <c r="K20" s="127" t="s">
        <v>38</v>
      </c>
      <c r="L20" s="128"/>
      <c r="M20" s="37">
        <v>240</v>
      </c>
      <c r="N20" s="40" t="s">
        <v>49</v>
      </c>
    </row>
    <row r="21" spans="1:14">
      <c r="A21" s="24"/>
      <c r="F21" s="127" t="s">
        <v>39</v>
      </c>
      <c r="G21" s="128"/>
      <c r="H21" s="37">
        <v>5</v>
      </c>
      <c r="I21" s="40" t="s">
        <v>51</v>
      </c>
      <c r="J21" s="24"/>
      <c r="K21" s="127" t="s">
        <v>40</v>
      </c>
      <c r="L21" s="128"/>
      <c r="M21" s="37">
        <v>150</v>
      </c>
      <c r="N21" s="40" t="s">
        <v>48</v>
      </c>
    </row>
    <row r="22" spans="1:14">
      <c r="A22" s="24"/>
      <c r="F22" s="127" t="s">
        <v>41</v>
      </c>
      <c r="G22" s="128"/>
      <c r="H22" s="37">
        <v>5</v>
      </c>
      <c r="I22" s="40" t="s">
        <v>51</v>
      </c>
      <c r="J22" s="24"/>
      <c r="K22" s="127" t="s">
        <v>42</v>
      </c>
      <c r="L22" s="128"/>
      <c r="M22" s="37">
        <v>90</v>
      </c>
      <c r="N22" s="40" t="s">
        <v>47</v>
      </c>
    </row>
    <row r="23" spans="1:14" ht="14.4" thickBot="1">
      <c r="A23" s="24"/>
      <c r="F23" s="127"/>
      <c r="G23" s="128"/>
      <c r="H23" s="37"/>
      <c r="I23" s="40"/>
      <c r="J23" s="24"/>
      <c r="K23" s="127" t="s">
        <v>43</v>
      </c>
      <c r="L23" s="128"/>
      <c r="M23" s="37">
        <v>20</v>
      </c>
      <c r="N23" s="40" t="s">
        <v>52</v>
      </c>
    </row>
    <row r="24" spans="1:14" ht="17.399999999999999">
      <c r="A24" s="24"/>
      <c r="B24" s="133" t="s">
        <v>45</v>
      </c>
      <c r="C24" s="134"/>
      <c r="D24" s="135"/>
      <c r="F24" s="127"/>
      <c r="G24" s="128"/>
      <c r="H24" s="37"/>
      <c r="I24" s="40"/>
      <c r="J24" s="24"/>
      <c r="K24" s="127" t="s">
        <v>44</v>
      </c>
      <c r="L24" s="128"/>
      <c r="M24" s="37">
        <v>50</v>
      </c>
      <c r="N24" s="40" t="s">
        <v>48</v>
      </c>
    </row>
    <row r="25" spans="1:14">
      <c r="A25" s="24"/>
      <c r="B25" s="31" t="str">
        <f>IF(A21&lt;&gt;"",D25*IF(A21="sp",#REF!,#REF!),"")</f>
        <v/>
      </c>
      <c r="C25" s="32" t="str">
        <f>IF(A21&lt;&gt;"",D25*IF(A21="sp",#REF!,#REF!),"")</f>
        <v/>
      </c>
      <c r="D25" s="34" t="s">
        <v>37</v>
      </c>
      <c r="F25" s="127"/>
      <c r="G25" s="128"/>
      <c r="H25" s="37"/>
      <c r="I25" s="40"/>
      <c r="J25" s="24"/>
      <c r="K25" s="127"/>
      <c r="L25" s="128"/>
      <c r="M25" s="37"/>
      <c r="N25" s="40"/>
    </row>
    <row r="26" spans="1:14">
      <c r="A26" s="24"/>
      <c r="B26" s="119" t="s">
        <v>49</v>
      </c>
      <c r="C26" s="120"/>
      <c r="D26" s="35">
        <f>SUMIF(N20:N33, "Vie", M20:M33)+SUMIF(I20:I33, "Vie", H20:H33)</f>
        <v>240</v>
      </c>
      <c r="F26" s="127"/>
      <c r="G26" s="128"/>
      <c r="H26" s="37"/>
      <c r="I26" s="40"/>
      <c r="J26" s="24"/>
      <c r="K26" s="127"/>
      <c r="L26" s="128"/>
      <c r="M26" s="37"/>
      <c r="N26" s="40"/>
    </row>
    <row r="27" spans="1:14">
      <c r="A27" s="24"/>
      <c r="B27" s="119" t="s">
        <v>47</v>
      </c>
      <c r="C27" s="120"/>
      <c r="D27" s="35">
        <f>SUMIF(N20:N33, "Dép", M20:M33)+SUMIF(I20:I33, "Dép", H20:H33)</f>
        <v>90</v>
      </c>
      <c r="F27" s="127"/>
      <c r="G27" s="128"/>
      <c r="H27" s="37"/>
      <c r="I27" s="40"/>
      <c r="J27" s="24"/>
      <c r="K27" s="127"/>
      <c r="L27" s="128"/>
      <c r="M27" s="37"/>
      <c r="N27" s="40"/>
    </row>
    <row r="28" spans="1:14">
      <c r="A28" s="24"/>
      <c r="B28" s="119" t="s">
        <v>46</v>
      </c>
      <c r="C28" s="120"/>
      <c r="D28" s="35">
        <f>SUMIF(N20:N33, "Abo", M20:M33)+SUMIF(I20:I33, "Abo", H20:H33)</f>
        <v>10</v>
      </c>
      <c r="F28" s="127"/>
      <c r="G28" s="128"/>
      <c r="H28" s="37"/>
      <c r="I28" s="40"/>
      <c r="J28" s="24"/>
      <c r="K28" s="127"/>
      <c r="L28" s="128"/>
      <c r="M28" s="37"/>
      <c r="N28" s="40"/>
    </row>
    <row r="29" spans="1:14">
      <c r="A29" s="24"/>
      <c r="B29" s="119" t="s">
        <v>51</v>
      </c>
      <c r="C29" s="120"/>
      <c r="D29" s="35">
        <f>SUMIF(N20:N33, "Charges", M20:M33)+SUMIF(I20:I33, "Charges", H20:H33)</f>
        <v>10</v>
      </c>
      <c r="F29" s="127"/>
      <c r="G29" s="128"/>
      <c r="H29" s="37"/>
      <c r="I29" s="40"/>
      <c r="J29" s="24"/>
      <c r="K29" s="127"/>
      <c r="L29" s="128"/>
      <c r="M29" s="37"/>
      <c r="N29" s="40"/>
    </row>
    <row r="30" spans="1:14">
      <c r="A30" s="24"/>
      <c r="B30" s="119" t="s">
        <v>48</v>
      </c>
      <c r="C30" s="120"/>
      <c r="D30" s="35">
        <f>SUMIF(N20:N33, "Invest", M20:M33)+SUMIF(I20:I33, "Invest", H20:H33)</f>
        <v>200</v>
      </c>
      <c r="E30" s="24"/>
      <c r="F30" s="127"/>
      <c r="G30" s="128"/>
      <c r="H30" s="37"/>
      <c r="I30" s="40"/>
      <c r="J30" s="24"/>
      <c r="K30" s="127"/>
      <c r="L30" s="128"/>
      <c r="M30" s="37"/>
      <c r="N30" s="40"/>
    </row>
    <row r="31" spans="1:14">
      <c r="A31" s="24"/>
      <c r="B31" s="119" t="s">
        <v>52</v>
      </c>
      <c r="C31" s="120"/>
      <c r="D31" s="35">
        <f>SUMIF(N20:N33, "nc", M20:M33)+SUMIF(I20:I33, "nc", H20:H33)</f>
        <v>20</v>
      </c>
      <c r="E31" s="24"/>
      <c r="F31" s="127"/>
      <c r="G31" s="128"/>
      <c r="H31" s="37"/>
      <c r="I31" s="40"/>
      <c r="J31" s="24"/>
      <c r="K31" s="127"/>
      <c r="L31" s="128"/>
      <c r="M31" s="37"/>
      <c r="N31" s="40"/>
    </row>
    <row r="32" spans="1:14" ht="16.2" thickBot="1">
      <c r="A32" s="24"/>
      <c r="B32" s="125" t="s">
        <v>53</v>
      </c>
      <c r="C32" s="126"/>
      <c r="D32" s="36">
        <f>SUM(D26:D31)</f>
        <v>570</v>
      </c>
      <c r="E32" s="24"/>
      <c r="F32" s="127"/>
      <c r="G32" s="128"/>
      <c r="H32" s="37"/>
      <c r="I32" s="40"/>
      <c r="J32" s="24"/>
      <c r="K32" s="127"/>
      <c r="L32" s="128"/>
      <c r="M32" s="37"/>
      <c r="N32" s="40"/>
    </row>
    <row r="33" spans="1:15" ht="14.4" thickBot="1">
      <c r="A33" s="24"/>
      <c r="E33" s="24"/>
      <c r="F33" s="121"/>
      <c r="G33" s="122"/>
      <c r="H33" s="38"/>
      <c r="I33" s="41"/>
      <c r="J33" s="24"/>
      <c r="K33" s="121"/>
      <c r="L33" s="122"/>
      <c r="M33" s="38"/>
      <c r="N33" s="41"/>
    </row>
    <row r="34" spans="1:15">
      <c r="A34" s="24"/>
      <c r="B34" s="25" t="str">
        <f>IF(A34&lt;&gt;"",#REF!*IF(A34="sp",#REF!,#REF!),"")</f>
        <v/>
      </c>
      <c r="J34" s="24"/>
    </row>
    <row r="35" spans="1:15">
      <c r="A35" s="24"/>
      <c r="B35" s="25" t="str">
        <f>IF(A35&lt;&gt;"",#REF!*IF(A35="sp",#REF!,#REF!),"")</f>
        <v/>
      </c>
      <c r="J35" s="24"/>
      <c r="K35" s="24"/>
      <c r="L35" s="24"/>
      <c r="M35" s="24"/>
      <c r="N35" s="24"/>
    </row>
    <row r="36" spans="1:15">
      <c r="A36" s="24"/>
      <c r="B36" s="25" t="str">
        <f>IF(A36&lt;&gt;"",#REF!*IF(A36="sp",#REF!,#REF!),"")</f>
        <v/>
      </c>
      <c r="F36" s="25" t="str">
        <f>IF(A36&lt;&gt;"",#REF!+#REF!*IF(A36="sp",#REF!,#REF!),"")</f>
        <v/>
      </c>
      <c r="G36" s="25" t="str">
        <f>IF(A36&lt;&gt;"",#REF!+#REF!*IF(A36="sp",#REF!,#REF!),"")</f>
        <v/>
      </c>
      <c r="H36" s="24"/>
      <c r="I36" s="24"/>
      <c r="J36" s="24"/>
      <c r="K36" s="24"/>
      <c r="L36" s="24"/>
      <c r="M36" s="24"/>
      <c r="N36" s="24"/>
    </row>
    <row r="37" spans="1:15" ht="17.399999999999999">
      <c r="A37" s="24"/>
      <c r="B37" s="25" t="str">
        <f>IF(A37&lt;&gt;"",#REF!*IF(A37="sp",#REF!,#REF!),"")</f>
        <v/>
      </c>
      <c r="F37" s="25"/>
      <c r="G37" s="129"/>
      <c r="H37" s="129"/>
      <c r="I37" s="129"/>
      <c r="J37" s="24"/>
      <c r="K37" s="24"/>
      <c r="L37" s="24"/>
      <c r="M37" s="24"/>
      <c r="N37" s="24"/>
    </row>
    <row r="38" spans="1:15">
      <c r="A38" s="24"/>
      <c r="B38" s="25" t="str">
        <f>IF(A38&lt;&gt;"",#REF!*IF(A38="sp",#REF!,#REF!),"")</f>
        <v/>
      </c>
      <c r="F38" s="130"/>
      <c r="G38" s="130"/>
      <c r="H38" s="25"/>
      <c r="I38" s="24"/>
      <c r="J38" s="24"/>
      <c r="K38" s="24"/>
      <c r="L38" s="24"/>
      <c r="M38" s="24"/>
      <c r="N38" s="24"/>
    </row>
    <row r="39" spans="1:15">
      <c r="A39" s="24"/>
      <c r="B39" s="25" t="str">
        <f>IF(A39&lt;&gt;"",#REF!*IF(A39="sp",#REF!,#REF!),"")</f>
        <v/>
      </c>
      <c r="F39" s="130"/>
      <c r="G39" s="130"/>
      <c r="H39" s="25"/>
      <c r="I39" s="24"/>
      <c r="J39" s="130"/>
      <c r="K39" s="130"/>
      <c r="L39" s="25"/>
      <c r="M39" s="42"/>
      <c r="N39" s="24"/>
    </row>
    <row r="40" spans="1:15">
      <c r="A40" s="24"/>
      <c r="B40" s="25" t="str">
        <f>IF(A40&lt;&gt;"",#REF!*IF(A40="sp",#REF!,#REF!),"")</f>
        <v/>
      </c>
      <c r="F40" s="130"/>
      <c r="G40" s="130"/>
      <c r="H40" s="25"/>
      <c r="I40" s="24"/>
      <c r="J40" s="130"/>
      <c r="K40" s="130"/>
      <c r="L40" s="25"/>
      <c r="M40" s="42"/>
      <c r="N40" s="24"/>
    </row>
    <row r="41" spans="1:15">
      <c r="A41" s="24"/>
      <c r="B41" s="25" t="str">
        <f>IF(A41&lt;&gt;"",#REF!*IF(A41="sp",#REF!,#REF!),"")</f>
        <v/>
      </c>
      <c r="F41" s="130"/>
      <c r="G41" s="130"/>
      <c r="H41" s="25"/>
      <c r="I41" s="24"/>
      <c r="J41" s="130"/>
      <c r="K41" s="130"/>
      <c r="L41" s="25"/>
      <c r="M41" s="42"/>
      <c r="N41" s="24"/>
    </row>
    <row r="42" spans="1:15">
      <c r="A42" s="24"/>
      <c r="B42" s="25" t="str">
        <f>IF(A42&lt;&gt;"",#REF!*IF(A42="sp",#REF!,#REF!),"")</f>
        <v/>
      </c>
      <c r="F42" s="130"/>
      <c r="G42" s="130"/>
      <c r="H42" s="25"/>
      <c r="I42" s="24"/>
      <c r="J42" s="130"/>
      <c r="K42" s="130"/>
      <c r="L42" s="25"/>
      <c r="M42" s="42"/>
      <c r="N42" s="24"/>
    </row>
    <row r="43" spans="1:15">
      <c r="A43" s="24"/>
      <c r="B43" s="25" t="str">
        <f>IF(A43&lt;&gt;"",#REF!*IF(A43="sp",#REF!,#REF!),"")</f>
        <v/>
      </c>
      <c r="F43" s="25" t="str">
        <f>IF(A43&lt;&gt;"",F42+#REF!*IF(A43="sp",#REF!,#REF!),"")</f>
        <v/>
      </c>
      <c r="G43" s="25" t="str">
        <f>IF(A43&lt;&gt;"",G42+#REF!*IF(A43="sp",#REF!,#REF!),"")</f>
        <v/>
      </c>
      <c r="H43" s="24"/>
      <c r="I43" s="24"/>
      <c r="J43" s="130"/>
      <c r="K43" s="130"/>
      <c r="L43" s="25"/>
    </row>
    <row r="44" spans="1:15">
      <c r="A44" s="24"/>
      <c r="B44" s="25" t="str">
        <f>IF(A44&lt;&gt;"",#REF!*IF(A44="sp",#REF!,#REF!),"")</f>
        <v/>
      </c>
      <c r="F44" s="25" t="str">
        <f>IF(A44&lt;&gt;"",F43+#REF!*IF(A44="sp",#REF!,#REF!),"")</f>
        <v/>
      </c>
      <c r="G44" s="25" t="str">
        <f>IF(A44&lt;&gt;"",G43+#REF!*IF(A44="sp",#REF!,#REF!),"")</f>
        <v/>
      </c>
      <c r="H44" s="24"/>
      <c r="I44" s="24"/>
      <c r="J44" s="130"/>
      <c r="K44" s="130"/>
      <c r="L44" s="130"/>
      <c r="M44" s="130"/>
      <c r="N44" s="25"/>
      <c r="O44" s="42"/>
    </row>
    <row r="45" spans="1:15">
      <c r="A45" s="24"/>
      <c r="B45" s="25" t="str">
        <f>IF(A45&lt;&gt;"",#REF!*IF(A45="sp",#REF!,#REF!),"")</f>
        <v/>
      </c>
      <c r="F45" s="25" t="str">
        <f>IF(A45&lt;&gt;"",F44+#REF!*IF(A45="sp",#REF!,#REF!),"")</f>
        <v/>
      </c>
      <c r="G45" s="25" t="str">
        <f>IF(A45&lt;&gt;"",G44+#REF!*IF(A45="sp",#REF!,#REF!),"")</f>
        <v/>
      </c>
      <c r="H45" s="24"/>
      <c r="I45" s="24"/>
      <c r="J45" s="24"/>
      <c r="K45" s="24"/>
      <c r="L45" s="43"/>
    </row>
    <row r="46" spans="1:15">
      <c r="A46" s="24"/>
      <c r="B46" s="25" t="str">
        <f>IF(A46&lt;&gt;"",#REF!*IF(A46="sp",#REF!,#REF!),"")</f>
        <v/>
      </c>
      <c r="F46" s="25" t="str">
        <f>IF(A46&lt;&gt;"",F45+#REF!*IF(A46="sp",#REF!,#REF!),"")</f>
        <v/>
      </c>
      <c r="G46" s="25" t="str">
        <f>IF(A46&lt;&gt;"",G45+#REF!*IF(A46="sp",#REF!,#REF!),"")</f>
        <v/>
      </c>
      <c r="H46" s="24"/>
      <c r="I46" s="24"/>
      <c r="J46" s="24"/>
      <c r="K46" s="24"/>
      <c r="L46" s="43"/>
    </row>
    <row r="47" spans="1:15">
      <c r="A47" s="24"/>
      <c r="B47" s="25" t="str">
        <f>IF(A47&lt;&gt;"",D47*IF(A47="sp",#REF!,#REF!),"")</f>
        <v/>
      </c>
      <c r="C47" s="25" t="str">
        <f>IF(A47&lt;&gt;"",D47*IF(A47="sp",#REF!,#REF!),"")</f>
        <v/>
      </c>
      <c r="D47" s="24"/>
      <c r="E47" s="24"/>
      <c r="F47" s="25" t="str">
        <f>IF(A47&lt;&gt;"",F46+D47*IF(A47="sp",#REF!,#REF!),"")</f>
        <v/>
      </c>
      <c r="G47" s="25" t="str">
        <f>IF(A47&lt;&gt;"",G46+D47*IF(A47="sp",#REF!,#REF!),"")</f>
        <v/>
      </c>
      <c r="H47" s="24"/>
      <c r="I47" s="24"/>
      <c r="J47" s="24"/>
      <c r="L47" s="43"/>
    </row>
    <row r="48" spans="1:15">
      <c r="A48" s="24"/>
      <c r="B48" s="25" t="str">
        <f>IF(A48&lt;&gt;"",D48*IF(A48="sp",#REF!,#REF!),"")</f>
        <v/>
      </c>
      <c r="C48" s="25" t="str">
        <f>IF(A48&lt;&gt;"",D48*IF(A48="sp",#REF!,#REF!),"")</f>
        <v/>
      </c>
      <c r="D48" s="24"/>
      <c r="E48" s="24"/>
      <c r="F48" s="25" t="str">
        <f>IF(A48&lt;&gt;"",F47+D48*IF(A48="sp",#REF!,#REF!),"")</f>
        <v/>
      </c>
      <c r="G48" s="25" t="str">
        <f>IF(A48&lt;&gt;"",G47+D48*IF(A48="sp",#REF!,#REF!),"")</f>
        <v/>
      </c>
      <c r="H48" s="24"/>
      <c r="I48" s="24"/>
      <c r="J48" s="24"/>
      <c r="L48" s="43"/>
    </row>
    <row r="49" spans="1:12">
      <c r="A49" s="24"/>
      <c r="B49" s="25" t="str">
        <f>IF(A49&lt;&gt;"",D49*IF(A49="sp",#REF!,#REF!),"")</f>
        <v/>
      </c>
      <c r="C49" s="25" t="str">
        <f>IF(A49&lt;&gt;"",D49*IF(A49="sp",#REF!,#REF!),"")</f>
        <v/>
      </c>
      <c r="D49" s="24"/>
      <c r="E49" s="24"/>
      <c r="F49" s="25" t="str">
        <f>IF(A49&lt;&gt;"",F48+D49*IF(A49="sp",#REF!,#REF!),"")</f>
        <v/>
      </c>
      <c r="G49" s="25" t="str">
        <f>IF(A49&lt;&gt;"",G48+D49*IF(A49="sp",#REF!,#REF!),"")</f>
        <v/>
      </c>
      <c r="H49" s="24"/>
      <c r="I49" s="24"/>
      <c r="J49" s="24"/>
      <c r="L49" s="43" t="str">
        <f>IF(A30&lt;&gt;"",L48+#REF!*IF(A30="sp",#REF!,#REF!),"")</f>
        <v/>
      </c>
    </row>
    <row r="50" spans="1:12">
      <c r="A50" s="24"/>
      <c r="B50" s="25" t="str">
        <f>IF(A50&lt;&gt;"",D50*IF(A50="sp",#REF!,#REF!),"")</f>
        <v/>
      </c>
      <c r="C50" s="25" t="str">
        <f>IF(A50&lt;&gt;"",D50*IF(A50="sp",#REF!,#REF!),"")</f>
        <v/>
      </c>
      <c r="D50" s="24"/>
      <c r="E50" s="24"/>
      <c r="F50" s="25" t="str">
        <f>IF(A50&lt;&gt;"",F49+D50*IF(A50="sp",#REF!,#REF!),"")</f>
        <v/>
      </c>
      <c r="G50" s="25" t="str">
        <f>IF(A50&lt;&gt;"",G49+D50*IF(A50="sp",#REF!,#REF!),"")</f>
        <v/>
      </c>
      <c r="H50" s="24"/>
      <c r="I50" s="24"/>
      <c r="J50" s="24"/>
      <c r="L50" s="43" t="str">
        <f>IF(A31&lt;&gt;"",L49+#REF!*IF(A31="sp",#REF!,#REF!),"")</f>
        <v/>
      </c>
    </row>
    <row r="51" spans="1:12">
      <c r="A51" s="24"/>
      <c r="B51" s="25" t="str">
        <f>IF(A51&lt;&gt;"",D51*IF(A51="sp",#REF!,#REF!),"")</f>
        <v/>
      </c>
      <c r="C51" s="25" t="str">
        <f>IF(A51&lt;&gt;"",D51*IF(A51="sp",#REF!,#REF!),"")</f>
        <v/>
      </c>
      <c r="D51" s="24"/>
      <c r="E51" s="24"/>
      <c r="F51" s="25" t="str">
        <f>IF(A51&lt;&gt;"",F50+D51*IF(A51="sp",#REF!,#REF!),"")</f>
        <v/>
      </c>
      <c r="G51" s="25" t="str">
        <f>IF(A51&lt;&gt;"",G50+D51*IF(A51="sp",#REF!,#REF!),"")</f>
        <v/>
      </c>
      <c r="H51" s="24"/>
      <c r="I51" s="24"/>
      <c r="J51" s="24"/>
    </row>
    <row r="52" spans="1:12">
      <c r="A52" s="24"/>
      <c r="B52" s="25" t="str">
        <f>IF(A52&lt;&gt;"",D52*IF(A52="sp",#REF!,#REF!),"")</f>
        <v/>
      </c>
      <c r="C52" s="25" t="str">
        <f>IF(A52&lt;&gt;"",D52*IF(A52="sp",#REF!,#REF!),"")</f>
        <v/>
      </c>
      <c r="D52" s="24"/>
      <c r="E52" s="24"/>
      <c r="F52" s="25" t="str">
        <f>IF(A52&lt;&gt;"",F51+D52*IF(A52="sp",#REF!,#REF!),"")</f>
        <v/>
      </c>
      <c r="G52" s="25" t="str">
        <f>IF(A52&lt;&gt;"",G51+D52*IF(A52="sp",#REF!,#REF!),"")</f>
        <v/>
      </c>
      <c r="H52" s="24"/>
      <c r="I52" s="24"/>
      <c r="J52" s="24"/>
    </row>
    <row r="53" spans="1:12">
      <c r="A53" s="24"/>
      <c r="B53" s="25" t="str">
        <f>IF(A53&lt;&gt;"",D53*IF(A53="sp",#REF!,#REF!),"")</f>
        <v/>
      </c>
      <c r="C53" s="25" t="str">
        <f>IF(A53&lt;&gt;"",D53*IF(A53="sp",#REF!,#REF!),"")</f>
        <v/>
      </c>
      <c r="D53" s="24"/>
      <c r="E53" s="24"/>
      <c r="F53" s="25" t="str">
        <f>IF(A53&lt;&gt;"",F52+D53*IF(A53="sp",#REF!,#REF!),"")</f>
        <v/>
      </c>
      <c r="G53" s="25" t="str">
        <f>IF(A53&lt;&gt;"",G52+D53*IF(A53="sp",#REF!,#REF!),"")</f>
        <v/>
      </c>
      <c r="H53" s="24"/>
      <c r="I53" s="24"/>
      <c r="J53" s="24"/>
    </row>
    <row r="54" spans="1:12">
      <c r="A54" s="24"/>
      <c r="B54" s="25" t="str">
        <f>IF(A54&lt;&gt;"",D54*IF(A54="sp",#REF!,#REF!),"")</f>
        <v/>
      </c>
      <c r="C54" s="25" t="str">
        <f>IF(A54&lt;&gt;"",D54*IF(A54="sp",#REF!,#REF!),"")</f>
        <v/>
      </c>
      <c r="D54" s="24"/>
      <c r="E54" s="24"/>
      <c r="F54" s="25" t="str">
        <f>IF(A54&lt;&gt;"",F53+D54*IF(A54="sp",#REF!,#REF!),"")</f>
        <v/>
      </c>
      <c r="G54" s="25" t="str">
        <f>IF(A54&lt;&gt;"",G53+D54*IF(A54="sp",#REF!,#REF!),"")</f>
        <v/>
      </c>
      <c r="H54" s="24"/>
      <c r="I54" s="24"/>
      <c r="J54" s="24"/>
    </row>
    <row r="55" spans="1:12">
      <c r="A55" s="24"/>
      <c r="B55" s="25" t="str">
        <f>IF(A55&lt;&gt;"",D55*IF(A55="sp",#REF!,#REF!),"")</f>
        <v/>
      </c>
      <c r="C55" s="25" t="str">
        <f>IF(A55&lt;&gt;"",D55*IF(A55="sp",#REF!,#REF!),"")</f>
        <v/>
      </c>
      <c r="D55" s="24"/>
      <c r="E55" s="24"/>
      <c r="F55" s="25" t="str">
        <f>IF(A55&lt;&gt;"",F54+D55*IF(A55="sp",#REF!,#REF!),"")</f>
        <v/>
      </c>
      <c r="G55" s="25" t="str">
        <f>IF(A55&lt;&gt;"",G54+D55*IF(A55="sp",#REF!,#REF!),"")</f>
        <v/>
      </c>
      <c r="H55" s="24"/>
      <c r="I55" s="24"/>
      <c r="J55" s="24"/>
    </row>
    <row r="56" spans="1:12">
      <c r="A56" s="24"/>
      <c r="B56" s="25" t="str">
        <f>IF(A56&lt;&gt;"",D56*IF(A56="sp",#REF!,#REF!),"")</f>
        <v/>
      </c>
      <c r="C56" s="25" t="str">
        <f>IF(A56&lt;&gt;"",D56*IF(A56="sp",#REF!,#REF!),"")</f>
        <v/>
      </c>
      <c r="D56" s="24"/>
      <c r="E56" s="24"/>
      <c r="F56" s="25" t="str">
        <f>IF(A56&lt;&gt;"",F55+D56*IF(A56="sp",#REF!,#REF!),"")</f>
        <v/>
      </c>
      <c r="G56" s="25" t="str">
        <f>IF(A56&lt;&gt;"",G55+D56*IF(A56="sp",#REF!,#REF!),"")</f>
        <v/>
      </c>
      <c r="H56" s="24"/>
      <c r="I56" s="24"/>
      <c r="J56" s="24"/>
    </row>
    <row r="57" spans="1:12">
      <c r="A57" s="24"/>
      <c r="B57" s="25" t="str">
        <f>IF(A57&lt;&gt;"",D57*IF(A57="sp",#REF!,#REF!),"")</f>
        <v/>
      </c>
      <c r="C57" s="25" t="str">
        <f>IF(A57&lt;&gt;"",D57*IF(A57="sp",#REF!,#REF!),"")</f>
        <v/>
      </c>
      <c r="D57" s="24"/>
      <c r="E57" s="24"/>
      <c r="F57" s="25" t="str">
        <f>IF(A57&lt;&gt;"",F56+D57*IF(A57="sp",#REF!,#REF!),"")</f>
        <v/>
      </c>
      <c r="G57" s="25" t="str">
        <f>IF(A57&lt;&gt;"",G56+D57*IF(A57="sp",#REF!,#REF!),"")</f>
        <v/>
      </c>
      <c r="H57" s="24"/>
      <c r="I57" s="24"/>
      <c r="J57" s="24"/>
    </row>
    <row r="58" spans="1:12">
      <c r="A58" s="24"/>
      <c r="B58" s="25" t="str">
        <f>IF(A58&lt;&gt;"",D58*IF(A58="sp",#REF!,#REF!),"")</f>
        <v/>
      </c>
      <c r="C58" s="25" t="str">
        <f>IF(A58&lt;&gt;"",D58*IF(A58="sp",#REF!,#REF!),"")</f>
        <v/>
      </c>
      <c r="D58" s="24"/>
      <c r="E58" s="24"/>
      <c r="F58" s="25" t="str">
        <f>IF(A58&lt;&gt;"",F57+D58*IF(A58="sp",#REF!,#REF!),"")</f>
        <v/>
      </c>
      <c r="G58" s="25" t="str">
        <f>IF(A58&lt;&gt;"",G57+D58*IF(A58="sp",#REF!,#REF!),"")</f>
        <v/>
      </c>
      <c r="H58" s="24"/>
      <c r="I58" s="24"/>
      <c r="J58" s="24"/>
    </row>
    <row r="59" spans="1:12">
      <c r="A59" s="24"/>
      <c r="B59" s="25" t="str">
        <f>IF(A59&lt;&gt;"",D59*IF(A59="sp",#REF!,#REF!),"")</f>
        <v/>
      </c>
      <c r="C59" s="25" t="str">
        <f>IF(A59&lt;&gt;"",D59*IF(A59="sp",#REF!,#REF!),"")</f>
        <v/>
      </c>
      <c r="D59" s="24"/>
      <c r="E59" s="24"/>
      <c r="F59" s="25" t="str">
        <f>IF(A59&lt;&gt;"",F58+D59*IF(A59="sp",#REF!,#REF!),"")</f>
        <v/>
      </c>
      <c r="G59" s="25" t="str">
        <f>IF(A59&lt;&gt;"",G58+D59*IF(A59="sp",#REF!,#REF!),"")</f>
        <v/>
      </c>
      <c r="H59" s="24"/>
      <c r="I59" s="24"/>
      <c r="J59" s="24"/>
    </row>
    <row r="60" spans="1:12">
      <c r="A60" s="24"/>
      <c r="B60" s="25" t="str">
        <f>IF(A60&lt;&gt;"",D60*IF(A60="sp",#REF!,#REF!),"")</f>
        <v/>
      </c>
      <c r="C60" s="25" t="str">
        <f>IF(A60&lt;&gt;"",D60*IF(A60="sp",#REF!,#REF!),"")</f>
        <v/>
      </c>
      <c r="D60" s="24"/>
      <c r="E60" s="24"/>
      <c r="F60" s="25" t="str">
        <f>IF(A60&lt;&gt;"",F59+D60*IF(A60="sp",#REF!,#REF!),"")</f>
        <v/>
      </c>
      <c r="G60" s="25" t="str">
        <f>IF(A60&lt;&gt;"",G59+D60*IF(A60="sp",#REF!,#REF!),"")</f>
        <v/>
      </c>
      <c r="H60" s="24"/>
      <c r="I60" s="24"/>
      <c r="J60" s="24"/>
    </row>
    <row r="61" spans="1:12">
      <c r="A61" s="24"/>
      <c r="B61" s="25" t="str">
        <f>IF(A61&lt;&gt;"",D61*IF(A61="sp",#REF!,#REF!),"")</f>
        <v/>
      </c>
      <c r="C61" s="25" t="str">
        <f>IF(A61&lt;&gt;"",D61*IF(A61="sp",#REF!,#REF!),"")</f>
        <v/>
      </c>
      <c r="D61" s="24"/>
      <c r="E61" s="24"/>
      <c r="F61" s="25" t="str">
        <f>IF(A61&lt;&gt;"",F60+D61*IF(A61="sp",#REF!,#REF!),"")</f>
        <v/>
      </c>
      <c r="G61" s="25" t="str">
        <f>IF(A61&lt;&gt;"",G60+D61*IF(A61="sp",#REF!,#REF!),"")</f>
        <v/>
      </c>
      <c r="H61" s="24"/>
      <c r="I61" s="24"/>
      <c r="J61" s="24"/>
    </row>
    <row r="62" spans="1:12">
      <c r="A62" s="24"/>
      <c r="B62" s="25" t="str">
        <f>IF(A62&lt;&gt;"",D62*IF(A62="sp",#REF!,#REF!),"")</f>
        <v/>
      </c>
      <c r="C62" s="25" t="str">
        <f>IF(A62&lt;&gt;"",D62*IF(A62="sp",#REF!,#REF!),"")</f>
        <v/>
      </c>
      <c r="D62" s="24"/>
      <c r="E62" s="24"/>
      <c r="F62" s="25" t="str">
        <f>IF(A62&lt;&gt;"",F61+D62*IF(A62="sp",#REF!,#REF!),"")</f>
        <v/>
      </c>
      <c r="G62" s="25" t="str">
        <f>IF(A62&lt;&gt;"",G61+D62*IF(A62="sp",#REF!,#REF!),"")</f>
        <v/>
      </c>
      <c r="H62" s="24"/>
      <c r="I62" s="24"/>
      <c r="J62" s="24"/>
    </row>
    <row r="63" spans="1:12">
      <c r="A63" s="24"/>
      <c r="B63" s="25" t="str">
        <f>IF(A63&lt;&gt;"",D63*IF(A63="sp",#REF!,#REF!),"")</f>
        <v/>
      </c>
      <c r="C63" s="25" t="str">
        <f>IF(A63&lt;&gt;"",D63*IF(A63="sp",#REF!,#REF!),"")</f>
        <v/>
      </c>
      <c r="D63" s="24"/>
      <c r="E63" s="24"/>
      <c r="F63" s="25" t="str">
        <f>IF(A63&lt;&gt;"",F62+D63*IF(A63="sp",#REF!,#REF!),"")</f>
        <v/>
      </c>
      <c r="G63" s="25" t="str">
        <f>IF(A63&lt;&gt;"",G62+D63*IF(A63="sp",#REF!,#REF!),"")</f>
        <v/>
      </c>
      <c r="H63" s="24"/>
      <c r="I63" s="24"/>
      <c r="J63" s="24"/>
    </row>
    <row r="64" spans="1:12">
      <c r="A64" s="24"/>
      <c r="B64" s="25" t="str">
        <f>IF(A64&lt;&gt;"",D64*IF(A64="sp",#REF!,#REF!),"")</f>
        <v/>
      </c>
      <c r="C64" s="25" t="str">
        <f>IF(A64&lt;&gt;"",D64*IF(A64="sp",#REF!,#REF!),"")</f>
        <v/>
      </c>
      <c r="D64" s="24"/>
      <c r="E64" s="24"/>
      <c r="F64" s="25" t="str">
        <f>IF(A64&lt;&gt;"",F63+D64*IF(A64="sp",#REF!,#REF!),"")</f>
        <v/>
      </c>
      <c r="G64" s="25" t="str">
        <f>IF(A64&lt;&gt;"",G63+D64*IF(A64="sp",#REF!,#REF!),"")</f>
        <v/>
      </c>
      <c r="H64" s="24"/>
      <c r="I64" s="24"/>
      <c r="J64" s="24"/>
    </row>
    <row r="65" spans="1:14">
      <c r="A65" s="24"/>
      <c r="B65" s="25" t="str">
        <f>IF(A65&lt;&gt;"",D65*IF(A65="sp",#REF!,#REF!),"")</f>
        <v/>
      </c>
      <c r="C65" s="25" t="str">
        <f>IF(A65&lt;&gt;"",D65*IF(A65="sp",#REF!,#REF!),"")</f>
        <v/>
      </c>
      <c r="D65" s="24"/>
      <c r="E65" s="24"/>
      <c r="F65" s="25" t="str">
        <f>IF(A65&lt;&gt;"",F64+D65*IF(A65="sp",#REF!,#REF!),"")</f>
        <v/>
      </c>
      <c r="G65" s="25" t="str">
        <f>IF(A65&lt;&gt;"",G64+D65*IF(A65="sp",#REF!,#REF!),"")</f>
        <v/>
      </c>
      <c r="H65" s="24"/>
      <c r="I65" s="24"/>
      <c r="J65" s="24"/>
    </row>
    <row r="66" spans="1:14">
      <c r="A66" s="24"/>
      <c r="B66" s="25" t="str">
        <f>IF(A66&lt;&gt;"",D66*IF(A66="sp",#REF!,#REF!),"")</f>
        <v/>
      </c>
      <c r="C66" s="25" t="str">
        <f>IF(A66&lt;&gt;"",D66*IF(A66="sp",#REF!,#REF!),"")</f>
        <v/>
      </c>
      <c r="D66" s="24"/>
      <c r="E66" s="24"/>
      <c r="F66" s="25" t="str">
        <f>IF(A66&lt;&gt;"",F65+D66*IF(A66="sp",#REF!,#REF!),"")</f>
        <v/>
      </c>
      <c r="G66" s="25" t="str">
        <f>IF(A66&lt;&gt;"",G65+D66*IF(A66="sp",#REF!,#REF!),"")</f>
        <v/>
      </c>
      <c r="H66" s="24"/>
      <c r="I66" s="24"/>
      <c r="J66" s="24"/>
    </row>
    <row r="67" spans="1:14">
      <c r="A67" s="24"/>
      <c r="B67" s="25" t="str">
        <f>IF(A67&lt;&gt;"",D67*IF(A67="sp",#REF!,#REF!),"")</f>
        <v/>
      </c>
      <c r="C67" s="25" t="str">
        <f>IF(A67&lt;&gt;"",D67*IF(A67="sp",#REF!,#REF!),"")</f>
        <v/>
      </c>
      <c r="D67" s="24"/>
      <c r="E67" s="24"/>
      <c r="F67" s="25" t="str">
        <f>IF(A67&lt;&gt;"",F66+D67*IF(A67="sp",#REF!,#REF!),"")</f>
        <v/>
      </c>
      <c r="G67" s="25" t="str">
        <f>IF(A67&lt;&gt;"",G66+D67*IF(A67="sp",#REF!,#REF!),"")</f>
        <v/>
      </c>
      <c r="H67" s="24"/>
      <c r="I67" s="24"/>
      <c r="J67" s="24"/>
    </row>
    <row r="68" spans="1:14">
      <c r="A68" s="24"/>
      <c r="B68" s="25" t="str">
        <f>IF(A68&lt;&gt;"",D68*IF(A68="sp",#REF!,#REF!),"")</f>
        <v/>
      </c>
      <c r="C68" s="25" t="str">
        <f>IF(A68&lt;&gt;"",D68*IF(A68="sp",#REF!,#REF!),"")</f>
        <v/>
      </c>
      <c r="D68" s="24"/>
      <c r="E68" s="24"/>
      <c r="F68" s="25" t="str">
        <f>IF(A68&lt;&gt;"",F67+D68*IF(A68="sp",#REF!,#REF!),"")</f>
        <v/>
      </c>
      <c r="G68" s="25" t="str">
        <f>IF(A68&lt;&gt;"",G67+D68*IF(A68="sp",#REF!,#REF!),"")</f>
        <v/>
      </c>
      <c r="H68" s="24"/>
      <c r="I68" s="24"/>
      <c r="J68" s="24"/>
    </row>
    <row r="69" spans="1:14">
      <c r="A69" s="24"/>
      <c r="B69" s="25" t="str">
        <f>IF(A69&lt;&gt;"",D69*IF(A69="sp",#REF!,#REF!),"")</f>
        <v/>
      </c>
      <c r="C69" s="25" t="str">
        <f>IF(A69&lt;&gt;"",D69*IF(A69="sp",#REF!,#REF!),"")</f>
        <v/>
      </c>
      <c r="D69" s="24"/>
      <c r="E69" s="24"/>
      <c r="F69" s="25" t="str">
        <f>IF(A69&lt;&gt;"",F68+D69*IF(A69="sp",#REF!,#REF!),"")</f>
        <v/>
      </c>
      <c r="G69" s="25" t="str">
        <f>IF(A69&lt;&gt;"",G68+D69*IF(A69="sp",#REF!,#REF!),"")</f>
        <v/>
      </c>
      <c r="H69" s="24"/>
      <c r="I69" s="24"/>
      <c r="J69" s="24"/>
    </row>
    <row r="70" spans="1:14">
      <c r="A70" s="24"/>
      <c r="B70" s="25" t="str">
        <f>IF(A70&lt;&gt;"",D70*IF(A70="sp",#REF!,#REF!),"")</f>
        <v/>
      </c>
      <c r="C70" s="25" t="str">
        <f>IF(A70&lt;&gt;"",D70*IF(A70="sp",#REF!,#REF!),"")</f>
        <v/>
      </c>
      <c r="D70" s="24"/>
      <c r="E70" s="24"/>
      <c r="F70" s="25" t="str">
        <f>IF(A70&lt;&gt;"",F69+D70*IF(A70="sp",#REF!,#REF!),"")</f>
        <v/>
      </c>
      <c r="G70" s="25" t="str">
        <f>IF(A70&lt;&gt;"",G69+D70*IF(A70="sp",#REF!,#REF!),"")</f>
        <v/>
      </c>
      <c r="H70" s="24"/>
      <c r="I70" s="24"/>
      <c r="J70" s="24"/>
      <c r="K70" s="24"/>
      <c r="L70" s="24"/>
      <c r="M70" s="24"/>
      <c r="N70" s="24"/>
    </row>
    <row r="71" spans="1:14">
      <c r="A71" s="24"/>
      <c r="B71" s="25" t="str">
        <f>IF(A71&lt;&gt;"",D71*IF(A71="sp",#REF!,#REF!),"")</f>
        <v/>
      </c>
      <c r="C71" s="25" t="str">
        <f>IF(A71&lt;&gt;"",D71*IF(A71="sp",#REF!,#REF!),"")</f>
        <v/>
      </c>
      <c r="D71" s="24"/>
      <c r="E71" s="24"/>
      <c r="F71" s="25" t="str">
        <f>IF(A71&lt;&gt;"",F70+D71*IF(A71="sp",#REF!,#REF!),"")</f>
        <v/>
      </c>
      <c r="G71" s="25" t="str">
        <f>IF(A71&lt;&gt;"",G70+D71*IF(A71="sp",#REF!,#REF!),"")</f>
        <v/>
      </c>
      <c r="H71" s="24"/>
      <c r="I71" s="24"/>
      <c r="J71" s="24"/>
      <c r="K71" s="24"/>
      <c r="L71" s="24"/>
      <c r="M71" s="24"/>
      <c r="N71" s="24"/>
    </row>
    <row r="72" spans="1:14">
      <c r="A72" s="24"/>
      <c r="B72" s="25" t="str">
        <f>IF(A72&lt;&gt;"",D72*IF(A72="sp",#REF!,#REF!),"")</f>
        <v/>
      </c>
      <c r="C72" s="25" t="str">
        <f>IF(A72&lt;&gt;"",D72*IF(A72="sp",#REF!,#REF!),"")</f>
        <v/>
      </c>
      <c r="D72" s="24"/>
      <c r="E72" s="24"/>
      <c r="F72" s="25" t="str">
        <f>IF(A72&lt;&gt;"",F71+D72*IF(A72="sp",#REF!,#REF!),"")</f>
        <v/>
      </c>
      <c r="G72" s="25" t="str">
        <f>IF(A72&lt;&gt;"",G71+D72*IF(A72="sp",#REF!,#REF!),"")</f>
        <v/>
      </c>
      <c r="H72" s="24"/>
      <c r="I72" s="24"/>
      <c r="J72" s="24"/>
      <c r="K72" s="24"/>
      <c r="L72" s="24"/>
      <c r="M72" s="24"/>
      <c r="N72" s="24"/>
    </row>
    <row r="73" spans="1:14">
      <c r="A73" s="24"/>
      <c r="B73" s="25" t="str">
        <f>IF(A73&lt;&gt;"",D73*IF(A73="sp",#REF!,#REF!),"")</f>
        <v/>
      </c>
      <c r="C73" s="25" t="str">
        <f>IF(A73&lt;&gt;"",D73*IF(A73="sp",#REF!,#REF!),"")</f>
        <v/>
      </c>
      <c r="D73" s="24"/>
      <c r="E73" s="24"/>
      <c r="F73" s="25" t="str">
        <f>IF(A73&lt;&gt;"",F72+D73*IF(A73="sp",#REF!,#REF!),"")</f>
        <v/>
      </c>
      <c r="G73" s="25" t="str">
        <f>IF(A73&lt;&gt;"",G72+D73*IF(A73="sp",#REF!,#REF!),"")</f>
        <v/>
      </c>
      <c r="H73" s="24"/>
      <c r="I73" s="24"/>
      <c r="J73" s="24"/>
      <c r="K73" s="24"/>
      <c r="L73" s="24"/>
      <c r="M73" s="24"/>
      <c r="N73" s="24"/>
    </row>
    <row r="74" spans="1:14">
      <c r="A74" s="24"/>
      <c r="B74" s="25" t="str">
        <f>IF(A74&lt;&gt;"",D74*IF(A74="sp",#REF!,#REF!),"")</f>
        <v/>
      </c>
      <c r="C74" s="25" t="str">
        <f>IF(A74&lt;&gt;"",D74*IF(A74="sp",#REF!,#REF!),"")</f>
        <v/>
      </c>
      <c r="D74" s="24"/>
      <c r="E74" s="24"/>
      <c r="F74" s="25" t="str">
        <f>IF(A74&lt;&gt;"",F73+D74*IF(A74="sp",#REF!,#REF!),"")</f>
        <v/>
      </c>
      <c r="G74" s="25" t="str">
        <f>IF(A74&lt;&gt;"",G73+D74*IF(A74="sp",#REF!,#REF!),"")</f>
        <v/>
      </c>
      <c r="H74" s="24"/>
      <c r="I74" s="24"/>
      <c r="J74" s="24"/>
      <c r="K74" s="24"/>
      <c r="L74" s="24"/>
      <c r="M74" s="24"/>
      <c r="N74" s="24"/>
    </row>
    <row r="75" spans="1:14">
      <c r="A75" s="24"/>
      <c r="B75" s="25" t="str">
        <f>IF(A75&lt;&gt;"",D75*IF(A75="sp",#REF!,#REF!),"")</f>
        <v/>
      </c>
      <c r="C75" s="25" t="str">
        <f>IF(A75&lt;&gt;"",D75*IF(A75="sp",#REF!,#REF!),"")</f>
        <v/>
      </c>
      <c r="D75" s="24"/>
      <c r="E75" s="24"/>
      <c r="F75" s="25" t="str">
        <f>IF(A75&lt;&gt;"",F74+D75*IF(A75="sp",#REF!,#REF!),"")</f>
        <v/>
      </c>
      <c r="G75" s="25" t="str">
        <f>IF(A75&lt;&gt;"",G74+D75*IF(A75="sp",#REF!,#REF!),"")</f>
        <v/>
      </c>
      <c r="H75" s="24"/>
      <c r="I75" s="24"/>
      <c r="J75" s="24"/>
      <c r="K75" s="24"/>
      <c r="L75" s="24"/>
      <c r="M75" s="24"/>
      <c r="N75" s="24"/>
    </row>
    <row r="76" spans="1:14">
      <c r="A76" s="24"/>
      <c r="B76" s="25" t="str">
        <f>IF(A76&lt;&gt;"",D76*IF(A76="sp",#REF!,#REF!),"")</f>
        <v/>
      </c>
      <c r="C76" s="25" t="str">
        <f>IF(A76&lt;&gt;"",D76*IF(A76="sp",#REF!,#REF!),"")</f>
        <v/>
      </c>
      <c r="D76" s="24"/>
      <c r="E76" s="24"/>
      <c r="F76" s="25" t="str">
        <f>IF(A76&lt;&gt;"",F75+D76*IF(A76="sp",#REF!,#REF!),"")</f>
        <v/>
      </c>
      <c r="G76" s="25" t="str">
        <f>IF(A76&lt;&gt;"",G75+D76*IF(A76="sp",#REF!,#REF!),"")</f>
        <v/>
      </c>
      <c r="H76" s="24"/>
      <c r="I76" s="24"/>
      <c r="J76" s="24"/>
      <c r="K76" s="24"/>
      <c r="L76" s="24"/>
      <c r="M76" s="24"/>
      <c r="N76" s="24"/>
    </row>
    <row r="77" spans="1:14">
      <c r="A77" s="24"/>
      <c r="B77" s="25" t="str">
        <f>IF(A77&lt;&gt;"",D77*IF(A77="sp",#REF!,#REF!),"")</f>
        <v/>
      </c>
      <c r="C77" s="25" t="str">
        <f>IF(A77&lt;&gt;"",D77*IF(A77="sp",#REF!,#REF!),"")</f>
        <v/>
      </c>
      <c r="D77" s="24"/>
      <c r="E77" s="24"/>
      <c r="F77" s="25" t="str">
        <f>IF(A77&lt;&gt;"",F76+D77*IF(A77="sp",#REF!,#REF!),"")</f>
        <v/>
      </c>
      <c r="G77" s="25" t="str">
        <f>IF(A77&lt;&gt;"",G76+D77*IF(A77="sp",#REF!,#REF!),"")</f>
        <v/>
      </c>
      <c r="H77" s="24"/>
      <c r="I77" s="24"/>
      <c r="J77" s="24"/>
      <c r="K77" s="24"/>
      <c r="L77" s="24"/>
      <c r="M77" s="24"/>
      <c r="N77" s="24"/>
    </row>
    <row r="78" spans="1:14">
      <c r="A78" s="24"/>
      <c r="B78" s="25" t="str">
        <f>IF(A78&lt;&gt;"",D78*IF(A78="sp",#REF!,#REF!),"")</f>
        <v/>
      </c>
      <c r="C78" s="25" t="str">
        <f>IF(A78&lt;&gt;"",D78*IF(A78="sp",#REF!,#REF!),"")</f>
        <v/>
      </c>
      <c r="D78" s="24"/>
      <c r="E78" s="24"/>
      <c r="F78" s="25" t="str">
        <f>IF(A78&lt;&gt;"",F77+D78*IF(A78="sp",#REF!,#REF!),"")</f>
        <v/>
      </c>
      <c r="G78" s="25" t="str">
        <f>IF(A78&lt;&gt;"",G77+D78*IF(A78="sp",#REF!,#REF!),"")</f>
        <v/>
      </c>
      <c r="H78" s="24"/>
      <c r="I78" s="24"/>
      <c r="J78" s="24"/>
      <c r="K78" s="24"/>
      <c r="L78" s="24"/>
      <c r="M78" s="24"/>
      <c r="N78" s="24"/>
    </row>
    <row r="79" spans="1:14">
      <c r="A79" s="24"/>
      <c r="B79" s="25" t="str">
        <f>IF(A79&lt;&gt;"",D79*IF(A79="sp",#REF!,#REF!),"")</f>
        <v/>
      </c>
      <c r="C79" s="25" t="str">
        <f>IF(A79&lt;&gt;"",D79*IF(A79="sp",#REF!,#REF!),"")</f>
        <v/>
      </c>
      <c r="D79" s="24"/>
      <c r="E79" s="24"/>
      <c r="F79" s="25" t="str">
        <f>IF(A79&lt;&gt;"",F78+D79*IF(A79="sp",#REF!,#REF!),"")</f>
        <v/>
      </c>
      <c r="G79" s="25" t="str">
        <f>IF(A79&lt;&gt;"",G78+D79*IF(A79="sp",#REF!,#REF!),"")</f>
        <v/>
      </c>
      <c r="H79" s="24"/>
      <c r="I79" s="24"/>
      <c r="J79" s="24"/>
      <c r="K79" s="24"/>
      <c r="L79" s="24"/>
      <c r="M79" s="24"/>
      <c r="N79" s="24"/>
    </row>
    <row r="80" spans="1:14">
      <c r="A80" s="24"/>
      <c r="B80" s="25" t="str">
        <f>IF(A80&lt;&gt;"",D80*IF(A80="sp",#REF!,#REF!),"")</f>
        <v/>
      </c>
      <c r="C80" s="25" t="str">
        <f>IF(A80&lt;&gt;"",D80*IF(A80="sp",#REF!,#REF!),"")</f>
        <v/>
      </c>
      <c r="D80" s="24"/>
      <c r="E80" s="24"/>
      <c r="F80" s="25" t="str">
        <f>IF(A80&lt;&gt;"",F79+D80*IF(A80="sp",#REF!,#REF!),"")</f>
        <v/>
      </c>
      <c r="G80" s="25" t="str">
        <f>IF(A80&lt;&gt;"",G79+D80*IF(A80="sp",#REF!,#REF!),"")</f>
        <v/>
      </c>
      <c r="H80" s="24"/>
      <c r="I80" s="24"/>
      <c r="J80" s="24"/>
      <c r="K80" s="24"/>
      <c r="L80" s="24"/>
      <c r="M80" s="24"/>
      <c r="N80" s="24"/>
    </row>
    <row r="81" spans="1:14">
      <c r="A81" s="24"/>
      <c r="B81" s="25" t="str">
        <f>IF(A81&lt;&gt;"",D81*IF(A81="sp",#REF!,#REF!),"")</f>
        <v/>
      </c>
      <c r="C81" s="25" t="str">
        <f>IF(A81&lt;&gt;"",D81*IF(A81="sp",#REF!,#REF!),"")</f>
        <v/>
      </c>
      <c r="D81" s="24"/>
      <c r="E81" s="24"/>
      <c r="F81" s="25" t="str">
        <f>IF(A81&lt;&gt;"",F80+D81*IF(A81="sp",#REF!,#REF!),"")</f>
        <v/>
      </c>
      <c r="G81" s="25" t="str">
        <f>IF(A81&lt;&gt;"",G80+D81*IF(A81="sp",#REF!,#REF!),"")</f>
        <v/>
      </c>
      <c r="H81" s="24"/>
      <c r="I81" s="24"/>
      <c r="J81" s="24"/>
      <c r="K81" s="24"/>
      <c r="L81" s="24"/>
      <c r="M81" s="24"/>
      <c r="N81" s="24"/>
    </row>
    <row r="82" spans="1:14">
      <c r="A82" s="24"/>
      <c r="B82" s="25" t="str">
        <f>IF(A82&lt;&gt;"",D82*IF(A82="sp",#REF!,#REF!),"")</f>
        <v/>
      </c>
      <c r="C82" s="25" t="str">
        <f>IF(A82&lt;&gt;"",D82*IF(A82="sp",#REF!,#REF!),"")</f>
        <v/>
      </c>
      <c r="D82" s="24"/>
      <c r="E82" s="24"/>
      <c r="F82" s="25" t="str">
        <f>IF(A82&lt;&gt;"",F81+D82*IF(A82="sp",#REF!,#REF!),"")</f>
        <v/>
      </c>
      <c r="G82" s="25" t="str">
        <f>IF(A82&lt;&gt;"",G81+D82*IF(A82="sp",#REF!,#REF!),"")</f>
        <v/>
      </c>
      <c r="H82" s="24"/>
      <c r="I82" s="24"/>
      <c r="J82" s="24"/>
      <c r="K82" s="24"/>
      <c r="L82" s="24"/>
      <c r="M82" s="24"/>
      <c r="N82" s="24"/>
    </row>
    <row r="83" spans="1:14">
      <c r="A83" s="24"/>
      <c r="B83" s="25" t="str">
        <f>IF(A83&lt;&gt;"",D83*IF(A83="sp",#REF!,#REF!),"")</f>
        <v/>
      </c>
      <c r="C83" s="25" t="str">
        <f>IF(A83&lt;&gt;"",D83*IF(A83="sp",#REF!,#REF!),"")</f>
        <v/>
      </c>
      <c r="D83" s="24"/>
      <c r="E83" s="24"/>
      <c r="F83" s="25" t="str">
        <f>IF(A83&lt;&gt;"",F82+D83*IF(A83="sp",#REF!,#REF!),"")</f>
        <v/>
      </c>
      <c r="G83" s="25" t="str">
        <f>IF(A83&lt;&gt;"",G82+D83*IF(A83="sp",#REF!,#REF!),"")</f>
        <v/>
      </c>
      <c r="H83" s="24"/>
      <c r="I83" s="24"/>
      <c r="J83" s="24"/>
      <c r="K83" s="24"/>
      <c r="L83" s="24"/>
      <c r="M83" s="24"/>
      <c r="N83" s="24"/>
    </row>
    <row r="84" spans="1:14">
      <c r="A84" s="24"/>
      <c r="B84" s="25" t="str">
        <f>IF(A84&lt;&gt;"",D84*IF(A84="sp",#REF!,#REF!),"")</f>
        <v/>
      </c>
      <c r="C84" s="25" t="str">
        <f>IF(A84&lt;&gt;"",D84*IF(A84="sp",#REF!,#REF!),"")</f>
        <v/>
      </c>
      <c r="D84" s="24"/>
      <c r="E84" s="24"/>
      <c r="F84" s="25" t="str">
        <f>IF(A84&lt;&gt;"",F83+D84*IF(A84="sp",#REF!,#REF!),"")</f>
        <v/>
      </c>
      <c r="G84" s="25" t="str">
        <f>IF(A84&lt;&gt;"",G83+D84*IF(A84="sp",#REF!,#REF!),"")</f>
        <v/>
      </c>
      <c r="H84" s="24"/>
      <c r="I84" s="24"/>
      <c r="J84" s="24"/>
      <c r="K84" s="24"/>
      <c r="L84" s="24"/>
      <c r="M84" s="24"/>
      <c r="N84" s="24"/>
    </row>
    <row r="85" spans="1:14">
      <c r="A85" s="24"/>
      <c r="B85" s="25" t="str">
        <f>IF(A85&lt;&gt;"",D85*IF(A85="sp",#REF!,#REF!),"")</f>
        <v/>
      </c>
      <c r="C85" s="25" t="str">
        <f>IF(A85&lt;&gt;"",D85*IF(A85="sp",#REF!,#REF!),"")</f>
        <v/>
      </c>
      <c r="D85" s="24"/>
      <c r="E85" s="24"/>
      <c r="F85" s="25" t="str">
        <f>IF(A85&lt;&gt;"",F84+D85*IF(A85="sp",#REF!,#REF!),"")</f>
        <v/>
      </c>
      <c r="G85" s="25" t="str">
        <f>IF(A85&lt;&gt;"",G84+D85*IF(A85="sp",#REF!,#REF!),"")</f>
        <v/>
      </c>
      <c r="H85" s="24"/>
      <c r="I85" s="24"/>
      <c r="J85" s="24"/>
      <c r="K85" s="24"/>
      <c r="L85" s="24"/>
      <c r="M85" s="24"/>
      <c r="N85" s="24"/>
    </row>
    <row r="86" spans="1:14">
      <c r="A86" s="24"/>
      <c r="B86" s="25" t="str">
        <f>IF(A86&lt;&gt;"",D86*IF(A86="sp",#REF!,#REF!),"")</f>
        <v/>
      </c>
      <c r="C86" s="25" t="str">
        <f>IF(A86&lt;&gt;"",D86*IF(A86="sp",#REF!,#REF!),"")</f>
        <v/>
      </c>
      <c r="D86" s="24"/>
      <c r="E86" s="24"/>
      <c r="F86" s="25" t="str">
        <f>IF(A86&lt;&gt;"",F85+D86*IF(A86="sp",#REF!,#REF!),"")</f>
        <v/>
      </c>
      <c r="G86" s="25" t="str">
        <f>IF(A86&lt;&gt;"",G85+D86*IF(A86="sp",#REF!,#REF!),"")</f>
        <v/>
      </c>
      <c r="H86" s="24"/>
      <c r="I86" s="24"/>
      <c r="J86" s="24"/>
      <c r="K86" s="24"/>
      <c r="L86" s="24"/>
      <c r="M86" s="24"/>
      <c r="N86" s="24"/>
    </row>
    <row r="87" spans="1:14">
      <c r="A87" s="24"/>
      <c r="B87" s="25" t="str">
        <f>IF(A87&lt;&gt;"",D87*IF(A87="sp",#REF!,#REF!),"")</f>
        <v/>
      </c>
      <c r="C87" s="25" t="str">
        <f>IF(A87&lt;&gt;"",D87*IF(A87="sp",#REF!,#REF!),"")</f>
        <v/>
      </c>
      <c r="D87" s="24"/>
      <c r="E87" s="24"/>
      <c r="F87" s="25" t="str">
        <f>IF(A87&lt;&gt;"",F86+D87*IF(A87="sp",#REF!,#REF!),"")</f>
        <v/>
      </c>
      <c r="G87" s="25" t="str">
        <f>IF(A87&lt;&gt;"",G86+D87*IF(A87="sp",#REF!,#REF!),"")</f>
        <v/>
      </c>
      <c r="H87" s="24"/>
      <c r="I87" s="24"/>
      <c r="J87" s="24"/>
      <c r="K87" s="24"/>
      <c r="L87" s="24"/>
      <c r="M87" s="24"/>
      <c r="N87" s="24"/>
    </row>
    <row r="88" spans="1:14">
      <c r="A88" s="24"/>
      <c r="B88" s="25" t="str">
        <f>IF(A88&lt;&gt;"",D88*IF(A88="sp",#REF!,#REF!),"")</f>
        <v/>
      </c>
      <c r="C88" s="25" t="str">
        <f>IF(A88&lt;&gt;"",D88*IF(A88="sp",#REF!,#REF!),"")</f>
        <v/>
      </c>
      <c r="D88" s="24"/>
      <c r="E88" s="24"/>
      <c r="F88" s="25" t="str">
        <f>IF(A88&lt;&gt;"",F87+D88*IF(A88="sp",#REF!,#REF!),"")</f>
        <v/>
      </c>
      <c r="G88" s="25" t="str">
        <f>IF(A88&lt;&gt;"",G87+D88*IF(A88="sp",#REF!,#REF!),"")</f>
        <v/>
      </c>
      <c r="H88" s="24"/>
      <c r="I88" s="24"/>
      <c r="J88" s="24"/>
      <c r="K88" s="24"/>
      <c r="L88" s="24"/>
      <c r="M88" s="24"/>
      <c r="N88" s="24"/>
    </row>
    <row r="89" spans="1:14">
      <c r="A89" s="24"/>
      <c r="B89" s="25" t="str">
        <f>IF(A89&lt;&gt;"",D89*IF(A89="sp",#REF!,#REF!),"")</f>
        <v/>
      </c>
      <c r="C89" s="25" t="str">
        <f>IF(A89&lt;&gt;"",D89*IF(A89="sp",#REF!,#REF!),"")</f>
        <v/>
      </c>
      <c r="D89" s="24"/>
      <c r="E89" s="24"/>
      <c r="F89" s="25" t="str">
        <f>IF(A89&lt;&gt;"",F88+D89*IF(A89="sp",#REF!,#REF!),"")</f>
        <v/>
      </c>
      <c r="G89" s="25" t="str">
        <f>IF(A89&lt;&gt;"",G88+D89*IF(A89="sp",#REF!,#REF!),"")</f>
        <v/>
      </c>
      <c r="H89" s="24"/>
      <c r="I89" s="24"/>
      <c r="J89" s="24"/>
      <c r="K89" s="24"/>
      <c r="L89" s="24"/>
      <c r="M89" s="24"/>
      <c r="N89" s="24"/>
    </row>
    <row r="90" spans="1:14">
      <c r="A90" s="24"/>
      <c r="B90" s="25" t="str">
        <f>IF(A90&lt;&gt;"",D90*IF(A90="sp",#REF!,#REF!),"")</f>
        <v/>
      </c>
      <c r="C90" s="25" t="str">
        <f>IF(A90&lt;&gt;"",D90*IF(A90="sp",#REF!,#REF!),"")</f>
        <v/>
      </c>
      <c r="D90" s="24"/>
      <c r="E90" s="24"/>
      <c r="F90" s="25" t="str">
        <f>IF(A90&lt;&gt;"",F89+D90*IF(A90="sp",#REF!,#REF!),"")</f>
        <v/>
      </c>
      <c r="G90" s="25" t="str">
        <f>IF(A90&lt;&gt;"",G89+D90*IF(A90="sp",#REF!,#REF!),"")</f>
        <v/>
      </c>
      <c r="H90" s="24"/>
      <c r="I90" s="24"/>
      <c r="J90" s="24"/>
      <c r="K90" s="24"/>
      <c r="L90" s="24"/>
      <c r="M90" s="24"/>
      <c r="N90" s="24"/>
    </row>
    <row r="91" spans="1:14">
      <c r="A91" s="24"/>
      <c r="B91" s="25" t="str">
        <f>IF(A91&lt;&gt;"",D91*IF(A91="sp",#REF!,#REF!),"")</f>
        <v/>
      </c>
      <c r="C91" s="25" t="str">
        <f>IF(A91&lt;&gt;"",D91*IF(A91="sp",#REF!,#REF!),"")</f>
        <v/>
      </c>
      <c r="D91" s="24"/>
      <c r="E91" s="24"/>
      <c r="F91" s="25" t="str">
        <f>IF(A91&lt;&gt;"",F90+D91*IF(A91="sp",#REF!,#REF!),"")</f>
        <v/>
      </c>
      <c r="G91" s="25" t="str">
        <f>IF(A91&lt;&gt;"",G90+D91*IF(A91="sp",#REF!,#REF!),"")</f>
        <v/>
      </c>
      <c r="H91" s="24"/>
      <c r="I91" s="24"/>
      <c r="J91" s="24"/>
      <c r="K91" s="24"/>
      <c r="L91" s="24"/>
      <c r="M91" s="24"/>
      <c r="N91" s="24"/>
    </row>
    <row r="92" spans="1:14">
      <c r="A92" s="24"/>
      <c r="B92" s="25" t="str">
        <f>IF(A92&lt;&gt;"",D92*IF(A92="sp",#REF!,#REF!),"")</f>
        <v/>
      </c>
      <c r="C92" s="25" t="str">
        <f>IF(A92&lt;&gt;"",D92*IF(A92="sp",#REF!,#REF!),"")</f>
        <v/>
      </c>
      <c r="D92" s="24"/>
      <c r="E92" s="24"/>
      <c r="F92" s="25" t="str">
        <f>IF(A92&lt;&gt;"",F91+D92*IF(A92="sp",#REF!,#REF!),"")</f>
        <v/>
      </c>
      <c r="G92" s="25" t="str">
        <f>IF(A92&lt;&gt;"",G91+D92*IF(A92="sp",#REF!,#REF!),"")</f>
        <v/>
      </c>
      <c r="H92" s="24"/>
      <c r="I92" s="24"/>
      <c r="J92" s="24"/>
      <c r="K92" s="24"/>
      <c r="L92" s="24"/>
      <c r="M92" s="24"/>
      <c r="N92" s="24"/>
    </row>
    <row r="93" spans="1:14">
      <c r="A93" s="24"/>
      <c r="B93" s="25" t="str">
        <f>IF(A93&lt;&gt;"",D93*IF(A93="sp",#REF!,#REF!),"")</f>
        <v/>
      </c>
      <c r="C93" s="25" t="str">
        <f>IF(A93&lt;&gt;"",D93*IF(A93="sp",#REF!,#REF!),"")</f>
        <v/>
      </c>
      <c r="D93" s="24"/>
      <c r="E93" s="24"/>
      <c r="F93" s="25" t="str">
        <f>IF(A93&lt;&gt;"",F92+D93*IF(A93="sp",#REF!,#REF!),"")</f>
        <v/>
      </c>
      <c r="G93" s="25" t="str">
        <f>IF(A93&lt;&gt;"",G92+D93*IF(A93="sp",#REF!,#REF!),"")</f>
        <v/>
      </c>
      <c r="H93" s="24"/>
      <c r="I93" s="24"/>
      <c r="J93" s="24"/>
      <c r="K93" s="24"/>
      <c r="L93" s="24"/>
      <c r="M93" s="24"/>
      <c r="N93" s="24"/>
    </row>
    <row r="94" spans="1:14">
      <c r="A94" s="24"/>
      <c r="B94" s="25" t="str">
        <f>IF(A94&lt;&gt;"",D94*IF(A94="sp",#REF!,#REF!),"")</f>
        <v/>
      </c>
      <c r="C94" s="25" t="str">
        <f>IF(A94&lt;&gt;"",D94*IF(A94="sp",#REF!,#REF!),"")</f>
        <v/>
      </c>
      <c r="D94" s="24"/>
      <c r="E94" s="24"/>
      <c r="F94" s="25" t="str">
        <f>IF(A94&lt;&gt;"",F93+D94*IF(A94="sp",#REF!,#REF!),"")</f>
        <v/>
      </c>
      <c r="G94" s="25" t="str">
        <f>IF(A94&lt;&gt;"",G93+D94*IF(A94="sp",#REF!,#REF!),"")</f>
        <v/>
      </c>
      <c r="H94" s="24"/>
      <c r="I94" s="24"/>
      <c r="J94" s="24"/>
      <c r="K94" s="24"/>
      <c r="L94" s="24"/>
      <c r="M94" s="24"/>
      <c r="N94" s="24"/>
    </row>
    <row r="95" spans="1:14">
      <c r="A95" s="24"/>
      <c r="B95" s="25" t="str">
        <f>IF(A95&lt;&gt;"",D95*IF(A95="sp",#REF!,#REF!),"")</f>
        <v/>
      </c>
      <c r="C95" s="25" t="str">
        <f>IF(A95&lt;&gt;"",D95*IF(A95="sp",#REF!,#REF!),"")</f>
        <v/>
      </c>
      <c r="D95" s="24"/>
      <c r="E95" s="24"/>
      <c r="F95" s="25" t="str">
        <f>IF(A95&lt;&gt;"",F94+D95*IF(A95="sp",#REF!,#REF!),"")</f>
        <v/>
      </c>
      <c r="G95" s="25" t="str">
        <f>IF(A95&lt;&gt;"",G94+D95*IF(A95="sp",#REF!,#REF!),"")</f>
        <v/>
      </c>
      <c r="H95" s="24"/>
      <c r="I95" s="24"/>
      <c r="J95" s="24"/>
      <c r="K95" s="24"/>
      <c r="L95" s="24"/>
      <c r="M95" s="24"/>
      <c r="N95" s="24"/>
    </row>
    <row r="96" spans="1:14">
      <c r="A96" s="24"/>
      <c r="B96" s="25" t="str">
        <f>IF(A96&lt;&gt;"",D96*IF(A96="sp",#REF!,#REF!),"")</f>
        <v/>
      </c>
      <c r="C96" s="25" t="str">
        <f>IF(A96&lt;&gt;"",D96*IF(A96="sp",#REF!,#REF!),"")</f>
        <v/>
      </c>
      <c r="D96" s="24"/>
      <c r="E96" s="24"/>
      <c r="F96" s="25" t="str">
        <f>IF(A96&lt;&gt;"",F95+D96*IF(A96="sp",#REF!,#REF!),"")</f>
        <v/>
      </c>
      <c r="G96" s="25" t="str">
        <f>IF(A96&lt;&gt;"",G95+D96*IF(A96="sp",#REF!,#REF!),"")</f>
        <v/>
      </c>
      <c r="H96" s="24"/>
      <c r="I96" s="24"/>
      <c r="J96" s="24"/>
      <c r="K96" s="24"/>
      <c r="L96" s="24"/>
      <c r="M96" s="24"/>
      <c r="N96" s="24"/>
    </row>
    <row r="97" spans="1:14">
      <c r="A97" s="24"/>
      <c r="B97" s="25" t="str">
        <f>IF(A97&lt;&gt;"",D97*IF(A97="sp",#REF!,#REF!),"")</f>
        <v/>
      </c>
      <c r="C97" s="25" t="str">
        <f>IF(A97&lt;&gt;"",D97*IF(A97="sp",#REF!,#REF!),"")</f>
        <v/>
      </c>
      <c r="D97" s="24"/>
      <c r="E97" s="24"/>
      <c r="F97" s="25" t="str">
        <f>IF(A97&lt;&gt;"",F96+D97*IF(A97="sp",#REF!,#REF!),"")</f>
        <v/>
      </c>
      <c r="G97" s="25" t="str">
        <f>IF(A97&lt;&gt;"",G96+D97*IF(A97="sp",#REF!,#REF!),"")</f>
        <v/>
      </c>
      <c r="H97" s="24"/>
      <c r="I97" s="24"/>
      <c r="J97" s="24"/>
      <c r="K97" s="24"/>
      <c r="L97" s="24"/>
      <c r="M97" s="24"/>
      <c r="N97" s="24"/>
    </row>
    <row r="98" spans="1:14">
      <c r="A98" s="24"/>
      <c r="B98" s="25" t="str">
        <f>IF(A98&lt;&gt;"",D98*IF(A98="sp",#REF!,#REF!),"")</f>
        <v/>
      </c>
      <c r="C98" s="25" t="str">
        <f>IF(A98&lt;&gt;"",D98*IF(A98="sp",#REF!,#REF!),"")</f>
        <v/>
      </c>
      <c r="D98" s="24"/>
      <c r="E98" s="24"/>
      <c r="F98" s="25" t="str">
        <f>IF(A98&lt;&gt;"",F97+D98*IF(A98="sp",#REF!,#REF!),"")</f>
        <v/>
      </c>
      <c r="G98" s="25" t="str">
        <f>IF(A98&lt;&gt;"",G97+D98*IF(A98="sp",#REF!,#REF!),"")</f>
        <v/>
      </c>
      <c r="H98" s="24"/>
      <c r="I98" s="24"/>
      <c r="J98" s="24"/>
      <c r="K98" s="24"/>
      <c r="L98" s="24"/>
      <c r="M98" s="24"/>
      <c r="N98" s="24"/>
    </row>
    <row r="99" spans="1:14">
      <c r="A99" s="24"/>
      <c r="B99" s="25" t="str">
        <f>IF(A99&lt;&gt;"",D99*IF(A99="sp",#REF!,#REF!),"")</f>
        <v/>
      </c>
      <c r="C99" s="25" t="str">
        <f>IF(A99&lt;&gt;"",D99*IF(A99="sp",#REF!,#REF!),"")</f>
        <v/>
      </c>
      <c r="D99" s="24"/>
      <c r="E99" s="24"/>
      <c r="F99" s="25" t="str">
        <f>IF(A99&lt;&gt;"",F98+D99*IF(A99="sp",#REF!,#REF!),"")</f>
        <v/>
      </c>
      <c r="G99" s="25" t="str">
        <f>IF(A99&lt;&gt;"",G98+D99*IF(A99="sp",#REF!,#REF!),"")</f>
        <v/>
      </c>
      <c r="H99" s="24"/>
      <c r="I99" s="24"/>
      <c r="J99" s="24"/>
      <c r="K99" s="24"/>
      <c r="L99" s="24"/>
      <c r="M99" s="24"/>
      <c r="N99" s="24"/>
    </row>
    <row r="100" spans="1:14">
      <c r="A100" s="24"/>
      <c r="B100" s="25" t="str">
        <f>IF(A100&lt;&gt;"",D100*IF(A100="sp",#REF!,#REF!),"")</f>
        <v/>
      </c>
      <c r="C100" s="25" t="str">
        <f>IF(A100&lt;&gt;"",D100*IF(A100="sp",#REF!,#REF!),"")</f>
        <v/>
      </c>
      <c r="D100" s="24"/>
      <c r="E100" s="24"/>
      <c r="F100" s="25" t="str">
        <f>IF(A100&lt;&gt;"",F99+D100*IF(A100="sp",#REF!,#REF!),"")</f>
        <v/>
      </c>
      <c r="G100" s="25" t="str">
        <f>IF(A100&lt;&gt;"",G99+D100*IF(A100="sp",#REF!,#REF!),"")</f>
        <v/>
      </c>
      <c r="H100" s="24"/>
      <c r="I100" s="24"/>
      <c r="J100" s="24"/>
      <c r="K100" s="24"/>
      <c r="L100" s="24"/>
      <c r="M100" s="24"/>
      <c r="N100" s="24"/>
    </row>
    <row r="101" spans="1:14">
      <c r="A101" s="24"/>
      <c r="B101" s="25" t="str">
        <f>IF(A101&lt;&gt;"",D101*IF(A101="sp",#REF!,#REF!),"")</f>
        <v/>
      </c>
      <c r="C101" s="25" t="str">
        <f>IF(A101&lt;&gt;"",D101*IF(A101="sp",#REF!,#REF!),"")</f>
        <v/>
      </c>
      <c r="D101" s="24"/>
      <c r="E101" s="24"/>
      <c r="F101" s="25" t="str">
        <f>IF(A101&lt;&gt;"",F100+D101*IF(A101="sp",#REF!,#REF!),"")</f>
        <v/>
      </c>
      <c r="G101" s="25" t="str">
        <f>IF(A101&lt;&gt;"",G100+D101*IF(A101="sp",#REF!,#REF!),"")</f>
        <v/>
      </c>
      <c r="H101" s="24"/>
      <c r="I101" s="24"/>
      <c r="J101" s="24"/>
      <c r="K101" s="24"/>
      <c r="L101" s="24"/>
      <c r="M101" s="24"/>
      <c r="N101" s="24"/>
    </row>
    <row r="102" spans="1:14">
      <c r="A102" s="24"/>
      <c r="B102" s="25" t="str">
        <f>IF(A102&lt;&gt;"",D102*IF(A102="sp",#REF!,#REF!),"")</f>
        <v/>
      </c>
      <c r="C102" s="25" t="str">
        <f>IF(A102&lt;&gt;"",D102*IF(A102="sp",#REF!,#REF!),"")</f>
        <v/>
      </c>
      <c r="D102" s="24"/>
      <c r="E102" s="24"/>
      <c r="F102" s="25" t="str">
        <f>IF(A102&lt;&gt;"",F101+D102*IF(A102="sp",#REF!,#REF!),"")</f>
        <v/>
      </c>
      <c r="G102" s="25" t="str">
        <f>IF(A102&lt;&gt;"",G101+D102*IF(A102="sp",#REF!,#REF!),"")</f>
        <v/>
      </c>
      <c r="H102" s="24"/>
      <c r="I102" s="24"/>
      <c r="J102" s="24"/>
      <c r="K102" s="24"/>
      <c r="L102" s="24"/>
      <c r="M102" s="24"/>
      <c r="N102" s="24"/>
    </row>
    <row r="103" spans="1:14">
      <c r="A103" s="24"/>
      <c r="B103" s="25" t="str">
        <f>IF(A103&lt;&gt;"",D103*IF(A103="sp",#REF!,#REF!),"")</f>
        <v/>
      </c>
      <c r="C103" s="25" t="str">
        <f>IF(A103&lt;&gt;"",D103*IF(A103="sp",#REF!,#REF!),"")</f>
        <v/>
      </c>
      <c r="D103" s="24"/>
      <c r="E103" s="24"/>
      <c r="F103" s="25" t="str">
        <f>IF(A103&lt;&gt;"",F102+D103*IF(A103="sp",#REF!,#REF!),"")</f>
        <v/>
      </c>
      <c r="G103" s="25" t="str">
        <f>IF(A103&lt;&gt;"",G102+D103*IF(A103="sp",#REF!,#REF!),"")</f>
        <v/>
      </c>
      <c r="H103" s="24"/>
      <c r="I103" s="24"/>
      <c r="J103" s="24"/>
      <c r="K103" s="24"/>
      <c r="L103" s="24"/>
      <c r="M103" s="24"/>
      <c r="N103" s="24"/>
    </row>
    <row r="104" spans="1:14">
      <c r="A104" s="24"/>
      <c r="B104" s="25" t="str">
        <f>IF(A104&lt;&gt;"",D104*IF(A104="sp",#REF!,#REF!),"")</f>
        <v/>
      </c>
      <c r="C104" s="25" t="str">
        <f>IF(A104&lt;&gt;"",D104*IF(A104="sp",#REF!,#REF!),"")</f>
        <v/>
      </c>
      <c r="D104" s="24"/>
      <c r="E104" s="24"/>
      <c r="F104" s="25" t="str">
        <f>IF(A104&lt;&gt;"",F103+D104*IF(A104="sp",#REF!,#REF!),"")</f>
        <v/>
      </c>
      <c r="G104" s="25" t="str">
        <f>IF(A104&lt;&gt;"",G103+D104*IF(A104="sp",#REF!,#REF!),"")</f>
        <v/>
      </c>
      <c r="H104" s="24"/>
      <c r="I104" s="24"/>
      <c r="J104" s="24"/>
      <c r="K104" s="24"/>
      <c r="L104" s="24"/>
      <c r="M104" s="24"/>
      <c r="N104" s="24"/>
    </row>
    <row r="105" spans="1:14">
      <c r="A105" s="24"/>
      <c r="B105" s="25" t="str">
        <f>IF(A105&lt;&gt;"",D105*IF(A105="sp",#REF!,#REF!),"")</f>
        <v/>
      </c>
      <c r="C105" s="25" t="str">
        <f>IF(A105&lt;&gt;"",D105*IF(A105="sp",#REF!,#REF!),"")</f>
        <v/>
      </c>
      <c r="D105" s="24"/>
      <c r="E105" s="24"/>
      <c r="F105" s="25" t="str">
        <f>IF(A105&lt;&gt;"",F104+D105*IF(A105="sp",#REF!,#REF!),"")</f>
        <v/>
      </c>
      <c r="G105" s="25" t="str">
        <f>IF(A105&lt;&gt;"",G104+D105*IF(A105="sp",#REF!,#REF!),"")</f>
        <v/>
      </c>
      <c r="H105" s="24"/>
      <c r="I105" s="24"/>
      <c r="J105" s="24"/>
      <c r="K105" s="24"/>
      <c r="L105" s="24"/>
      <c r="M105" s="24"/>
      <c r="N105" s="24"/>
    </row>
    <row r="106" spans="1:14">
      <c r="A106" s="24"/>
      <c r="B106" s="25" t="str">
        <f>IF(A106&lt;&gt;"",D106*IF(A106="sp",#REF!,#REF!),"")</f>
        <v/>
      </c>
      <c r="C106" s="25" t="str">
        <f>IF(A106&lt;&gt;"",D106*IF(A106="sp",#REF!,#REF!),"")</f>
        <v/>
      </c>
      <c r="D106" s="24"/>
      <c r="E106" s="24"/>
      <c r="F106" s="25" t="str">
        <f>IF(A106&lt;&gt;"",F105+D106*IF(A106="sp",#REF!,#REF!),"")</f>
        <v/>
      </c>
      <c r="G106" s="25" t="str">
        <f>IF(A106&lt;&gt;"",G105+D106*IF(A106="sp",#REF!,#REF!),"")</f>
        <v/>
      </c>
      <c r="H106" s="24"/>
      <c r="I106" s="24"/>
      <c r="J106" s="24"/>
      <c r="K106" s="24"/>
      <c r="L106" s="24"/>
      <c r="M106" s="24"/>
      <c r="N106" s="24"/>
    </row>
    <row r="107" spans="1:14">
      <c r="A107" s="24"/>
      <c r="B107" s="25" t="str">
        <f>IF(A107&lt;&gt;"",D107*IF(A107="sp",#REF!,#REF!),"")</f>
        <v/>
      </c>
      <c r="C107" s="25" t="str">
        <f>IF(A107&lt;&gt;"",D107*IF(A107="sp",#REF!,#REF!),"")</f>
        <v/>
      </c>
      <c r="D107" s="24"/>
      <c r="E107" s="24"/>
      <c r="F107" s="25" t="str">
        <f>IF(A107&lt;&gt;"",F106+D107*IF(A107="sp",#REF!,#REF!),"")</f>
        <v/>
      </c>
      <c r="G107" s="25" t="str">
        <f>IF(A107&lt;&gt;"",G106+D107*IF(A107="sp",#REF!,#REF!),"")</f>
        <v/>
      </c>
      <c r="H107" s="24"/>
      <c r="I107" s="24"/>
      <c r="J107" s="24"/>
      <c r="K107" s="24"/>
      <c r="L107" s="24"/>
      <c r="M107" s="24"/>
      <c r="N107" s="24"/>
    </row>
    <row r="108" spans="1:14">
      <c r="A108" s="24"/>
      <c r="B108" s="25" t="str">
        <f>IF(A108&lt;&gt;"",D108*IF(A108="sp",#REF!,#REF!),"")</f>
        <v/>
      </c>
      <c r="C108" s="25" t="str">
        <f>IF(A108&lt;&gt;"",D108*IF(A108="sp",#REF!,#REF!),"")</f>
        <v/>
      </c>
      <c r="D108" s="24"/>
      <c r="E108" s="24"/>
      <c r="F108" s="25" t="str">
        <f>IF(A108&lt;&gt;"",F107+D108*IF(A108="sp",#REF!,#REF!),"")</f>
        <v/>
      </c>
      <c r="G108" s="25" t="str">
        <f>IF(A108&lt;&gt;"",G107+D108*IF(A108="sp",#REF!,#REF!),"")</f>
        <v/>
      </c>
      <c r="H108" s="24"/>
      <c r="I108" s="24"/>
      <c r="J108" s="24"/>
      <c r="K108" s="24"/>
      <c r="L108" s="24"/>
      <c r="M108" s="24"/>
      <c r="N108" s="24"/>
    </row>
    <row r="109" spans="1:14">
      <c r="A109" s="24"/>
      <c r="B109" s="25" t="str">
        <f>IF(A109&lt;&gt;"",D109*IF(A109="sp",#REF!,#REF!),"")</f>
        <v/>
      </c>
      <c r="C109" s="25" t="str">
        <f>IF(A109&lt;&gt;"",D109*IF(A109="sp",#REF!,#REF!),"")</f>
        <v/>
      </c>
      <c r="D109" s="24"/>
      <c r="E109" s="24"/>
      <c r="F109" s="25" t="str">
        <f>IF(A109&lt;&gt;"",F108+D109*IF(A109="sp",#REF!,#REF!),"")</f>
        <v/>
      </c>
      <c r="G109" s="25" t="str">
        <f>IF(A109&lt;&gt;"",G108+D109*IF(A109="sp",#REF!,#REF!),"")</f>
        <v/>
      </c>
      <c r="H109" s="24"/>
      <c r="I109" s="24"/>
      <c r="J109" s="24"/>
      <c r="K109" s="24"/>
      <c r="L109" s="24"/>
      <c r="M109" s="24"/>
      <c r="N109" s="24"/>
    </row>
    <row r="110" spans="1:14">
      <c r="A110" s="24"/>
      <c r="B110" s="25" t="str">
        <f>IF(A110&lt;&gt;"",D110*IF(A110="sp",#REF!,#REF!),"")</f>
        <v/>
      </c>
      <c r="C110" s="25" t="str">
        <f>IF(A110&lt;&gt;"",D110*IF(A110="sp",#REF!,#REF!),"")</f>
        <v/>
      </c>
      <c r="D110" s="24"/>
      <c r="E110" s="24"/>
      <c r="F110" s="25" t="str">
        <f>IF(A110&lt;&gt;"",F109+D110*IF(A110="sp",#REF!,#REF!),"")</f>
        <v/>
      </c>
      <c r="G110" s="25" t="str">
        <f>IF(A110&lt;&gt;"",G109+D110*IF(A110="sp",#REF!,#REF!),"")</f>
        <v/>
      </c>
      <c r="H110" s="24"/>
      <c r="I110" s="24"/>
      <c r="J110" s="24"/>
      <c r="K110" s="24"/>
      <c r="L110" s="24"/>
      <c r="M110" s="24"/>
      <c r="N110" s="24"/>
    </row>
    <row r="111" spans="1:14">
      <c r="A111" s="24"/>
      <c r="B111" s="25" t="str">
        <f>IF(A111&lt;&gt;"",D111*IF(A111="sp",#REF!,#REF!),"")</f>
        <v/>
      </c>
      <c r="C111" s="25" t="str">
        <f>IF(A111&lt;&gt;"",D111*IF(A111="sp",#REF!,#REF!),"")</f>
        <v/>
      </c>
      <c r="D111" s="24"/>
      <c r="E111" s="24"/>
      <c r="F111" s="25" t="str">
        <f>IF(A111&lt;&gt;"",F110+D111*IF(A111="sp",#REF!,#REF!),"")</f>
        <v/>
      </c>
      <c r="G111" s="25" t="str">
        <f>IF(A111&lt;&gt;"",G110+D111*IF(A111="sp",#REF!,#REF!),"")</f>
        <v/>
      </c>
      <c r="H111" s="24"/>
      <c r="I111" s="24"/>
      <c r="J111" s="24"/>
      <c r="K111" s="24"/>
      <c r="L111" s="24"/>
      <c r="M111" s="24"/>
      <c r="N111" s="24"/>
    </row>
    <row r="112" spans="1:14">
      <c r="A112" s="24"/>
      <c r="B112" s="25" t="str">
        <f>IF(A112&lt;&gt;"",D112*IF(A112="sp",#REF!,#REF!),"")</f>
        <v/>
      </c>
      <c r="C112" s="25" t="str">
        <f>IF(A112&lt;&gt;"",D112*IF(A112="sp",#REF!,#REF!),"")</f>
        <v/>
      </c>
      <c r="D112" s="24"/>
      <c r="E112" s="24"/>
      <c r="F112" s="25" t="str">
        <f>IF(A112&lt;&gt;"",F111+D112*IF(A112="sp",#REF!,#REF!),"")</f>
        <v/>
      </c>
      <c r="G112" s="25" t="str">
        <f>IF(A112&lt;&gt;"",G111+D112*IF(A112="sp",#REF!,#REF!),"")</f>
        <v/>
      </c>
      <c r="H112" s="24"/>
      <c r="I112" s="24"/>
      <c r="J112" s="24"/>
      <c r="K112" s="24"/>
      <c r="L112" s="24"/>
      <c r="M112" s="24"/>
      <c r="N112" s="24"/>
    </row>
    <row r="113" spans="1:14">
      <c r="A113" s="24"/>
      <c r="B113" s="25" t="str">
        <f>IF(A113&lt;&gt;"",D113*IF(A113="sp",#REF!,#REF!),"")</f>
        <v/>
      </c>
      <c r="C113" s="25" t="str">
        <f>IF(A113&lt;&gt;"",D113*IF(A113="sp",#REF!,#REF!),"")</f>
        <v/>
      </c>
      <c r="D113" s="24"/>
      <c r="E113" s="24"/>
      <c r="F113" s="25" t="str">
        <f>IF(A113&lt;&gt;"",F112+D113*IF(A113="sp",#REF!,#REF!),"")</f>
        <v/>
      </c>
      <c r="G113" s="25" t="str">
        <f>IF(A113&lt;&gt;"",G112+D113*IF(A113="sp",#REF!,#REF!),"")</f>
        <v/>
      </c>
      <c r="H113" s="24"/>
      <c r="I113" s="24"/>
      <c r="J113" s="24"/>
      <c r="K113" s="24"/>
      <c r="L113" s="24"/>
      <c r="M113" s="24"/>
      <c r="N113" s="24"/>
    </row>
    <row r="114" spans="1:14">
      <c r="A114" s="24"/>
      <c r="B114" s="25" t="str">
        <f>IF(A114&lt;&gt;"",D114*IF(A114="sp",#REF!,#REF!),"")</f>
        <v/>
      </c>
      <c r="C114" s="25" t="str">
        <f>IF(A114&lt;&gt;"",D114*IF(A114="sp",#REF!,#REF!),"")</f>
        <v/>
      </c>
      <c r="D114" s="24"/>
      <c r="E114" s="24"/>
      <c r="F114" s="25" t="str">
        <f>IF(A114&lt;&gt;"",F113+D114*IF(A114="sp",#REF!,#REF!),"")</f>
        <v/>
      </c>
      <c r="G114" s="25" t="str">
        <f>IF(A114&lt;&gt;"",G113+D114*IF(A114="sp",#REF!,#REF!),"")</f>
        <v/>
      </c>
      <c r="H114" s="24"/>
      <c r="I114" s="24"/>
      <c r="J114" s="24"/>
      <c r="K114" s="24"/>
      <c r="L114" s="24"/>
      <c r="M114" s="24"/>
      <c r="N114" s="24"/>
    </row>
    <row r="115" spans="1:14">
      <c r="A115" s="24"/>
      <c r="B115" s="25" t="str">
        <f>IF(A115&lt;&gt;"",D115*IF(A115="sp",#REF!,#REF!),"")</f>
        <v/>
      </c>
      <c r="C115" s="25" t="str">
        <f>IF(A115&lt;&gt;"",D115*IF(A115="sp",#REF!,#REF!),"")</f>
        <v/>
      </c>
      <c r="D115" s="24"/>
      <c r="E115" s="24"/>
      <c r="F115" s="25" t="str">
        <f>IF(A115&lt;&gt;"",F114+D115*IF(A115="sp",#REF!,#REF!),"")</f>
        <v/>
      </c>
      <c r="G115" s="25" t="str">
        <f>IF(A115&lt;&gt;"",G114+D115*IF(A115="sp",#REF!,#REF!),"")</f>
        <v/>
      </c>
      <c r="H115" s="24"/>
      <c r="I115" s="24"/>
      <c r="J115" s="24"/>
      <c r="K115" s="24"/>
      <c r="L115" s="24"/>
      <c r="M115" s="24"/>
      <c r="N115" s="24"/>
    </row>
    <row r="116" spans="1:14">
      <c r="A116" s="24"/>
      <c r="B116" s="25" t="str">
        <f>IF(A116&lt;&gt;"",D116*IF(A116="sp",#REF!,#REF!),"")</f>
        <v/>
      </c>
      <c r="C116" s="25" t="str">
        <f>IF(A116&lt;&gt;"",D116*IF(A116="sp",#REF!,#REF!),"")</f>
        <v/>
      </c>
      <c r="D116" s="24"/>
      <c r="E116" s="24"/>
      <c r="F116" s="25" t="str">
        <f>IF(A116&lt;&gt;"",F115+D116*IF(A116="sp",#REF!,#REF!),"")</f>
        <v/>
      </c>
      <c r="G116" s="25" t="str">
        <f>IF(A116&lt;&gt;"",G115+D116*IF(A116="sp",#REF!,#REF!),"")</f>
        <v/>
      </c>
      <c r="H116" s="24"/>
      <c r="I116" s="24"/>
      <c r="J116" s="24"/>
      <c r="K116" s="24"/>
      <c r="L116" s="24"/>
      <c r="M116" s="24"/>
      <c r="N116" s="24"/>
    </row>
    <row r="117" spans="1:14">
      <c r="A117" s="24"/>
      <c r="B117" s="25" t="str">
        <f>IF(A117&lt;&gt;"",D117*IF(A117="sp",#REF!,#REF!),"")</f>
        <v/>
      </c>
      <c r="C117" s="25" t="str">
        <f>IF(A117&lt;&gt;"",D117*IF(A117="sp",#REF!,#REF!),"")</f>
        <v/>
      </c>
      <c r="D117" s="24"/>
      <c r="E117" s="24"/>
      <c r="F117" s="25" t="str">
        <f>IF(A117&lt;&gt;"",F116+D117*IF(A117="sp",#REF!,#REF!),"")</f>
        <v/>
      </c>
      <c r="G117" s="25" t="str">
        <f>IF(A117&lt;&gt;"",G116+D117*IF(A117="sp",#REF!,#REF!),"")</f>
        <v/>
      </c>
      <c r="H117" s="24"/>
      <c r="I117" s="24"/>
      <c r="J117" s="24"/>
      <c r="K117" s="24"/>
      <c r="L117" s="24"/>
      <c r="M117" s="24"/>
      <c r="N117" s="24"/>
    </row>
    <row r="118" spans="1:14">
      <c r="A118" s="24"/>
      <c r="B118" s="25" t="str">
        <f>IF(A118&lt;&gt;"",D118*IF(A118="sp",#REF!,#REF!),"")</f>
        <v/>
      </c>
      <c r="C118" s="25" t="str">
        <f>IF(A118&lt;&gt;"",D118*IF(A118="sp",#REF!,#REF!),"")</f>
        <v/>
      </c>
      <c r="D118" s="24"/>
      <c r="E118" s="24"/>
      <c r="F118" s="25" t="str">
        <f>IF(A118&lt;&gt;"",F117+D118*IF(A118="sp",#REF!,#REF!),"")</f>
        <v/>
      </c>
      <c r="G118" s="25" t="str">
        <f>IF(A118&lt;&gt;"",G117+D118*IF(A118="sp",#REF!,#REF!),"")</f>
        <v/>
      </c>
      <c r="H118" s="24"/>
      <c r="I118" s="24"/>
      <c r="J118" s="24"/>
      <c r="K118" s="24"/>
      <c r="L118" s="24"/>
      <c r="M118" s="24"/>
      <c r="N118" s="24"/>
    </row>
    <row r="119" spans="1:14">
      <c r="A119" s="24"/>
      <c r="B119" s="25" t="str">
        <f>IF(A119&lt;&gt;"",D119*IF(A119="sp",#REF!,#REF!),"")</f>
        <v/>
      </c>
      <c r="C119" s="25" t="str">
        <f>IF(A119&lt;&gt;"",D119*IF(A119="sp",#REF!,#REF!),"")</f>
        <v/>
      </c>
      <c r="D119" s="24"/>
      <c r="E119" s="24"/>
      <c r="F119" s="25" t="str">
        <f>IF(A119&lt;&gt;"",F118+D119*IF(A119="sp",#REF!,#REF!),"")</f>
        <v/>
      </c>
      <c r="G119" s="25" t="str">
        <f>IF(A119&lt;&gt;"",G118+D119*IF(A119="sp",#REF!,#REF!),"")</f>
        <v/>
      </c>
      <c r="H119" s="24"/>
      <c r="I119" s="24"/>
      <c r="J119" s="24"/>
      <c r="K119" s="24"/>
      <c r="L119" s="24"/>
      <c r="M119" s="24"/>
      <c r="N119" s="24"/>
    </row>
    <row r="120" spans="1:14">
      <c r="A120" s="24"/>
      <c r="B120" s="25" t="str">
        <f>IF(A120&lt;&gt;"",D120*IF(A120="sp",#REF!,#REF!),"")</f>
        <v/>
      </c>
      <c r="C120" s="25" t="str">
        <f>IF(A120&lt;&gt;"",D120*IF(A120="sp",#REF!,#REF!),"")</f>
        <v/>
      </c>
      <c r="D120" s="24"/>
      <c r="E120" s="24"/>
      <c r="F120" s="25" t="str">
        <f>IF(A120&lt;&gt;"",F119+D120*IF(A120="sp",#REF!,#REF!),"")</f>
        <v/>
      </c>
      <c r="G120" s="25" t="str">
        <f>IF(A120&lt;&gt;"",G119+D120*IF(A120="sp",#REF!,#REF!),"")</f>
        <v/>
      </c>
      <c r="H120" s="24"/>
      <c r="I120" s="24"/>
      <c r="J120" s="24"/>
      <c r="K120" s="24"/>
      <c r="L120" s="24"/>
      <c r="M120" s="24"/>
      <c r="N120" s="24"/>
    </row>
    <row r="121" spans="1:14">
      <c r="A121" s="24"/>
      <c r="B121" s="25" t="str">
        <f>IF(A121&lt;&gt;"",D121*IF(A121="sp",#REF!,#REF!),"")</f>
        <v/>
      </c>
      <c r="C121" s="25" t="str">
        <f>IF(A121&lt;&gt;"",D121*IF(A121="sp",#REF!,#REF!),"")</f>
        <v/>
      </c>
      <c r="D121" s="24"/>
      <c r="E121" s="24"/>
      <c r="F121" s="25" t="str">
        <f>IF(A121&lt;&gt;"",F120+D121*IF(A121="sp",#REF!,#REF!),"")</f>
        <v/>
      </c>
      <c r="G121" s="25" t="str">
        <f>IF(A121&lt;&gt;"",G120+D121*IF(A121="sp",#REF!,#REF!),"")</f>
        <v/>
      </c>
      <c r="H121" s="24"/>
      <c r="I121" s="24"/>
      <c r="J121" s="24"/>
      <c r="K121" s="24"/>
      <c r="L121" s="24"/>
      <c r="M121" s="24"/>
      <c r="N121" s="24"/>
    </row>
    <row r="122" spans="1:14">
      <c r="A122" s="24"/>
      <c r="B122" s="25" t="str">
        <f>IF(A122&lt;&gt;"",D122*IF(A122="sp",#REF!,#REF!),"")</f>
        <v/>
      </c>
      <c r="C122" s="25" t="str">
        <f>IF(A122&lt;&gt;"",D122*IF(A122="sp",#REF!,#REF!),"")</f>
        <v/>
      </c>
      <c r="D122" s="24"/>
      <c r="E122" s="24"/>
      <c r="F122" s="25" t="str">
        <f>IF(A122&lt;&gt;"",F121+D122*IF(A122="sp",#REF!,#REF!),"")</f>
        <v/>
      </c>
      <c r="G122" s="25" t="str">
        <f>IF(A122&lt;&gt;"",G121+D122*IF(A122="sp",#REF!,#REF!),"")</f>
        <v/>
      </c>
      <c r="H122" s="24"/>
      <c r="I122" s="24"/>
      <c r="J122" s="24"/>
      <c r="K122" s="24"/>
      <c r="L122" s="24"/>
      <c r="M122" s="24"/>
      <c r="N122" s="24"/>
    </row>
    <row r="123" spans="1:14">
      <c r="A123" s="24"/>
      <c r="B123" s="25" t="str">
        <f>IF(A123&lt;&gt;"",D123*IF(A123="sp",#REF!,#REF!),"")</f>
        <v/>
      </c>
      <c r="C123" s="25" t="str">
        <f>IF(A123&lt;&gt;"",D123*IF(A123="sp",#REF!,#REF!),"")</f>
        <v/>
      </c>
      <c r="D123" s="24"/>
      <c r="E123" s="24"/>
      <c r="F123" s="25" t="str">
        <f>IF(A123&lt;&gt;"",F122+D123*IF(A123="sp",#REF!,#REF!),"")</f>
        <v/>
      </c>
      <c r="G123" s="25" t="str">
        <f>IF(A123&lt;&gt;"",G122+D123*IF(A123="sp",#REF!,#REF!),"")</f>
        <v/>
      </c>
      <c r="H123" s="24"/>
      <c r="I123" s="24"/>
      <c r="J123" s="24"/>
      <c r="K123" s="24"/>
      <c r="L123" s="24"/>
      <c r="M123" s="24"/>
      <c r="N123" s="24"/>
    </row>
    <row r="124" spans="1:14">
      <c r="A124" s="24"/>
      <c r="B124" s="25" t="str">
        <f>IF(A124&lt;&gt;"",D124*IF(A124="sp",#REF!,#REF!),"")</f>
        <v/>
      </c>
      <c r="C124" s="25" t="str">
        <f>IF(A124&lt;&gt;"",D124*IF(A124="sp",#REF!,#REF!),"")</f>
        <v/>
      </c>
      <c r="D124" s="24"/>
      <c r="E124" s="24"/>
      <c r="F124" s="25" t="str">
        <f>IF(A124&lt;&gt;"",F123+D124*IF(A124="sp",#REF!,#REF!),"")</f>
        <v/>
      </c>
      <c r="G124" s="25" t="str">
        <f>IF(A124&lt;&gt;"",G123+D124*IF(A124="sp",#REF!,#REF!),"")</f>
        <v/>
      </c>
      <c r="H124" s="24"/>
      <c r="I124" s="24"/>
      <c r="J124" s="24"/>
      <c r="K124" s="24"/>
      <c r="L124" s="24"/>
      <c r="M124" s="24"/>
      <c r="N124" s="24"/>
    </row>
    <row r="125" spans="1:14">
      <c r="A125" s="24"/>
      <c r="B125" s="25" t="str">
        <f>IF(A125&lt;&gt;"",D125*IF(A125="sp",#REF!,#REF!),"")</f>
        <v/>
      </c>
      <c r="C125" s="25" t="str">
        <f>IF(A125&lt;&gt;"",D125*IF(A125="sp",#REF!,#REF!),"")</f>
        <v/>
      </c>
      <c r="D125" s="24"/>
      <c r="E125" s="24"/>
      <c r="F125" s="25" t="str">
        <f>IF(A125&lt;&gt;"",F124+D125*IF(A125="sp",#REF!,#REF!),"")</f>
        <v/>
      </c>
      <c r="G125" s="25" t="str">
        <f>IF(A125&lt;&gt;"",G124+D125*IF(A125="sp",#REF!,#REF!),"")</f>
        <v/>
      </c>
      <c r="H125" s="24"/>
      <c r="I125" s="24"/>
      <c r="J125" s="24"/>
      <c r="K125" s="24"/>
      <c r="L125" s="24"/>
      <c r="M125" s="24"/>
      <c r="N125" s="24"/>
    </row>
    <row r="126" spans="1:14">
      <c r="A126" s="24"/>
      <c r="B126" s="25" t="str">
        <f>IF(A126&lt;&gt;"",D126*IF(A126="sp",#REF!,#REF!),"")</f>
        <v/>
      </c>
      <c r="C126" s="25" t="str">
        <f>IF(A126&lt;&gt;"",D126*IF(A126="sp",#REF!,#REF!),"")</f>
        <v/>
      </c>
      <c r="D126" s="24"/>
      <c r="E126" s="24"/>
      <c r="F126" s="25" t="str">
        <f>IF(A126&lt;&gt;"",F125+D126*IF(A126="sp",#REF!,#REF!),"")</f>
        <v/>
      </c>
      <c r="G126" s="25" t="str">
        <f>IF(A126&lt;&gt;"",G125+D126*IF(A126="sp",#REF!,#REF!),"")</f>
        <v/>
      </c>
      <c r="H126" s="24"/>
      <c r="I126" s="24"/>
      <c r="J126" s="24"/>
      <c r="K126" s="24"/>
      <c r="L126" s="24"/>
      <c r="M126" s="24"/>
      <c r="N126" s="24"/>
    </row>
    <row r="127" spans="1:14">
      <c r="A127" s="24"/>
      <c r="B127" s="25" t="str">
        <f>IF(A127&lt;&gt;"",D127*IF(A127="sp",#REF!,#REF!),"")</f>
        <v/>
      </c>
      <c r="C127" s="25" t="str">
        <f>IF(A127&lt;&gt;"",D127*IF(A127="sp",#REF!,#REF!),"")</f>
        <v/>
      </c>
      <c r="D127" s="24"/>
      <c r="E127" s="24"/>
      <c r="F127" s="25" t="str">
        <f>IF(A127&lt;&gt;"",F126+D127*IF(A127="sp",#REF!,#REF!),"")</f>
        <v/>
      </c>
      <c r="G127" s="25" t="str">
        <f>IF(A127&lt;&gt;"",G126+D127*IF(A127="sp",#REF!,#REF!),"")</f>
        <v/>
      </c>
      <c r="H127" s="24"/>
      <c r="I127" s="24"/>
      <c r="J127" s="24"/>
      <c r="K127" s="24"/>
      <c r="L127" s="24"/>
      <c r="M127" s="24"/>
      <c r="N127" s="24"/>
    </row>
    <row r="128" spans="1:14">
      <c r="A128" s="24"/>
      <c r="B128" s="25" t="str">
        <f>IF(A128&lt;&gt;"",D128*IF(A128="sp",#REF!,#REF!),"")</f>
        <v/>
      </c>
      <c r="C128" s="25" t="str">
        <f>IF(A128&lt;&gt;"",D128*IF(A128="sp",#REF!,#REF!),"")</f>
        <v/>
      </c>
      <c r="D128" s="24"/>
      <c r="E128" s="24"/>
      <c r="F128" s="25" t="str">
        <f>IF(A128&lt;&gt;"",F127+D128*IF(A128="sp",#REF!,#REF!),"")</f>
        <v/>
      </c>
      <c r="G128" s="25" t="str">
        <f>IF(A128&lt;&gt;"",G127+D128*IF(A128="sp",#REF!,#REF!),"")</f>
        <v/>
      </c>
      <c r="H128" s="24"/>
      <c r="I128" s="24"/>
      <c r="J128" s="24"/>
      <c r="K128" s="24"/>
      <c r="L128" s="24"/>
      <c r="M128" s="24"/>
      <c r="N128" s="24"/>
    </row>
    <row r="129" spans="1:14">
      <c r="A129" s="24"/>
      <c r="B129" s="25" t="str">
        <f>IF(A129&lt;&gt;"",D129*IF(A129="sp",#REF!,#REF!),"")</f>
        <v/>
      </c>
      <c r="C129" s="25" t="str">
        <f>IF(A129&lt;&gt;"",D129*IF(A129="sp",#REF!,#REF!),"")</f>
        <v/>
      </c>
      <c r="D129" s="24"/>
      <c r="E129" s="24"/>
      <c r="F129" s="25" t="str">
        <f>IF(A129&lt;&gt;"",F128+D129*IF(A129="sp",#REF!,#REF!),"")</f>
        <v/>
      </c>
      <c r="G129" s="25" t="str">
        <f>IF(A129&lt;&gt;"",G128+D129*IF(A129="sp",#REF!,#REF!),"")</f>
        <v/>
      </c>
      <c r="H129" s="24"/>
      <c r="I129" s="24"/>
      <c r="J129" s="24"/>
      <c r="K129" s="24"/>
      <c r="L129" s="24"/>
      <c r="M129" s="24"/>
      <c r="N129" s="24"/>
    </row>
    <row r="130" spans="1:14">
      <c r="A130" s="24"/>
      <c r="B130" s="25" t="str">
        <f>IF(A130&lt;&gt;"",D130*IF(A130="sp",#REF!,#REF!),"")</f>
        <v/>
      </c>
      <c r="C130" s="25" t="str">
        <f>IF(A130&lt;&gt;"",D130*IF(A130="sp",#REF!,#REF!),"")</f>
        <v/>
      </c>
      <c r="D130" s="24"/>
      <c r="E130" s="24"/>
      <c r="F130" s="25" t="str">
        <f>IF(A130&lt;&gt;"",F129+D130*IF(A130="sp",#REF!,#REF!),"")</f>
        <v/>
      </c>
      <c r="G130" s="25" t="str">
        <f>IF(A130&lt;&gt;"",G129+D130*IF(A130="sp",#REF!,#REF!),"")</f>
        <v/>
      </c>
      <c r="H130" s="24"/>
      <c r="I130" s="24"/>
      <c r="J130" s="24"/>
      <c r="K130" s="24"/>
      <c r="L130" s="24"/>
      <c r="M130" s="24"/>
      <c r="N130" s="24"/>
    </row>
    <row r="131" spans="1:14">
      <c r="A131" s="24"/>
      <c r="B131" s="25" t="str">
        <f>IF(A131&lt;&gt;"",D131*IF(A131="sp",#REF!,#REF!),"")</f>
        <v/>
      </c>
      <c r="C131" s="25" t="str">
        <f>IF(A131&lt;&gt;"",D131*IF(A131="sp",#REF!,#REF!),"")</f>
        <v/>
      </c>
      <c r="D131" s="24"/>
      <c r="E131" s="24"/>
      <c r="F131" s="25" t="str">
        <f>IF(A131&lt;&gt;"",F130+D131*IF(A131="sp",#REF!,#REF!),"")</f>
        <v/>
      </c>
      <c r="G131" s="25" t="str">
        <f>IF(A131&lt;&gt;"",G130+D131*IF(A131="sp",#REF!,#REF!),"")</f>
        <v/>
      </c>
      <c r="H131" s="24"/>
      <c r="I131" s="24"/>
      <c r="J131" s="24"/>
      <c r="K131" s="24"/>
      <c r="L131" s="24"/>
      <c r="M131" s="24"/>
      <c r="N131" s="24"/>
    </row>
    <row r="132" spans="1:14">
      <c r="A132" s="24"/>
      <c r="B132" s="25" t="str">
        <f>IF(A132&lt;&gt;"",D132*IF(A132="sp",#REF!,#REF!),"")</f>
        <v/>
      </c>
      <c r="C132" s="25" t="str">
        <f>IF(A132&lt;&gt;"",D132*IF(A132="sp",#REF!,#REF!),"")</f>
        <v/>
      </c>
      <c r="D132" s="24"/>
      <c r="E132" s="24"/>
      <c r="F132" s="25" t="str">
        <f>IF(A132&lt;&gt;"",F131+D132*IF(A132="sp",#REF!,#REF!),"")</f>
        <v/>
      </c>
      <c r="G132" s="25" t="str">
        <f>IF(A132&lt;&gt;"",G131+D132*IF(A132="sp",#REF!,#REF!),"")</f>
        <v/>
      </c>
      <c r="H132" s="24"/>
      <c r="I132" s="24"/>
      <c r="J132" s="24"/>
      <c r="K132" s="24"/>
      <c r="L132" s="24"/>
      <c r="M132" s="24"/>
      <c r="N132" s="24"/>
    </row>
    <row r="133" spans="1:14">
      <c r="A133" s="24"/>
      <c r="B133" s="25" t="str">
        <f>IF(A133&lt;&gt;"",D133*IF(A133="sp",#REF!,#REF!),"")</f>
        <v/>
      </c>
      <c r="C133" s="25" t="str">
        <f>IF(A133&lt;&gt;"",D133*IF(A133="sp",#REF!,#REF!),"")</f>
        <v/>
      </c>
      <c r="D133" s="24"/>
      <c r="E133" s="24"/>
      <c r="F133" s="25" t="str">
        <f>IF(A133&lt;&gt;"",F132+D133*IF(A133="sp",#REF!,#REF!),"")</f>
        <v/>
      </c>
      <c r="G133" s="25" t="str">
        <f>IF(A133&lt;&gt;"",G132+D133*IF(A133="sp",#REF!,#REF!),"")</f>
        <v/>
      </c>
      <c r="H133" s="24"/>
      <c r="I133" s="24"/>
      <c r="J133" s="24"/>
      <c r="K133" s="24"/>
      <c r="L133" s="24"/>
      <c r="M133" s="24"/>
      <c r="N133" s="24"/>
    </row>
    <row r="134" spans="1:14">
      <c r="A134" s="24"/>
      <c r="B134" s="25" t="str">
        <f>IF(A134&lt;&gt;"",D134*IF(A134="sp",#REF!,#REF!),"")</f>
        <v/>
      </c>
      <c r="C134" s="25" t="str">
        <f>IF(A134&lt;&gt;"",D134*IF(A134="sp",#REF!,#REF!),"")</f>
        <v/>
      </c>
      <c r="D134" s="24"/>
      <c r="E134" s="24"/>
      <c r="F134" s="25" t="str">
        <f>IF(A134&lt;&gt;"",F133+D134*IF(A134="sp",#REF!,#REF!),"")</f>
        <v/>
      </c>
      <c r="G134" s="25" t="str">
        <f>IF(A134&lt;&gt;"",G133+D134*IF(A134="sp",#REF!,#REF!),"")</f>
        <v/>
      </c>
      <c r="H134" s="24"/>
      <c r="I134" s="24"/>
      <c r="J134" s="24"/>
      <c r="K134" s="24"/>
      <c r="L134" s="24"/>
      <c r="M134" s="24"/>
      <c r="N134" s="24"/>
    </row>
    <row r="135" spans="1:14">
      <c r="A135" s="24"/>
      <c r="B135" s="25" t="str">
        <f>IF(A135&lt;&gt;"",D135*IF(A135="sp",#REF!,#REF!),"")</f>
        <v/>
      </c>
      <c r="C135" s="25" t="str">
        <f>IF(A135&lt;&gt;"",D135*IF(A135="sp",#REF!,#REF!),"")</f>
        <v/>
      </c>
      <c r="D135" s="24"/>
      <c r="E135" s="24"/>
      <c r="F135" s="25" t="str">
        <f>IF(A135&lt;&gt;"",F134+D135*IF(A135="sp",#REF!,#REF!),"")</f>
        <v/>
      </c>
      <c r="G135" s="25" t="str">
        <f>IF(A135&lt;&gt;"",G134+D135*IF(A135="sp",#REF!,#REF!),"")</f>
        <v/>
      </c>
      <c r="H135" s="24"/>
      <c r="I135" s="24"/>
      <c r="J135" s="24"/>
      <c r="K135" s="24"/>
      <c r="L135" s="24"/>
      <c r="M135" s="24"/>
      <c r="N135" s="24"/>
    </row>
    <row r="136" spans="1:14">
      <c r="A136" s="24"/>
      <c r="B136" s="25" t="str">
        <f>IF(A136&lt;&gt;"",D136*IF(A136="sp",#REF!,#REF!),"")</f>
        <v/>
      </c>
      <c r="C136" s="25" t="str">
        <f>IF(A136&lt;&gt;"",D136*IF(A136="sp",#REF!,#REF!),"")</f>
        <v/>
      </c>
      <c r="D136" s="24"/>
      <c r="E136" s="24"/>
      <c r="F136" s="25" t="str">
        <f>IF(A136&lt;&gt;"",F135+D136*IF(A136="sp",#REF!,#REF!),"")</f>
        <v/>
      </c>
      <c r="G136" s="25" t="str">
        <f>IF(A136&lt;&gt;"",G135+D136*IF(A136="sp",#REF!,#REF!),"")</f>
        <v/>
      </c>
      <c r="H136" s="24"/>
      <c r="I136" s="24"/>
      <c r="J136" s="24"/>
      <c r="K136" s="24"/>
      <c r="L136" s="24"/>
      <c r="M136" s="24"/>
      <c r="N136" s="24"/>
    </row>
    <row r="137" spans="1:14">
      <c r="A137" s="24"/>
      <c r="B137" s="25" t="str">
        <f>IF(A137&lt;&gt;"",D137*IF(A137="sp",#REF!,#REF!),"")</f>
        <v/>
      </c>
      <c r="C137" s="25" t="str">
        <f>IF(A137&lt;&gt;"",D137*IF(A137="sp",#REF!,#REF!),"")</f>
        <v/>
      </c>
      <c r="D137" s="24"/>
      <c r="E137" s="24"/>
      <c r="F137" s="25" t="str">
        <f>IF(A137&lt;&gt;"",F136+D137*IF(A137="sp",#REF!,#REF!),"")</f>
        <v/>
      </c>
      <c r="G137" s="25" t="str">
        <f>IF(A137&lt;&gt;"",G136+D137*IF(A137="sp",#REF!,#REF!),"")</f>
        <v/>
      </c>
      <c r="H137" s="24"/>
      <c r="I137" s="24"/>
      <c r="J137" s="24"/>
      <c r="K137" s="24"/>
      <c r="L137" s="24"/>
      <c r="M137" s="24"/>
      <c r="N137" s="24"/>
    </row>
    <row r="138" spans="1:14">
      <c r="A138" s="24"/>
      <c r="B138" s="25" t="str">
        <f>IF(A138&lt;&gt;"",D138*IF(A138="sp",#REF!,#REF!),"")</f>
        <v/>
      </c>
      <c r="C138" s="25" t="str">
        <f>IF(A138&lt;&gt;"",D138*IF(A138="sp",#REF!,#REF!),"")</f>
        <v/>
      </c>
      <c r="D138" s="24"/>
      <c r="E138" s="24"/>
      <c r="F138" s="25" t="str">
        <f>IF(A138&lt;&gt;"",F137+D138*IF(A138="sp",#REF!,#REF!),"")</f>
        <v/>
      </c>
      <c r="G138" s="25" t="str">
        <f>IF(A138&lt;&gt;"",G137+D138*IF(A138="sp",#REF!,#REF!),"")</f>
        <v/>
      </c>
      <c r="H138" s="24"/>
      <c r="I138" s="24"/>
      <c r="J138" s="24"/>
      <c r="K138" s="24"/>
      <c r="L138" s="24"/>
      <c r="M138" s="24"/>
      <c r="N138" s="24"/>
    </row>
    <row r="139" spans="1:14">
      <c r="A139" s="24"/>
      <c r="B139" s="25" t="str">
        <f>IF(A139&lt;&gt;"",D139*IF(A139="sp",#REF!,#REF!),"")</f>
        <v/>
      </c>
      <c r="C139" s="25" t="str">
        <f>IF(A139&lt;&gt;"",D139*IF(A139="sp",#REF!,#REF!),"")</f>
        <v/>
      </c>
      <c r="D139" s="24"/>
      <c r="E139" s="24"/>
      <c r="F139" s="25" t="str">
        <f>IF(A139&lt;&gt;"",F138+D139*IF(A139="sp",#REF!,#REF!),"")</f>
        <v/>
      </c>
      <c r="G139" s="25" t="str">
        <f>IF(A139&lt;&gt;"",G138+D139*IF(A139="sp",#REF!,#REF!),"")</f>
        <v/>
      </c>
      <c r="H139" s="24"/>
      <c r="I139" s="24"/>
      <c r="J139" s="24"/>
      <c r="K139" s="24"/>
      <c r="L139" s="24"/>
      <c r="M139" s="24"/>
      <c r="N139" s="24"/>
    </row>
    <row r="140" spans="1:14">
      <c r="A140" s="24"/>
      <c r="B140" s="25" t="str">
        <f>IF(A140&lt;&gt;"",D140*IF(A140="sp",#REF!,#REF!),"")</f>
        <v/>
      </c>
      <c r="C140" s="25" t="str">
        <f>IF(A140&lt;&gt;"",D140*IF(A140="sp",#REF!,#REF!),"")</f>
        <v/>
      </c>
      <c r="D140" s="24"/>
      <c r="E140" s="24"/>
      <c r="F140" s="25" t="str">
        <f>IF(A140&lt;&gt;"",F139+D140*IF(A140="sp",#REF!,#REF!),"")</f>
        <v/>
      </c>
      <c r="G140" s="25" t="str">
        <f>IF(A140&lt;&gt;"",G139+D140*IF(A140="sp",#REF!,#REF!),"")</f>
        <v/>
      </c>
      <c r="H140" s="24"/>
      <c r="I140" s="24"/>
      <c r="J140" s="24"/>
      <c r="K140" s="24"/>
      <c r="L140" s="24"/>
      <c r="M140" s="24"/>
      <c r="N140" s="24"/>
    </row>
    <row r="141" spans="1:14">
      <c r="A141" s="24"/>
      <c r="B141" s="25" t="str">
        <f>IF(A141&lt;&gt;"",D141*IF(A141="sp",#REF!,#REF!),"")</f>
        <v/>
      </c>
      <c r="C141" s="25" t="str">
        <f>IF(A141&lt;&gt;"",D141*IF(A141="sp",#REF!,#REF!),"")</f>
        <v/>
      </c>
      <c r="D141" s="24"/>
      <c r="E141" s="24"/>
      <c r="F141" s="25" t="str">
        <f>IF(A141&lt;&gt;"",F140+D141*IF(A141="sp",#REF!,#REF!),"")</f>
        <v/>
      </c>
      <c r="G141" s="25" t="str">
        <f>IF(A141&lt;&gt;"",G140+D141*IF(A141="sp",#REF!,#REF!),"")</f>
        <v/>
      </c>
      <c r="H141" s="24"/>
      <c r="I141" s="24"/>
      <c r="J141" s="24"/>
      <c r="K141" s="24"/>
      <c r="L141" s="24"/>
      <c r="M141" s="24"/>
      <c r="N141" s="24"/>
    </row>
    <row r="142" spans="1:14">
      <c r="A142" s="24"/>
      <c r="B142" s="25" t="str">
        <f>IF(A142&lt;&gt;"",D142*IF(A142="sp",#REF!,#REF!),"")</f>
        <v/>
      </c>
      <c r="C142" s="25" t="str">
        <f>IF(A142&lt;&gt;"",D142*IF(A142="sp",#REF!,#REF!),"")</f>
        <v/>
      </c>
      <c r="D142" s="24"/>
      <c r="E142" s="24"/>
      <c r="F142" s="25" t="str">
        <f>IF(A142&lt;&gt;"",F141+D142*IF(A142="sp",#REF!,#REF!),"")</f>
        <v/>
      </c>
      <c r="G142" s="25" t="str">
        <f>IF(A142&lt;&gt;"",G141+D142*IF(A142="sp",#REF!,#REF!),"")</f>
        <v/>
      </c>
      <c r="H142" s="24"/>
      <c r="I142" s="24"/>
      <c r="J142" s="24"/>
      <c r="K142" s="24"/>
      <c r="L142" s="24"/>
      <c r="M142" s="24"/>
      <c r="N142" s="24"/>
    </row>
    <row r="143" spans="1:14">
      <c r="A143" s="24"/>
      <c r="B143" s="25" t="str">
        <f>IF(A143&lt;&gt;"",D143*IF(A143="sp",#REF!,#REF!),"")</f>
        <v/>
      </c>
      <c r="C143" s="25" t="str">
        <f>IF(A143&lt;&gt;"",D143*IF(A143="sp",#REF!,#REF!),"")</f>
        <v/>
      </c>
      <c r="D143" s="24"/>
      <c r="E143" s="24"/>
      <c r="F143" s="25" t="str">
        <f>IF(A143&lt;&gt;"",F142+D143*IF(A143="sp",#REF!,#REF!),"")</f>
        <v/>
      </c>
      <c r="G143" s="25" t="str">
        <f>IF(A143&lt;&gt;"",G142+D143*IF(A143="sp",#REF!,#REF!),"")</f>
        <v/>
      </c>
      <c r="H143" s="24"/>
      <c r="I143" s="24"/>
      <c r="J143" s="24"/>
      <c r="K143" s="24"/>
      <c r="L143" s="24"/>
      <c r="M143" s="24"/>
      <c r="N143" s="24"/>
    </row>
    <row r="144" spans="1:14">
      <c r="A144" s="24"/>
      <c r="B144" s="25" t="str">
        <f>IF(A144&lt;&gt;"",D144*IF(A144="sp",#REF!,#REF!),"")</f>
        <v/>
      </c>
      <c r="C144" s="25" t="str">
        <f>IF(A144&lt;&gt;"",D144*IF(A144="sp",#REF!,#REF!),"")</f>
        <v/>
      </c>
      <c r="D144" s="24"/>
      <c r="E144" s="24"/>
      <c r="F144" s="25" t="str">
        <f>IF(A144&lt;&gt;"",F143+D144*IF(A144="sp",#REF!,#REF!),"")</f>
        <v/>
      </c>
      <c r="G144" s="25" t="str">
        <f>IF(A144&lt;&gt;"",G143+D144*IF(A144="sp",#REF!,#REF!),"")</f>
        <v/>
      </c>
      <c r="H144" s="24"/>
      <c r="I144" s="24"/>
      <c r="J144" s="24"/>
      <c r="K144" s="24"/>
      <c r="L144" s="24"/>
      <c r="M144" s="24"/>
      <c r="N144" s="24"/>
    </row>
    <row r="145" spans="1:14">
      <c r="A145" s="24"/>
      <c r="B145" s="25" t="str">
        <f>IF(A145&lt;&gt;"",D145*IF(A145="sp",#REF!,#REF!),"")</f>
        <v/>
      </c>
      <c r="C145" s="25" t="str">
        <f>IF(A145&lt;&gt;"",D145*IF(A145="sp",#REF!,#REF!),"")</f>
        <v/>
      </c>
      <c r="D145" s="24"/>
      <c r="E145" s="24"/>
      <c r="F145" s="25" t="str">
        <f>IF(A145&lt;&gt;"",F144+D145*IF(A145="sp",#REF!,#REF!),"")</f>
        <v/>
      </c>
      <c r="G145" s="25" t="str">
        <f>IF(A145&lt;&gt;"",G144+D145*IF(A145="sp",#REF!,#REF!),"")</f>
        <v/>
      </c>
      <c r="H145" s="24"/>
      <c r="I145" s="24"/>
      <c r="J145" s="24"/>
      <c r="K145" s="24"/>
      <c r="L145" s="24"/>
      <c r="M145" s="24"/>
      <c r="N145" s="24"/>
    </row>
    <row r="146" spans="1:14">
      <c r="A146" s="24"/>
      <c r="B146" s="25" t="str">
        <f>IF(A146&lt;&gt;"",D146*IF(A146="sp",#REF!,#REF!),"")</f>
        <v/>
      </c>
      <c r="C146" s="25" t="str">
        <f>IF(A146&lt;&gt;"",D146*IF(A146="sp",#REF!,#REF!),"")</f>
        <v/>
      </c>
      <c r="D146" s="24"/>
      <c r="E146" s="24"/>
      <c r="F146" s="25" t="str">
        <f>IF(A146&lt;&gt;"",F145+D146*IF(A146="sp",#REF!,#REF!),"")</f>
        <v/>
      </c>
      <c r="G146" s="25" t="str">
        <f>IF(A146&lt;&gt;"",G145+D146*IF(A146="sp",#REF!,#REF!),"")</f>
        <v/>
      </c>
      <c r="H146" s="24"/>
      <c r="I146" s="24"/>
      <c r="J146" s="24"/>
      <c r="K146" s="24"/>
      <c r="L146" s="24"/>
      <c r="M146" s="24"/>
      <c r="N146" s="24"/>
    </row>
    <row r="147" spans="1:14">
      <c r="A147" s="24"/>
      <c r="B147" s="25" t="str">
        <f>IF(A147&lt;&gt;"",D147*IF(A147="sp",#REF!,#REF!),"")</f>
        <v/>
      </c>
      <c r="C147" s="25" t="str">
        <f>IF(A147&lt;&gt;"",D147*IF(A147="sp",#REF!,#REF!),"")</f>
        <v/>
      </c>
      <c r="D147" s="24"/>
      <c r="E147" s="24"/>
      <c r="F147" s="25" t="str">
        <f>IF(A147&lt;&gt;"",F146+D147*IF(A147="sp",#REF!,#REF!),"")</f>
        <v/>
      </c>
      <c r="G147" s="25" t="str">
        <f>IF(A147&lt;&gt;"",G146+D147*IF(A147="sp",#REF!,#REF!),"")</f>
        <v/>
      </c>
      <c r="H147" s="24"/>
      <c r="I147" s="24"/>
      <c r="J147" s="24"/>
      <c r="K147" s="24"/>
      <c r="L147" s="24"/>
      <c r="M147" s="24"/>
      <c r="N147" s="24"/>
    </row>
    <row r="148" spans="1:14">
      <c r="A148" s="24"/>
      <c r="B148" s="25" t="str">
        <f>IF(A148&lt;&gt;"",D148*IF(A148="sp",#REF!,#REF!),"")</f>
        <v/>
      </c>
      <c r="C148" s="25" t="str">
        <f>IF(A148&lt;&gt;"",D148*IF(A148="sp",#REF!,#REF!),"")</f>
        <v/>
      </c>
      <c r="D148" s="24"/>
      <c r="E148" s="24"/>
      <c r="F148" s="25" t="str">
        <f>IF(A148&lt;&gt;"",F147+D148*IF(A148="sp",#REF!,#REF!),"")</f>
        <v/>
      </c>
      <c r="G148" s="25" t="str">
        <f>IF(A148&lt;&gt;"",G147+D148*IF(A148="sp",#REF!,#REF!),"")</f>
        <v/>
      </c>
      <c r="H148" s="24"/>
      <c r="I148" s="24"/>
      <c r="J148" s="24"/>
      <c r="K148" s="24"/>
      <c r="L148" s="24"/>
      <c r="M148" s="24"/>
      <c r="N148" s="24"/>
    </row>
    <row r="149" spans="1:14">
      <c r="A149" s="24"/>
      <c r="B149" s="25" t="str">
        <f>IF(A149&lt;&gt;"",D149*IF(A149="sp",#REF!,#REF!),"")</f>
        <v/>
      </c>
      <c r="C149" s="25" t="str">
        <f>IF(A149&lt;&gt;"",D149*IF(A149="sp",#REF!,#REF!),"")</f>
        <v/>
      </c>
      <c r="D149" s="24"/>
      <c r="E149" s="24"/>
      <c r="F149" s="25" t="str">
        <f>IF(A149&lt;&gt;"",F148+D149*IF(A149="sp",#REF!,#REF!),"")</f>
        <v/>
      </c>
      <c r="G149" s="25" t="str">
        <f>IF(A149&lt;&gt;"",G148+D149*IF(A149="sp",#REF!,#REF!),"")</f>
        <v/>
      </c>
      <c r="H149" s="24"/>
      <c r="I149" s="24"/>
      <c r="J149" s="24"/>
      <c r="K149" s="24"/>
      <c r="L149" s="24"/>
      <c r="M149" s="24"/>
      <c r="N149" s="24"/>
    </row>
    <row r="150" spans="1:14">
      <c r="A150" s="24"/>
      <c r="B150" s="25" t="str">
        <f>IF(A150&lt;&gt;"",D150*IF(A150="sp",#REF!,#REF!),"")</f>
        <v/>
      </c>
      <c r="C150" s="25" t="str">
        <f>IF(A150&lt;&gt;"",D150*IF(A150="sp",#REF!,#REF!),"")</f>
        <v/>
      </c>
      <c r="D150" s="24"/>
      <c r="E150" s="24"/>
      <c r="F150" s="25" t="str">
        <f>IF(A150&lt;&gt;"",F149+D150*IF(A150="sp",#REF!,#REF!),"")</f>
        <v/>
      </c>
      <c r="G150" s="25" t="str">
        <f>IF(A150&lt;&gt;"",G149+D150*IF(A150="sp",#REF!,#REF!),"")</f>
        <v/>
      </c>
      <c r="H150" s="24"/>
      <c r="I150" s="24"/>
      <c r="J150" s="24"/>
      <c r="K150" s="24"/>
      <c r="L150" s="24"/>
      <c r="M150" s="24"/>
      <c r="N150" s="24"/>
    </row>
    <row r="151" spans="1:14">
      <c r="A151" s="24"/>
      <c r="B151" s="25" t="str">
        <f>IF(A151&lt;&gt;"",D151*IF(A151="sp",#REF!,#REF!),"")</f>
        <v/>
      </c>
      <c r="C151" s="25" t="str">
        <f>IF(A151&lt;&gt;"",D151*IF(A151="sp",#REF!,#REF!),"")</f>
        <v/>
      </c>
      <c r="D151" s="24"/>
      <c r="E151" s="24"/>
      <c r="F151" s="25" t="str">
        <f>IF(A151&lt;&gt;"",F150+D151*IF(A151="sp",#REF!,#REF!),"")</f>
        <v/>
      </c>
      <c r="G151" s="25" t="str">
        <f>IF(A151&lt;&gt;"",G150+D151*IF(A151="sp",#REF!,#REF!),"")</f>
        <v/>
      </c>
      <c r="H151" s="24"/>
      <c r="I151" s="24"/>
      <c r="J151" s="24"/>
      <c r="K151" s="24"/>
      <c r="L151" s="24"/>
      <c r="M151" s="24"/>
      <c r="N151" s="24"/>
    </row>
    <row r="152" spans="1:14">
      <c r="A152" s="24"/>
      <c r="B152" s="25" t="str">
        <f>IF(A152&lt;&gt;"",D152*IF(A152="sp",#REF!,#REF!),"")</f>
        <v/>
      </c>
      <c r="C152" s="25" t="str">
        <f>IF(A152&lt;&gt;"",D152*IF(A152="sp",#REF!,#REF!),"")</f>
        <v/>
      </c>
      <c r="D152" s="24"/>
      <c r="E152" s="24"/>
      <c r="F152" s="25" t="str">
        <f>IF(A152&lt;&gt;"",F151+D152*IF(A152="sp",#REF!,#REF!),"")</f>
        <v/>
      </c>
      <c r="G152" s="25" t="str">
        <f>IF(A152&lt;&gt;"",G151+D152*IF(A152="sp",#REF!,#REF!),"")</f>
        <v/>
      </c>
      <c r="H152" s="24"/>
      <c r="I152" s="24"/>
      <c r="J152" s="24"/>
      <c r="K152" s="24"/>
      <c r="L152" s="24"/>
      <c r="M152" s="24"/>
      <c r="N152" s="24"/>
    </row>
    <row r="153" spans="1:14">
      <c r="A153" s="24"/>
      <c r="B153" s="25" t="str">
        <f>IF(A153&lt;&gt;"",D153*IF(A153="sp",#REF!,#REF!),"")</f>
        <v/>
      </c>
      <c r="C153" s="25" t="str">
        <f>IF(A153&lt;&gt;"",D153*IF(A153="sp",#REF!,#REF!),"")</f>
        <v/>
      </c>
      <c r="D153" s="24"/>
      <c r="E153" s="24"/>
      <c r="F153" s="25" t="str">
        <f>IF(A153&lt;&gt;"",F152+D153*IF(A153="sp",#REF!,#REF!),"")</f>
        <v/>
      </c>
      <c r="G153" s="25" t="str">
        <f>IF(A153&lt;&gt;"",G152+D153*IF(A153="sp",#REF!,#REF!),"")</f>
        <v/>
      </c>
      <c r="H153" s="24"/>
      <c r="I153" s="24"/>
      <c r="J153" s="24"/>
      <c r="K153" s="24"/>
      <c r="L153" s="24"/>
      <c r="M153" s="24"/>
      <c r="N153" s="24"/>
    </row>
    <row r="154" spans="1:14">
      <c r="A154" s="24"/>
      <c r="B154" s="25" t="str">
        <f>IF(A154&lt;&gt;"",D154*IF(A154="sp",#REF!,#REF!),"")</f>
        <v/>
      </c>
      <c r="C154" s="25" t="str">
        <f>IF(A154&lt;&gt;"",D154*IF(A154="sp",#REF!,#REF!),"")</f>
        <v/>
      </c>
      <c r="D154" s="24"/>
      <c r="E154" s="24"/>
      <c r="F154" s="25" t="str">
        <f>IF(A154&lt;&gt;"",F153+D154*IF(A154="sp",#REF!,#REF!),"")</f>
        <v/>
      </c>
      <c r="G154" s="25" t="str">
        <f>IF(A154&lt;&gt;"",G153+D154*IF(A154="sp",#REF!,#REF!),"")</f>
        <v/>
      </c>
      <c r="H154" s="24"/>
      <c r="I154" s="24"/>
      <c r="J154" s="24"/>
      <c r="K154" s="24"/>
      <c r="L154" s="24"/>
      <c r="M154" s="24"/>
      <c r="N154" s="24"/>
    </row>
    <row r="155" spans="1:14">
      <c r="A155" s="24"/>
      <c r="B155" s="25" t="str">
        <f>IF(A155&lt;&gt;"",D155*IF(A155="sp",#REF!,#REF!),"")</f>
        <v/>
      </c>
      <c r="C155" s="25" t="str">
        <f>IF(A155&lt;&gt;"",D155*IF(A155="sp",#REF!,#REF!),"")</f>
        <v/>
      </c>
      <c r="D155" s="24"/>
      <c r="E155" s="24"/>
      <c r="F155" s="25" t="str">
        <f>IF(A155&lt;&gt;"",F154+D155*IF(A155="sp",#REF!,#REF!),"")</f>
        <v/>
      </c>
      <c r="G155" s="25" t="str">
        <f>IF(A155&lt;&gt;"",G154+D155*IF(A155="sp",#REF!,#REF!),"")</f>
        <v/>
      </c>
      <c r="H155" s="24"/>
      <c r="I155" s="24"/>
      <c r="J155" s="24"/>
      <c r="K155" s="24"/>
      <c r="L155" s="24"/>
      <c r="M155" s="24"/>
      <c r="N155" s="24"/>
    </row>
    <row r="156" spans="1:14">
      <c r="A156" s="24"/>
      <c r="B156" s="25" t="str">
        <f>IF(A156&lt;&gt;"",D156*IF(A156="sp",#REF!,#REF!),"")</f>
        <v/>
      </c>
      <c r="C156" s="25" t="str">
        <f>IF(A156&lt;&gt;"",D156*IF(A156="sp",#REF!,#REF!),"")</f>
        <v/>
      </c>
      <c r="D156" s="24"/>
      <c r="E156" s="24"/>
      <c r="F156" s="25" t="str">
        <f>IF(A156&lt;&gt;"",F155+D156*IF(A156="sp",#REF!,#REF!),"")</f>
        <v/>
      </c>
      <c r="G156" s="25" t="str">
        <f>IF(A156&lt;&gt;"",G155+D156*IF(A156="sp",#REF!,#REF!),"")</f>
        <v/>
      </c>
      <c r="H156" s="24"/>
      <c r="I156" s="24"/>
      <c r="J156" s="24"/>
      <c r="K156" s="24"/>
      <c r="L156" s="24"/>
      <c r="M156" s="24"/>
      <c r="N156" s="24"/>
    </row>
    <row r="157" spans="1:14">
      <c r="A157" s="24"/>
      <c r="B157" s="25" t="str">
        <f>IF(A157&lt;&gt;"",D157*IF(A157="sp",#REF!,#REF!),"")</f>
        <v/>
      </c>
      <c r="C157" s="25" t="str">
        <f>IF(A157&lt;&gt;"",D157*IF(A157="sp",#REF!,#REF!),"")</f>
        <v/>
      </c>
      <c r="D157" s="24"/>
      <c r="E157" s="24"/>
      <c r="F157" s="25" t="str">
        <f>IF(A157&lt;&gt;"",F156+D157*IF(A157="sp",#REF!,#REF!),"")</f>
        <v/>
      </c>
      <c r="G157" s="25" t="str">
        <f>IF(A157&lt;&gt;"",G156+D157*IF(A157="sp",#REF!,#REF!),"")</f>
        <v/>
      </c>
      <c r="H157" s="24"/>
      <c r="I157" s="24"/>
      <c r="J157" s="24"/>
      <c r="K157" s="24"/>
      <c r="L157" s="24"/>
      <c r="M157" s="24"/>
      <c r="N157" s="24"/>
    </row>
    <row r="158" spans="1:14">
      <c r="A158" s="24"/>
      <c r="B158" s="25" t="str">
        <f>IF(A158&lt;&gt;"",D158*IF(A158="sp",#REF!,#REF!),"")</f>
        <v/>
      </c>
      <c r="C158" s="25" t="str">
        <f>IF(A158&lt;&gt;"",D158*IF(A158="sp",#REF!,#REF!),"")</f>
        <v/>
      </c>
      <c r="D158" s="24"/>
      <c r="E158" s="24"/>
      <c r="F158" s="25" t="str">
        <f>IF(A158&lt;&gt;"",F157+D158*IF(A158="sp",#REF!,#REF!),"")</f>
        <v/>
      </c>
      <c r="G158" s="25" t="str">
        <f>IF(A158&lt;&gt;"",G157+D158*IF(A158="sp",#REF!,#REF!),"")</f>
        <v/>
      </c>
      <c r="H158" s="24"/>
      <c r="I158" s="24"/>
      <c r="J158" s="24"/>
      <c r="K158" s="24"/>
      <c r="L158" s="24"/>
      <c r="M158" s="24"/>
      <c r="N158" s="24"/>
    </row>
    <row r="159" spans="1:14">
      <c r="A159" s="24"/>
      <c r="B159" s="25" t="str">
        <f>IF(A159&lt;&gt;"",D159*IF(A159="sp",#REF!,#REF!),"")</f>
        <v/>
      </c>
      <c r="C159" s="25" t="str">
        <f>IF(A159&lt;&gt;"",D159*IF(A159="sp",#REF!,#REF!),"")</f>
        <v/>
      </c>
      <c r="D159" s="24"/>
      <c r="E159" s="24"/>
      <c r="F159" s="25" t="str">
        <f>IF(A159&lt;&gt;"",F158+D159*IF(A159="sp",#REF!,#REF!),"")</f>
        <v/>
      </c>
      <c r="G159" s="25" t="str">
        <f>IF(A159&lt;&gt;"",G158+D159*IF(A159="sp",#REF!,#REF!),"")</f>
        <v/>
      </c>
      <c r="H159" s="24"/>
      <c r="I159" s="24"/>
      <c r="J159" s="24"/>
      <c r="K159" s="24"/>
      <c r="L159" s="24"/>
      <c r="M159" s="24"/>
      <c r="N159" s="24"/>
    </row>
    <row r="160" spans="1:14">
      <c r="A160" s="24"/>
      <c r="B160" s="25" t="str">
        <f>IF(A160&lt;&gt;"",D160*IF(A160="sp",#REF!,#REF!),"")</f>
        <v/>
      </c>
      <c r="C160" s="25" t="str">
        <f>IF(A160&lt;&gt;"",D160*IF(A160="sp",#REF!,#REF!),"")</f>
        <v/>
      </c>
      <c r="D160" s="24"/>
      <c r="E160" s="24"/>
      <c r="F160" s="25" t="str">
        <f>IF(A160&lt;&gt;"",F159+D160*IF(A160="sp",#REF!,#REF!),"")</f>
        <v/>
      </c>
      <c r="G160" s="25" t="str">
        <f>IF(A160&lt;&gt;"",G159+D160*IF(A160="sp",#REF!,#REF!),"")</f>
        <v/>
      </c>
      <c r="H160" s="24"/>
      <c r="I160" s="24"/>
      <c r="J160" s="24"/>
      <c r="K160" s="24"/>
      <c r="L160" s="24"/>
      <c r="M160" s="24"/>
      <c r="N160" s="24"/>
    </row>
    <row r="161" spans="1:14">
      <c r="A161" s="24"/>
      <c r="B161" s="25" t="str">
        <f>IF(A161&lt;&gt;"",D161*IF(A161="sp",#REF!,#REF!),"")</f>
        <v/>
      </c>
      <c r="C161" s="25" t="str">
        <f>IF(A161&lt;&gt;"",D161*IF(A161="sp",#REF!,#REF!),"")</f>
        <v/>
      </c>
      <c r="D161" s="24"/>
      <c r="E161" s="24"/>
      <c r="F161" s="25" t="str">
        <f>IF(A161&lt;&gt;"",F160+D161*IF(A161="sp",#REF!,#REF!),"")</f>
        <v/>
      </c>
      <c r="G161" s="25" t="str">
        <f>IF(A161&lt;&gt;"",G160+D161*IF(A161="sp",#REF!,#REF!),"")</f>
        <v/>
      </c>
      <c r="H161" s="24"/>
      <c r="I161" s="24"/>
      <c r="J161" s="24"/>
      <c r="K161" s="24"/>
      <c r="L161" s="24"/>
      <c r="M161" s="24"/>
      <c r="N161" s="24"/>
    </row>
    <row r="162" spans="1:14">
      <c r="A162" s="24"/>
      <c r="B162" s="25" t="str">
        <f>IF(A162&lt;&gt;"",D162*IF(A162="sp",#REF!,#REF!),"")</f>
        <v/>
      </c>
      <c r="C162" s="25" t="str">
        <f>IF(A162&lt;&gt;"",D162*IF(A162="sp",#REF!,#REF!),"")</f>
        <v/>
      </c>
      <c r="D162" s="24"/>
      <c r="E162" s="24"/>
      <c r="F162" s="25" t="str">
        <f>IF(A162&lt;&gt;"",F161+D162*IF(A162="sp",#REF!,#REF!),"")</f>
        <v/>
      </c>
      <c r="G162" s="25" t="str">
        <f>IF(A162&lt;&gt;"",G161+D162*IF(A162="sp",#REF!,#REF!),"")</f>
        <v/>
      </c>
      <c r="H162" s="24"/>
      <c r="I162" s="24"/>
      <c r="J162" s="24"/>
      <c r="K162" s="24"/>
      <c r="L162" s="24"/>
      <c r="M162" s="24"/>
      <c r="N162" s="24"/>
    </row>
    <row r="163" spans="1:14">
      <c r="A163" s="24"/>
      <c r="B163" s="25" t="str">
        <f>IF(A163&lt;&gt;"",D163*IF(A163="sp",#REF!,#REF!),"")</f>
        <v/>
      </c>
      <c r="C163" s="25" t="str">
        <f>IF(A163&lt;&gt;"",D163*IF(A163="sp",#REF!,#REF!),"")</f>
        <v/>
      </c>
      <c r="D163" s="24"/>
      <c r="E163" s="24"/>
      <c r="F163" s="25" t="str">
        <f>IF(A163&lt;&gt;"",F162+D163*IF(A163="sp",#REF!,#REF!),"")</f>
        <v/>
      </c>
      <c r="G163" s="25" t="str">
        <f>IF(A163&lt;&gt;"",G162+D163*IF(A163="sp",#REF!,#REF!),"")</f>
        <v/>
      </c>
      <c r="H163" s="24"/>
      <c r="I163" s="24"/>
      <c r="J163" s="24"/>
      <c r="K163" s="24"/>
      <c r="L163" s="24"/>
      <c r="M163" s="24"/>
      <c r="N163" s="24"/>
    </row>
    <row r="164" spans="1:14">
      <c r="A164" s="24"/>
      <c r="B164" s="25" t="str">
        <f>IF(A164&lt;&gt;"",D164*IF(A164="sp",#REF!,#REF!),"")</f>
        <v/>
      </c>
      <c r="C164" s="25" t="str">
        <f>IF(A164&lt;&gt;"",D164*IF(A164="sp",#REF!,#REF!),"")</f>
        <v/>
      </c>
      <c r="D164" s="24"/>
      <c r="E164" s="24"/>
      <c r="F164" s="25" t="str">
        <f>IF(A164&lt;&gt;"",F163+D164*IF(A164="sp",#REF!,#REF!),"")</f>
        <v/>
      </c>
      <c r="G164" s="25" t="str">
        <f>IF(A164&lt;&gt;"",G163+D164*IF(A164="sp",#REF!,#REF!),"")</f>
        <v/>
      </c>
      <c r="H164" s="24"/>
      <c r="I164" s="24"/>
      <c r="J164" s="24"/>
      <c r="K164" s="24"/>
      <c r="L164" s="24"/>
      <c r="M164" s="24"/>
      <c r="N164" s="24"/>
    </row>
    <row r="165" spans="1:14">
      <c r="A165" s="24"/>
      <c r="B165" s="25" t="str">
        <f>IF(A165&lt;&gt;"",D165*IF(A165="sp",#REF!,#REF!),"")</f>
        <v/>
      </c>
      <c r="C165" s="25" t="str">
        <f>IF(A165&lt;&gt;"",D165*IF(A165="sp",#REF!,#REF!),"")</f>
        <v/>
      </c>
      <c r="D165" s="24"/>
      <c r="E165" s="24"/>
      <c r="F165" s="25" t="str">
        <f>IF(A165&lt;&gt;"",F164+D165*IF(A165="sp",#REF!,#REF!),"")</f>
        <v/>
      </c>
      <c r="G165" s="25" t="str">
        <f>IF(A165&lt;&gt;"",G164+D165*IF(A165="sp",#REF!,#REF!),"")</f>
        <v/>
      </c>
      <c r="H165" s="24"/>
      <c r="I165" s="24"/>
      <c r="J165" s="24"/>
      <c r="K165" s="24"/>
      <c r="L165" s="24"/>
      <c r="M165" s="24"/>
      <c r="N165" s="24"/>
    </row>
    <row r="166" spans="1:14">
      <c r="A166" s="24"/>
      <c r="B166" s="25" t="str">
        <f>IF(A166&lt;&gt;"",D166*IF(A166="sp",#REF!,#REF!),"")</f>
        <v/>
      </c>
      <c r="C166" s="25" t="str">
        <f>IF(A166&lt;&gt;"",D166*IF(A166="sp",#REF!,#REF!),"")</f>
        <v/>
      </c>
      <c r="D166" s="24"/>
      <c r="E166" s="24"/>
      <c r="F166" s="25" t="str">
        <f>IF(A166&lt;&gt;"",F165+D166*IF(A166="sp",#REF!,#REF!),"")</f>
        <v/>
      </c>
      <c r="G166" s="25" t="str">
        <f>IF(A166&lt;&gt;"",G165+D166*IF(A166="sp",#REF!,#REF!),"")</f>
        <v/>
      </c>
      <c r="H166" s="24"/>
      <c r="I166" s="24"/>
      <c r="J166" s="24"/>
      <c r="K166" s="24"/>
      <c r="L166" s="24"/>
      <c r="M166" s="24"/>
      <c r="N166" s="24"/>
    </row>
    <row r="167" spans="1:14">
      <c r="A167" s="24"/>
      <c r="B167" s="25" t="str">
        <f>IF(A167&lt;&gt;"",D167*IF(A167="sp",#REF!,#REF!),"")</f>
        <v/>
      </c>
      <c r="C167" s="25" t="str">
        <f>IF(A167&lt;&gt;"",D167*IF(A167="sp",#REF!,#REF!),"")</f>
        <v/>
      </c>
      <c r="D167" s="24"/>
      <c r="E167" s="24"/>
      <c r="F167" s="25" t="str">
        <f>IF(A167&lt;&gt;"",F166+D167*IF(A167="sp",#REF!,#REF!),"")</f>
        <v/>
      </c>
      <c r="G167" s="25" t="str">
        <f>IF(A167&lt;&gt;"",G166+D167*IF(A167="sp",#REF!,#REF!),"")</f>
        <v/>
      </c>
      <c r="H167" s="24"/>
      <c r="I167" s="24"/>
      <c r="J167" s="24"/>
      <c r="K167" s="24"/>
      <c r="L167" s="24"/>
      <c r="M167" s="24"/>
      <c r="N167" s="24"/>
    </row>
    <row r="168" spans="1:14">
      <c r="A168" s="24"/>
      <c r="B168" s="25" t="str">
        <f>IF(A168&lt;&gt;"",D168*IF(A168="sp",#REF!,#REF!),"")</f>
        <v/>
      </c>
      <c r="C168" s="25" t="str">
        <f>IF(A168&lt;&gt;"",D168*IF(A168="sp",#REF!,#REF!),"")</f>
        <v/>
      </c>
      <c r="D168" s="24"/>
      <c r="E168" s="24"/>
      <c r="F168" s="25" t="str">
        <f>IF(A168&lt;&gt;"",F167+D168*IF(A168="sp",#REF!,#REF!),"")</f>
        <v/>
      </c>
      <c r="G168" s="25" t="str">
        <f>IF(A168&lt;&gt;"",G167+D168*IF(A168="sp",#REF!,#REF!),"")</f>
        <v/>
      </c>
      <c r="H168" s="24"/>
      <c r="I168" s="24"/>
      <c r="J168" s="24"/>
      <c r="K168" s="24"/>
      <c r="L168" s="24"/>
      <c r="M168" s="24"/>
      <c r="N168" s="24"/>
    </row>
    <row r="169" spans="1:14">
      <c r="A169" s="24"/>
      <c r="B169" s="25" t="str">
        <f>IF(A169&lt;&gt;"",D169*IF(A169="sp",#REF!,#REF!),"")</f>
        <v/>
      </c>
      <c r="C169" s="25" t="str">
        <f>IF(A169&lt;&gt;"",D169*IF(A169="sp",#REF!,#REF!),"")</f>
        <v/>
      </c>
      <c r="D169" s="24"/>
      <c r="E169" s="24"/>
      <c r="F169" s="25" t="str">
        <f>IF(A169&lt;&gt;"",F168+D169*IF(A169="sp",#REF!,#REF!),"")</f>
        <v/>
      </c>
      <c r="G169" s="25" t="str">
        <f>IF(A169&lt;&gt;"",G168+D169*IF(A169="sp",#REF!,#REF!),"")</f>
        <v/>
      </c>
      <c r="H169" s="24"/>
      <c r="I169" s="24"/>
      <c r="J169" s="24"/>
      <c r="K169" s="24"/>
      <c r="L169" s="24"/>
      <c r="M169" s="24"/>
      <c r="N169" s="24"/>
    </row>
    <row r="170" spans="1:14">
      <c r="A170" s="24"/>
      <c r="B170" s="25" t="str">
        <f>IF(A170&lt;&gt;"",D170*IF(A170="sp",#REF!,#REF!),"")</f>
        <v/>
      </c>
      <c r="C170" s="25" t="str">
        <f>IF(A170&lt;&gt;"",D170*IF(A170="sp",#REF!,#REF!),"")</f>
        <v/>
      </c>
      <c r="D170" s="24"/>
      <c r="E170" s="24"/>
      <c r="F170" s="25" t="str">
        <f>IF(A170&lt;&gt;"",F169+D170*IF(A170="sp",#REF!,#REF!),"")</f>
        <v/>
      </c>
      <c r="G170" s="25" t="str">
        <f>IF(A170&lt;&gt;"",G169+D170*IF(A170="sp",#REF!,#REF!),"")</f>
        <v/>
      </c>
      <c r="H170" s="24"/>
      <c r="I170" s="24"/>
      <c r="J170" s="24"/>
      <c r="K170" s="24"/>
      <c r="L170" s="24"/>
      <c r="M170" s="24"/>
      <c r="N170" s="24"/>
    </row>
    <row r="171" spans="1:14">
      <c r="A171" s="24"/>
      <c r="B171" s="25" t="str">
        <f>IF(A171&lt;&gt;"",D171*IF(A171="sp",#REF!,#REF!),"")</f>
        <v/>
      </c>
      <c r="C171" s="25" t="str">
        <f>IF(A171&lt;&gt;"",D171*IF(A171="sp",#REF!,#REF!),"")</f>
        <v/>
      </c>
      <c r="D171" s="24"/>
      <c r="E171" s="24"/>
      <c r="F171" s="25" t="str">
        <f>IF(A171&lt;&gt;"",F170+D171*IF(A171="sp",#REF!,#REF!),"")</f>
        <v/>
      </c>
      <c r="G171" s="25" t="str">
        <f>IF(A171&lt;&gt;"",G170+D171*IF(A171="sp",#REF!,#REF!),"")</f>
        <v/>
      </c>
      <c r="H171" s="24"/>
      <c r="I171" s="24"/>
      <c r="J171" s="24"/>
      <c r="K171" s="24"/>
      <c r="L171" s="24"/>
      <c r="M171" s="24"/>
      <c r="N171" s="24"/>
    </row>
    <row r="172" spans="1:14">
      <c r="A172" s="24"/>
      <c r="B172" s="25" t="str">
        <f>IF(A172&lt;&gt;"",D172*IF(A172="sp",#REF!,#REF!),"")</f>
        <v/>
      </c>
      <c r="C172" s="25" t="str">
        <f>IF(A172&lt;&gt;"",D172*IF(A172="sp",#REF!,#REF!),"")</f>
        <v/>
      </c>
      <c r="D172" s="24"/>
      <c r="E172" s="24"/>
      <c r="F172" s="25" t="str">
        <f>IF(A172&lt;&gt;"",F171+D172*IF(A172="sp",#REF!,#REF!),"")</f>
        <v/>
      </c>
      <c r="G172" s="25" t="str">
        <f>IF(A172&lt;&gt;"",G171+D172*IF(A172="sp",#REF!,#REF!),"")</f>
        <v/>
      </c>
      <c r="H172" s="24"/>
      <c r="I172" s="24"/>
      <c r="J172" s="24"/>
      <c r="K172" s="24"/>
      <c r="L172" s="24"/>
      <c r="M172" s="24"/>
      <c r="N172" s="24"/>
    </row>
    <row r="173" spans="1:14">
      <c r="A173" s="24"/>
      <c r="B173" s="25" t="str">
        <f>IF(A173&lt;&gt;"",D173*IF(A173="sp",#REF!,#REF!),"")</f>
        <v/>
      </c>
      <c r="C173" s="25" t="str">
        <f>IF(A173&lt;&gt;"",D173*IF(A173="sp",#REF!,#REF!),"")</f>
        <v/>
      </c>
      <c r="D173" s="24"/>
      <c r="E173" s="24"/>
      <c r="F173" s="25" t="str">
        <f>IF(A173&lt;&gt;"",F172+D173*IF(A173="sp",#REF!,#REF!),"")</f>
        <v/>
      </c>
      <c r="G173" s="25" t="str">
        <f>IF(A173&lt;&gt;"",G172+D173*IF(A173="sp",#REF!,#REF!),"")</f>
        <v/>
      </c>
      <c r="H173" s="24"/>
      <c r="I173" s="24"/>
      <c r="J173" s="24"/>
      <c r="K173" s="24"/>
      <c r="L173" s="24"/>
      <c r="M173" s="24"/>
      <c r="N173" s="24"/>
    </row>
    <row r="174" spans="1:14">
      <c r="A174" s="24"/>
      <c r="B174" s="25" t="str">
        <f>IF(A174&lt;&gt;"",D174*IF(A174="sp",#REF!,#REF!),"")</f>
        <v/>
      </c>
      <c r="C174" s="25" t="str">
        <f>IF(A174&lt;&gt;"",D174*IF(A174="sp",#REF!,#REF!),"")</f>
        <v/>
      </c>
      <c r="D174" s="24"/>
      <c r="E174" s="24"/>
      <c r="F174" s="25" t="str">
        <f>IF(A174&lt;&gt;"",F173+D174*IF(A174="sp",#REF!,#REF!),"")</f>
        <v/>
      </c>
      <c r="G174" s="25" t="str">
        <f>IF(A174&lt;&gt;"",G173+D174*IF(A174="sp",#REF!,#REF!),"")</f>
        <v/>
      </c>
      <c r="H174" s="24"/>
      <c r="I174" s="24"/>
      <c r="J174" s="24"/>
      <c r="K174" s="24"/>
      <c r="L174" s="24"/>
      <c r="M174" s="24"/>
      <c r="N174" s="24"/>
    </row>
    <row r="175" spans="1:14">
      <c r="A175" s="24"/>
      <c r="B175" s="25" t="str">
        <f>IF(A175&lt;&gt;"",D175*IF(A175="sp",#REF!,#REF!),"")</f>
        <v/>
      </c>
      <c r="C175" s="25" t="str">
        <f>IF(A175&lt;&gt;"",D175*IF(A175="sp",#REF!,#REF!),"")</f>
        <v/>
      </c>
      <c r="D175" s="24"/>
      <c r="E175" s="24"/>
      <c r="F175" s="25" t="str">
        <f>IF(A175&lt;&gt;"",F174+D175*IF(A175="sp",#REF!,#REF!),"")</f>
        <v/>
      </c>
      <c r="G175" s="25" t="str">
        <f>IF(A175&lt;&gt;"",G174+D175*IF(A175="sp",#REF!,#REF!),"")</f>
        <v/>
      </c>
      <c r="H175" s="24"/>
      <c r="I175" s="24"/>
      <c r="J175" s="24"/>
      <c r="K175" s="24"/>
      <c r="L175" s="24"/>
      <c r="M175" s="24"/>
      <c r="N175" s="24"/>
    </row>
    <row r="176" spans="1:14">
      <c r="A176" s="24"/>
      <c r="B176" s="25" t="str">
        <f>IF(A176&lt;&gt;"",D176*IF(A176="sp",#REF!,#REF!),"")</f>
        <v/>
      </c>
      <c r="C176" s="25" t="str">
        <f>IF(A176&lt;&gt;"",D176*IF(A176="sp",#REF!,#REF!),"")</f>
        <v/>
      </c>
      <c r="D176" s="24"/>
      <c r="E176" s="24"/>
      <c r="F176" s="25" t="str">
        <f>IF(A176&lt;&gt;"",F175+D176*IF(A176="sp",#REF!,#REF!),"")</f>
        <v/>
      </c>
      <c r="G176" s="25" t="str">
        <f>IF(A176&lt;&gt;"",G175+D176*IF(A176="sp",#REF!,#REF!),"")</f>
        <v/>
      </c>
      <c r="H176" s="24"/>
      <c r="I176" s="24"/>
      <c r="J176" s="24"/>
      <c r="K176" s="24"/>
      <c r="L176" s="24"/>
      <c r="M176" s="24"/>
      <c r="N176" s="24"/>
    </row>
    <row r="177" spans="1:14">
      <c r="A177" s="24"/>
      <c r="B177" s="25" t="str">
        <f>IF(A177&lt;&gt;"",D177*IF(A177="sp",#REF!,#REF!),"")</f>
        <v/>
      </c>
      <c r="C177" s="25" t="str">
        <f>IF(A177&lt;&gt;"",D177*IF(A177="sp",#REF!,#REF!),"")</f>
        <v/>
      </c>
      <c r="D177" s="24"/>
      <c r="E177" s="24"/>
      <c r="F177" s="25" t="str">
        <f>IF(A177&lt;&gt;"",F176+D177*IF(A177="sp",#REF!,#REF!),"")</f>
        <v/>
      </c>
      <c r="G177" s="25" t="str">
        <f>IF(A177&lt;&gt;"",G176+D177*IF(A177="sp",#REF!,#REF!),"")</f>
        <v/>
      </c>
      <c r="H177" s="24"/>
      <c r="I177" s="24"/>
      <c r="J177" s="24"/>
      <c r="K177" s="24"/>
      <c r="L177" s="24"/>
      <c r="M177" s="24"/>
      <c r="N177" s="24"/>
    </row>
    <row r="178" spans="1:14">
      <c r="A178" s="24"/>
      <c r="B178" s="25" t="str">
        <f>IF(A178&lt;&gt;"",D178*IF(A178="sp",#REF!,#REF!),"")</f>
        <v/>
      </c>
      <c r="C178" s="25" t="str">
        <f>IF(A178&lt;&gt;"",D178*IF(A178="sp",#REF!,#REF!),"")</f>
        <v/>
      </c>
      <c r="D178" s="24"/>
      <c r="E178" s="24"/>
      <c r="F178" s="25" t="str">
        <f>IF(A178&lt;&gt;"",F177+D178*IF(A178="sp",#REF!,#REF!),"")</f>
        <v/>
      </c>
      <c r="G178" s="25" t="str">
        <f>IF(A178&lt;&gt;"",G177+D178*IF(A178="sp",#REF!,#REF!),"")</f>
        <v/>
      </c>
      <c r="H178" s="24"/>
      <c r="I178" s="24"/>
      <c r="J178" s="24"/>
      <c r="K178" s="24"/>
      <c r="L178" s="24"/>
      <c r="M178" s="24"/>
      <c r="N178" s="24"/>
    </row>
    <row r="179" spans="1:14">
      <c r="A179" s="24"/>
      <c r="B179" s="25" t="str">
        <f>IF(A179&lt;&gt;"",D179*IF(A179="sp",#REF!,#REF!),"")</f>
        <v/>
      </c>
      <c r="C179" s="25" t="str">
        <f>IF(A179&lt;&gt;"",D179*IF(A179="sp",#REF!,#REF!),"")</f>
        <v/>
      </c>
      <c r="D179" s="24"/>
      <c r="E179" s="24"/>
      <c r="F179" s="25" t="str">
        <f>IF(A179&lt;&gt;"",F178+D179*IF(A179="sp",#REF!,#REF!),"")</f>
        <v/>
      </c>
      <c r="G179" s="25" t="str">
        <f>IF(A179&lt;&gt;"",G178+D179*IF(A179="sp",#REF!,#REF!),"")</f>
        <v/>
      </c>
      <c r="H179" s="24"/>
      <c r="I179" s="24"/>
      <c r="J179" s="24"/>
      <c r="K179" s="24"/>
      <c r="L179" s="24"/>
      <c r="M179" s="24"/>
      <c r="N179" s="24"/>
    </row>
    <row r="180" spans="1:14">
      <c r="A180" s="24"/>
      <c r="B180" s="25" t="str">
        <f>IF(A180&lt;&gt;"",D180*IF(A180="sp",#REF!,#REF!),"")</f>
        <v/>
      </c>
      <c r="C180" s="25" t="str">
        <f>IF(A180&lt;&gt;"",D180*IF(A180="sp",#REF!,#REF!),"")</f>
        <v/>
      </c>
      <c r="D180" s="24"/>
      <c r="E180" s="24"/>
      <c r="F180" s="25" t="str">
        <f>IF(A180&lt;&gt;"",F179+D180*IF(A180="sp",#REF!,#REF!),"")</f>
        <v/>
      </c>
      <c r="G180" s="25" t="str">
        <f>IF(A180&lt;&gt;"",G179+D180*IF(A180="sp",#REF!,#REF!),"")</f>
        <v/>
      </c>
      <c r="H180" s="24"/>
      <c r="I180" s="24"/>
      <c r="J180" s="24"/>
      <c r="K180" s="24"/>
      <c r="L180" s="24"/>
      <c r="M180" s="24"/>
      <c r="N180" s="24"/>
    </row>
    <row r="181" spans="1:14">
      <c r="A181" s="24"/>
      <c r="B181" s="25" t="str">
        <f>IF(A181&lt;&gt;"",D181*IF(A181="sp",#REF!,#REF!),"")</f>
        <v/>
      </c>
      <c r="C181" s="25" t="str">
        <f>IF(A181&lt;&gt;"",D181*IF(A181="sp",#REF!,#REF!),"")</f>
        <v/>
      </c>
      <c r="D181" s="24"/>
      <c r="E181" s="24"/>
      <c r="F181" s="25" t="str">
        <f>IF(A181&lt;&gt;"",F180+D181*IF(A181="sp",#REF!,#REF!),"")</f>
        <v/>
      </c>
      <c r="G181" s="25" t="str">
        <f>IF(A181&lt;&gt;"",G180+D181*IF(A181="sp",#REF!,#REF!),"")</f>
        <v/>
      </c>
      <c r="H181" s="24"/>
      <c r="I181" s="24"/>
      <c r="J181" s="24"/>
      <c r="K181" s="24"/>
      <c r="L181" s="24"/>
      <c r="M181" s="24"/>
      <c r="N181" s="24"/>
    </row>
    <row r="182" spans="1:14">
      <c r="A182" s="24"/>
      <c r="B182" s="25" t="str">
        <f>IF(A182&lt;&gt;"",D182*IF(A182="sp",#REF!,#REF!),"")</f>
        <v/>
      </c>
      <c r="C182" s="25" t="str">
        <f>IF(A182&lt;&gt;"",D182*IF(A182="sp",#REF!,#REF!),"")</f>
        <v/>
      </c>
      <c r="D182" s="24"/>
      <c r="E182" s="24"/>
      <c r="F182" s="25" t="str">
        <f>IF(A182&lt;&gt;"",F181+D182*IF(A182="sp",#REF!,#REF!),"")</f>
        <v/>
      </c>
      <c r="G182" s="25" t="str">
        <f>IF(A182&lt;&gt;"",G181+D182*IF(A182="sp",#REF!,#REF!),"")</f>
        <v/>
      </c>
      <c r="H182" s="24"/>
      <c r="I182" s="24"/>
      <c r="J182" s="24"/>
      <c r="K182" s="24"/>
      <c r="L182" s="24"/>
      <c r="M182" s="24"/>
      <c r="N182" s="24"/>
    </row>
    <row r="183" spans="1:14">
      <c r="A183" s="24"/>
      <c r="B183" s="25" t="str">
        <f>IF(A183&lt;&gt;"",D183*IF(A183="sp",#REF!,#REF!),"")</f>
        <v/>
      </c>
      <c r="C183" s="25" t="str">
        <f>IF(A183&lt;&gt;"",D183*IF(A183="sp",#REF!,#REF!),"")</f>
        <v/>
      </c>
      <c r="D183" s="24"/>
      <c r="E183" s="24"/>
      <c r="F183" s="25" t="str">
        <f>IF(A183&lt;&gt;"",F182+D183*IF(A183="sp",#REF!,#REF!),"")</f>
        <v/>
      </c>
      <c r="G183" s="25" t="str">
        <f>IF(A183&lt;&gt;"",G182+D183*IF(A183="sp",#REF!,#REF!),"")</f>
        <v/>
      </c>
      <c r="H183" s="24"/>
      <c r="I183" s="24"/>
      <c r="J183" s="24"/>
      <c r="K183" s="24"/>
      <c r="L183" s="24"/>
      <c r="M183" s="24"/>
      <c r="N183" s="24"/>
    </row>
    <row r="184" spans="1:14">
      <c r="A184" s="24"/>
      <c r="B184" s="25" t="str">
        <f>IF(A184&lt;&gt;"",D184*IF(A184="sp",#REF!,#REF!),"")</f>
        <v/>
      </c>
      <c r="C184" s="25" t="str">
        <f>IF(A184&lt;&gt;"",D184*IF(A184="sp",#REF!,#REF!),"")</f>
        <v/>
      </c>
      <c r="D184" s="24"/>
      <c r="E184" s="24"/>
      <c r="F184" s="25" t="str">
        <f>IF(A184&lt;&gt;"",F183+D184*IF(A184="sp",#REF!,#REF!),"")</f>
        <v/>
      </c>
      <c r="G184" s="25" t="str">
        <f>IF(A184&lt;&gt;"",G183+D184*IF(A184="sp",#REF!,#REF!),"")</f>
        <v/>
      </c>
      <c r="H184" s="24"/>
      <c r="I184" s="24"/>
      <c r="J184" s="24"/>
      <c r="K184" s="24"/>
      <c r="L184" s="24"/>
      <c r="M184" s="24"/>
      <c r="N184" s="24"/>
    </row>
    <row r="185" spans="1:14">
      <c r="A185" s="24"/>
      <c r="B185" s="25" t="str">
        <f>IF(A185&lt;&gt;"",D185*IF(A185="sp",#REF!,#REF!),"")</f>
        <v/>
      </c>
      <c r="C185" s="25" t="str">
        <f>IF(A185&lt;&gt;"",D185*IF(A185="sp",#REF!,#REF!),"")</f>
        <v/>
      </c>
      <c r="D185" s="24"/>
      <c r="E185" s="24"/>
      <c r="F185" s="25" t="str">
        <f>IF(A185&lt;&gt;"",F184+D185*IF(A185="sp",#REF!,#REF!),"")</f>
        <v/>
      </c>
      <c r="G185" s="25" t="str">
        <f>IF(A185&lt;&gt;"",G184+D185*IF(A185="sp",#REF!,#REF!),"")</f>
        <v/>
      </c>
      <c r="H185" s="24"/>
      <c r="I185" s="24"/>
      <c r="J185" s="24"/>
      <c r="K185" s="24"/>
      <c r="L185" s="24"/>
      <c r="M185" s="24"/>
      <c r="N185" s="24"/>
    </row>
    <row r="186" spans="1:14">
      <c r="A186" s="24"/>
      <c r="B186" s="25" t="str">
        <f>IF(A186&lt;&gt;"",D186*IF(A186="sp",#REF!,#REF!),"")</f>
        <v/>
      </c>
      <c r="C186" s="25" t="str">
        <f>IF(A186&lt;&gt;"",D186*IF(A186="sp",#REF!,#REF!),"")</f>
        <v/>
      </c>
      <c r="D186" s="24"/>
      <c r="E186" s="24"/>
      <c r="F186" s="25" t="str">
        <f>IF(A186&lt;&gt;"",F185+D186*IF(A186="sp",#REF!,#REF!),"")</f>
        <v/>
      </c>
      <c r="G186" s="25" t="str">
        <f>IF(A186&lt;&gt;"",G185+D186*IF(A186="sp",#REF!,#REF!),"")</f>
        <v/>
      </c>
      <c r="H186" s="24"/>
      <c r="I186" s="24"/>
      <c r="J186" s="24"/>
      <c r="K186" s="24"/>
      <c r="L186" s="24"/>
      <c r="M186" s="24"/>
      <c r="N186" s="24"/>
    </row>
    <row r="187" spans="1:14">
      <c r="A187" s="24"/>
      <c r="B187" s="25" t="str">
        <f>IF(A187&lt;&gt;"",D187*IF(A187="sp",#REF!,#REF!),"")</f>
        <v/>
      </c>
      <c r="C187" s="25" t="str">
        <f>IF(A187&lt;&gt;"",D187*IF(A187="sp",#REF!,#REF!),"")</f>
        <v/>
      </c>
      <c r="D187" s="24"/>
      <c r="E187" s="24"/>
      <c r="F187" s="25" t="str">
        <f>IF(A187&lt;&gt;"",F186+D187*IF(A187="sp",#REF!,#REF!),"")</f>
        <v/>
      </c>
      <c r="G187" s="25" t="str">
        <f>IF(A187&lt;&gt;"",G186+D187*IF(A187="sp",#REF!,#REF!),"")</f>
        <v/>
      </c>
      <c r="H187" s="24"/>
      <c r="I187" s="24"/>
      <c r="J187" s="24"/>
      <c r="K187" s="24"/>
      <c r="L187" s="24"/>
      <c r="M187" s="24"/>
      <c r="N187" s="24"/>
    </row>
    <row r="188" spans="1:14">
      <c r="A188" s="24"/>
      <c r="B188" s="25" t="str">
        <f>IF(A188&lt;&gt;"",D188*IF(A188="sp",#REF!,#REF!),"")</f>
        <v/>
      </c>
      <c r="C188" s="25" t="str">
        <f>IF(A188&lt;&gt;"",D188*IF(A188="sp",#REF!,#REF!),"")</f>
        <v/>
      </c>
      <c r="D188" s="24"/>
      <c r="E188" s="24"/>
      <c r="F188" s="25" t="str">
        <f>IF(A188&lt;&gt;"",F187+D188*IF(A188="sp",#REF!,#REF!),"")</f>
        <v/>
      </c>
      <c r="G188" s="25" t="str">
        <f>IF(A188&lt;&gt;"",G187+D188*IF(A188="sp",#REF!,#REF!),"")</f>
        <v/>
      </c>
      <c r="H188" s="24"/>
      <c r="I188" s="24"/>
      <c r="J188" s="24"/>
      <c r="K188" s="24"/>
      <c r="L188" s="24"/>
      <c r="M188" s="24"/>
      <c r="N188" s="24"/>
    </row>
    <row r="189" spans="1:14">
      <c r="A189" s="24"/>
      <c r="B189" s="25" t="str">
        <f>IF(A189&lt;&gt;"",D189*IF(A189="sp",#REF!,#REF!),"")</f>
        <v/>
      </c>
      <c r="C189" s="25" t="str">
        <f>IF(A189&lt;&gt;"",D189*IF(A189="sp",#REF!,#REF!),"")</f>
        <v/>
      </c>
      <c r="D189" s="24"/>
      <c r="E189" s="24"/>
      <c r="F189" s="25" t="str">
        <f>IF(A189&lt;&gt;"",F188+D189*IF(A189="sp",#REF!,#REF!),"")</f>
        <v/>
      </c>
      <c r="G189" s="25" t="str">
        <f>IF(A189&lt;&gt;"",G188+D189*IF(A189="sp",#REF!,#REF!),"")</f>
        <v/>
      </c>
      <c r="H189" s="24"/>
      <c r="I189" s="24"/>
      <c r="J189" s="24"/>
      <c r="K189" s="24"/>
      <c r="L189" s="24"/>
      <c r="M189" s="24"/>
      <c r="N189" s="24"/>
    </row>
    <row r="190" spans="1:14">
      <c r="A190" s="24"/>
      <c r="B190" s="25" t="str">
        <f>IF(A190&lt;&gt;"",D190*IF(A190="sp",#REF!,#REF!),"")</f>
        <v/>
      </c>
      <c r="C190" s="25" t="str">
        <f>IF(A190&lt;&gt;"",D190*IF(A190="sp",#REF!,#REF!),"")</f>
        <v/>
      </c>
      <c r="D190" s="24"/>
      <c r="E190" s="24"/>
      <c r="F190" s="25" t="str">
        <f>IF(A190&lt;&gt;"",F189+D190*IF(A190="sp",#REF!,#REF!),"")</f>
        <v/>
      </c>
      <c r="G190" s="25" t="str">
        <f>IF(A190&lt;&gt;"",G189+D190*IF(A190="sp",#REF!,#REF!),"")</f>
        <v/>
      </c>
      <c r="H190" s="24"/>
      <c r="I190" s="24"/>
      <c r="J190" s="24"/>
      <c r="K190" s="24"/>
      <c r="L190" s="24"/>
      <c r="M190" s="24"/>
      <c r="N190" s="24"/>
    </row>
    <row r="191" spans="1:14">
      <c r="A191" s="24"/>
      <c r="B191" s="25" t="str">
        <f>IF(A191&lt;&gt;"",D191*IF(A191="sp",#REF!,#REF!),"")</f>
        <v/>
      </c>
      <c r="C191" s="25" t="str">
        <f>IF(A191&lt;&gt;"",D191*IF(A191="sp",#REF!,#REF!),"")</f>
        <v/>
      </c>
      <c r="D191" s="24"/>
      <c r="E191" s="24"/>
      <c r="F191" s="25" t="str">
        <f>IF(A191&lt;&gt;"",F190+D191*IF(A191="sp",#REF!,#REF!),"")</f>
        <v/>
      </c>
      <c r="G191" s="25" t="str">
        <f>IF(A191&lt;&gt;"",G190+D191*IF(A191="sp",#REF!,#REF!),"")</f>
        <v/>
      </c>
      <c r="H191" s="24"/>
      <c r="I191" s="24"/>
      <c r="J191" s="24"/>
      <c r="K191" s="24"/>
      <c r="L191" s="24"/>
      <c r="M191" s="24"/>
      <c r="N191" s="24"/>
    </row>
    <row r="192" spans="1:14">
      <c r="A192" s="24"/>
      <c r="B192" s="25" t="str">
        <f>IF(A192&lt;&gt;"",D192*IF(A192="sp",#REF!,#REF!),"")</f>
        <v/>
      </c>
      <c r="C192" s="25" t="str">
        <f>IF(A192&lt;&gt;"",D192*IF(A192="sp",#REF!,#REF!),"")</f>
        <v/>
      </c>
      <c r="D192" s="24"/>
      <c r="E192" s="24"/>
      <c r="F192" s="25" t="str">
        <f>IF(A192&lt;&gt;"",F191+D192*IF(A192="sp",#REF!,#REF!),"")</f>
        <v/>
      </c>
      <c r="G192" s="25" t="str">
        <f>IF(A192&lt;&gt;"",G191+D192*IF(A192="sp",#REF!,#REF!),"")</f>
        <v/>
      </c>
      <c r="H192" s="24"/>
      <c r="I192" s="24"/>
      <c r="J192" s="24"/>
      <c r="K192" s="24"/>
      <c r="L192" s="24"/>
      <c r="M192" s="24"/>
      <c r="N192" s="24"/>
    </row>
    <row r="193" spans="1:14">
      <c r="A193" s="24"/>
      <c r="B193" s="25" t="str">
        <f>IF(A193&lt;&gt;"",D193*IF(A193="sp",#REF!,#REF!),"")</f>
        <v/>
      </c>
      <c r="C193" s="25" t="str">
        <f>IF(A193&lt;&gt;"",D193*IF(A193="sp",#REF!,#REF!),"")</f>
        <v/>
      </c>
      <c r="D193" s="24"/>
      <c r="E193" s="24"/>
      <c r="F193" s="25" t="str">
        <f>IF(A193&lt;&gt;"",F192+D193*IF(A193="sp",#REF!,#REF!),"")</f>
        <v/>
      </c>
      <c r="G193" s="25" t="str">
        <f>IF(A193&lt;&gt;"",G192+D193*IF(A193="sp",#REF!,#REF!),"")</f>
        <v/>
      </c>
      <c r="H193" s="24"/>
      <c r="I193" s="24"/>
      <c r="J193" s="24"/>
      <c r="K193" s="24"/>
      <c r="L193" s="24"/>
      <c r="M193" s="24"/>
      <c r="N193" s="24"/>
    </row>
    <row r="194" spans="1:14">
      <c r="A194" s="24"/>
      <c r="B194" s="25" t="str">
        <f>IF(A194&lt;&gt;"",D194*IF(A194="sp",#REF!,#REF!),"")</f>
        <v/>
      </c>
      <c r="C194" s="25" t="str">
        <f>IF(A194&lt;&gt;"",D194*IF(A194="sp",#REF!,#REF!),"")</f>
        <v/>
      </c>
      <c r="D194" s="24"/>
      <c r="E194" s="24"/>
      <c r="F194" s="25" t="str">
        <f>IF(A194&lt;&gt;"",F193+D194*IF(A194="sp",#REF!,#REF!),"")</f>
        <v/>
      </c>
      <c r="G194" s="25" t="str">
        <f>IF(A194&lt;&gt;"",G193+D194*IF(A194="sp",#REF!,#REF!),"")</f>
        <v/>
      </c>
      <c r="H194" s="24"/>
      <c r="I194" s="24"/>
      <c r="J194" s="24"/>
      <c r="K194" s="24"/>
      <c r="L194" s="24"/>
      <c r="M194" s="24"/>
      <c r="N194" s="24"/>
    </row>
    <row r="195" spans="1:14">
      <c r="A195" s="24"/>
      <c r="B195" s="25" t="str">
        <f>IF(A195&lt;&gt;"",D195*IF(A195="sp",#REF!,#REF!),"")</f>
        <v/>
      </c>
      <c r="C195" s="25" t="str">
        <f>IF(A195&lt;&gt;"",D195*IF(A195="sp",#REF!,#REF!),"")</f>
        <v/>
      </c>
      <c r="D195" s="24"/>
      <c r="E195" s="24"/>
      <c r="F195" s="25" t="str">
        <f>IF(A195&lt;&gt;"",F194+D195*IF(A195="sp",#REF!,#REF!),"")</f>
        <v/>
      </c>
      <c r="G195" s="25" t="str">
        <f>IF(A195&lt;&gt;"",G194+D195*IF(A195="sp",#REF!,#REF!),"")</f>
        <v/>
      </c>
      <c r="H195" s="24"/>
      <c r="I195" s="24"/>
      <c r="J195" s="24"/>
      <c r="K195" s="24"/>
      <c r="L195" s="24"/>
      <c r="M195" s="24"/>
      <c r="N195" s="24"/>
    </row>
    <row r="196" spans="1:14">
      <c r="A196" s="24"/>
      <c r="B196" s="25" t="str">
        <f>IF(A196&lt;&gt;"",D196*IF(A196="sp",#REF!,#REF!),"")</f>
        <v/>
      </c>
      <c r="C196" s="25" t="str">
        <f>IF(A196&lt;&gt;"",D196*IF(A196="sp",#REF!,#REF!),"")</f>
        <v/>
      </c>
      <c r="D196" s="24"/>
      <c r="E196" s="24"/>
      <c r="F196" s="25" t="str">
        <f>IF(A196&lt;&gt;"",F195+D196*IF(A196="sp",#REF!,#REF!),"")</f>
        <v/>
      </c>
      <c r="G196" s="25" t="str">
        <f>IF(A196&lt;&gt;"",G195+D196*IF(A196="sp",#REF!,#REF!),"")</f>
        <v/>
      </c>
      <c r="H196" s="24"/>
      <c r="I196" s="24"/>
      <c r="J196" s="24"/>
      <c r="K196" s="24"/>
      <c r="L196" s="24"/>
      <c r="M196" s="24"/>
      <c r="N196" s="24"/>
    </row>
    <row r="197" spans="1:14">
      <c r="A197" s="24"/>
      <c r="B197" s="25" t="str">
        <f>IF(A197&lt;&gt;"",D197*IF(A197="sp",#REF!,#REF!),"")</f>
        <v/>
      </c>
      <c r="C197" s="25" t="str">
        <f>IF(A197&lt;&gt;"",D197*IF(A197="sp",#REF!,#REF!),"")</f>
        <v/>
      </c>
      <c r="D197" s="24"/>
      <c r="E197" s="24"/>
      <c r="F197" s="25" t="str">
        <f>IF(A197&lt;&gt;"",F196+D197*IF(A197="sp",#REF!,#REF!),"")</f>
        <v/>
      </c>
      <c r="G197" s="25" t="str">
        <f>IF(A197&lt;&gt;"",G196+D197*IF(A197="sp",#REF!,#REF!),"")</f>
        <v/>
      </c>
      <c r="H197" s="24"/>
      <c r="I197" s="24"/>
      <c r="J197" s="24"/>
      <c r="K197" s="24"/>
      <c r="L197" s="24"/>
      <c r="M197" s="24"/>
      <c r="N197" s="24"/>
    </row>
    <row r="198" spans="1:14">
      <c r="A198" s="24"/>
      <c r="B198" s="25" t="str">
        <f>IF(A198&lt;&gt;"",D198*IF(A198="sp",#REF!,#REF!),"")</f>
        <v/>
      </c>
      <c r="C198" s="25" t="str">
        <f>IF(A198&lt;&gt;"",D198*IF(A198="sp",#REF!,#REF!),"")</f>
        <v/>
      </c>
      <c r="D198" s="24"/>
      <c r="E198" s="24"/>
      <c r="F198" s="25" t="str">
        <f>IF(A198&lt;&gt;"",F197+D198*IF(A198="sp",#REF!,#REF!),"")</f>
        <v/>
      </c>
      <c r="G198" s="25" t="str">
        <f>IF(A198&lt;&gt;"",G197+D198*IF(A198="sp",#REF!,#REF!),"")</f>
        <v/>
      </c>
      <c r="H198" s="24"/>
      <c r="I198" s="24"/>
      <c r="J198" s="24"/>
      <c r="K198" s="24"/>
      <c r="L198" s="24"/>
      <c r="M198" s="24"/>
      <c r="N198" s="24"/>
    </row>
    <row r="199" spans="1:14">
      <c r="A199" s="24"/>
      <c r="B199" s="25" t="str">
        <f>IF(A199&lt;&gt;"",D199*IF(A199="sp",#REF!,#REF!),"")</f>
        <v/>
      </c>
      <c r="C199" s="25" t="str">
        <f>IF(A199&lt;&gt;"",D199*IF(A199="sp",#REF!,#REF!),"")</f>
        <v/>
      </c>
      <c r="D199" s="24"/>
      <c r="E199" s="24"/>
      <c r="F199" s="25" t="str">
        <f>IF(A199&lt;&gt;"",F198+D199*IF(A199="sp",#REF!,#REF!),"")</f>
        <v/>
      </c>
      <c r="G199" s="25" t="str">
        <f>IF(A199&lt;&gt;"",G198+D199*IF(A199="sp",#REF!,#REF!),"")</f>
        <v/>
      </c>
      <c r="H199" s="24"/>
      <c r="I199" s="24"/>
      <c r="J199" s="24"/>
      <c r="K199" s="24"/>
      <c r="L199" s="24"/>
      <c r="M199" s="24"/>
      <c r="N199" s="24"/>
    </row>
    <row r="200" spans="1:14">
      <c r="A200" s="24"/>
      <c r="B200" s="25" t="str">
        <f>IF(A200&lt;&gt;"",D200*IF(A200="sp",#REF!,#REF!),"")</f>
        <v/>
      </c>
      <c r="C200" s="25" t="str">
        <f>IF(A200&lt;&gt;"",D200*IF(A200="sp",#REF!,#REF!),"")</f>
        <v/>
      </c>
      <c r="D200" s="24"/>
      <c r="E200" s="24"/>
      <c r="F200" s="25" t="str">
        <f>IF(A200&lt;&gt;"",F199+D200*IF(A200="sp",#REF!,#REF!),"")</f>
        <v/>
      </c>
      <c r="G200" s="25" t="str">
        <f>IF(A200&lt;&gt;"",G199+D200*IF(A200="sp",#REF!,#REF!),"")</f>
        <v/>
      </c>
      <c r="H200" s="24"/>
      <c r="I200" s="24"/>
      <c r="J200" s="24"/>
      <c r="K200" s="24"/>
      <c r="L200" s="24"/>
      <c r="M200" s="24"/>
      <c r="N200" s="24"/>
    </row>
    <row r="201" spans="1:14">
      <c r="A201" s="24"/>
      <c r="B201" s="25" t="str">
        <f>IF(A201&lt;&gt;"",D201*IF(A201="sp",#REF!,#REF!),"")</f>
        <v/>
      </c>
      <c r="C201" s="25" t="str">
        <f>IF(A201&lt;&gt;"",D201*IF(A201="sp",#REF!,#REF!),"")</f>
        <v/>
      </c>
      <c r="D201" s="24"/>
      <c r="E201" s="24"/>
      <c r="F201" s="25" t="str">
        <f>IF(A201&lt;&gt;"",F200+D201*IF(A201="sp",#REF!,#REF!),"")</f>
        <v/>
      </c>
      <c r="G201" s="25" t="str">
        <f>IF(A201&lt;&gt;"",G200+D201*IF(A201="sp",#REF!,#REF!),"")</f>
        <v/>
      </c>
      <c r="H201" s="24"/>
      <c r="I201" s="24"/>
      <c r="J201" s="24"/>
      <c r="K201" s="24"/>
      <c r="L201" s="24"/>
      <c r="M201" s="24"/>
      <c r="N201" s="24"/>
    </row>
    <row r="202" spans="1:14">
      <c r="A202" s="24"/>
      <c r="B202" s="25" t="str">
        <f>IF(A202&lt;&gt;"",D202*IF(A202="sp",#REF!,#REF!),"")</f>
        <v/>
      </c>
      <c r="C202" s="25" t="str">
        <f>IF(A202&lt;&gt;"",D202*IF(A202="sp",#REF!,#REF!),"")</f>
        <v/>
      </c>
      <c r="D202" s="24"/>
      <c r="E202" s="24"/>
      <c r="F202" s="25" t="str">
        <f>IF(A202&lt;&gt;"",F201+D202*IF(A202="sp",#REF!,#REF!),"")</f>
        <v/>
      </c>
      <c r="G202" s="25" t="str">
        <f>IF(A202&lt;&gt;"",G201+D202*IF(A202="sp",#REF!,#REF!),"")</f>
        <v/>
      </c>
      <c r="H202" s="24"/>
      <c r="I202" s="24"/>
      <c r="J202" s="24"/>
      <c r="K202" s="24"/>
      <c r="L202" s="24"/>
      <c r="M202" s="24"/>
      <c r="N202" s="24"/>
    </row>
    <row r="203" spans="1:14">
      <c r="A203" s="24"/>
      <c r="B203" s="25" t="str">
        <f>IF(A203&lt;&gt;"",D203*IF(A203="sp",#REF!,#REF!),"")</f>
        <v/>
      </c>
      <c r="C203" s="25" t="str">
        <f>IF(A203&lt;&gt;"",D203*IF(A203="sp",#REF!,#REF!),"")</f>
        <v/>
      </c>
      <c r="D203" s="24"/>
      <c r="E203" s="24"/>
      <c r="F203" s="25" t="str">
        <f>IF(A203&lt;&gt;"",F202+D203*IF(A203="sp",#REF!,#REF!),"")</f>
        <v/>
      </c>
      <c r="G203" s="25" t="str">
        <f>IF(A203&lt;&gt;"",G202+D203*IF(A203="sp",#REF!,#REF!),"")</f>
        <v/>
      </c>
      <c r="H203" s="24"/>
      <c r="I203" s="24"/>
      <c r="J203" s="24"/>
      <c r="K203" s="24"/>
      <c r="L203" s="24"/>
      <c r="M203" s="24"/>
      <c r="N203" s="24"/>
    </row>
    <row r="204" spans="1:14">
      <c r="A204" s="24"/>
      <c r="B204" s="25" t="str">
        <f>IF(A204&lt;&gt;"",D204*IF(A204="sp",#REF!,#REF!),"")</f>
        <v/>
      </c>
      <c r="C204" s="25" t="str">
        <f>IF(A204&lt;&gt;"",D204*IF(A204="sp",#REF!,#REF!),"")</f>
        <v/>
      </c>
      <c r="D204" s="24"/>
      <c r="E204" s="24"/>
      <c r="F204" s="25" t="str">
        <f>IF(A204&lt;&gt;"",F203+D204*IF(A204="sp",#REF!,#REF!),"")</f>
        <v/>
      </c>
      <c r="G204" s="25" t="str">
        <f>IF(A204&lt;&gt;"",G203+D204*IF(A204="sp",#REF!,#REF!),"")</f>
        <v/>
      </c>
      <c r="H204" s="24"/>
      <c r="I204" s="24"/>
      <c r="J204" s="24"/>
      <c r="K204" s="24"/>
      <c r="L204" s="24"/>
      <c r="M204" s="24"/>
      <c r="N204" s="24"/>
    </row>
    <row r="205" spans="1:14">
      <c r="A205" s="24"/>
      <c r="B205" s="25" t="str">
        <f>IF(A205&lt;&gt;"",D205*IF(A205="sp",#REF!,#REF!),"")</f>
        <v/>
      </c>
      <c r="C205" s="25" t="str">
        <f>IF(A205&lt;&gt;"",D205*IF(A205="sp",#REF!,#REF!),"")</f>
        <v/>
      </c>
      <c r="D205" s="24"/>
      <c r="E205" s="24"/>
      <c r="F205" s="25" t="str">
        <f>IF(A205&lt;&gt;"",F204+D205*IF(A205="sp",#REF!,#REF!),"")</f>
        <v/>
      </c>
      <c r="G205" s="25" t="str">
        <f>IF(A205&lt;&gt;"",G204+D205*IF(A205="sp",#REF!,#REF!),"")</f>
        <v/>
      </c>
      <c r="H205" s="24"/>
      <c r="I205" s="24"/>
      <c r="J205" s="24"/>
      <c r="K205" s="24"/>
      <c r="L205" s="24"/>
      <c r="M205" s="24"/>
      <c r="N205" s="24"/>
    </row>
    <row r="206" spans="1:14">
      <c r="A206" s="24"/>
      <c r="B206" s="25" t="str">
        <f>IF(A206&lt;&gt;"",D206*IF(A206="sp",#REF!,#REF!),"")</f>
        <v/>
      </c>
      <c r="C206" s="25" t="str">
        <f>IF(A206&lt;&gt;"",D206*IF(A206="sp",#REF!,#REF!),"")</f>
        <v/>
      </c>
      <c r="D206" s="24"/>
      <c r="E206" s="24"/>
      <c r="F206" s="25" t="str">
        <f>IF(A206&lt;&gt;"",F205+D206*IF(A206="sp",#REF!,#REF!),"")</f>
        <v/>
      </c>
      <c r="G206" s="25" t="str">
        <f>IF(A206&lt;&gt;"",G205+D206*IF(A206="sp",#REF!,#REF!),"")</f>
        <v/>
      </c>
      <c r="H206" s="24"/>
      <c r="I206" s="24"/>
      <c r="J206" s="24"/>
      <c r="K206" s="24"/>
      <c r="L206" s="24"/>
      <c r="M206" s="24"/>
      <c r="N206" s="24"/>
    </row>
    <row r="207" spans="1:14">
      <c r="A207" s="24"/>
      <c r="B207" s="25" t="str">
        <f>IF(A207&lt;&gt;"",D207*IF(A207="sp",#REF!,#REF!),"")</f>
        <v/>
      </c>
      <c r="C207" s="25" t="str">
        <f>IF(A207&lt;&gt;"",D207*IF(A207="sp",#REF!,#REF!),"")</f>
        <v/>
      </c>
      <c r="D207" s="24"/>
      <c r="E207" s="24"/>
      <c r="F207" s="25" t="str">
        <f>IF(A207&lt;&gt;"",F206+D207*IF(A207="sp",#REF!,#REF!),"")</f>
        <v/>
      </c>
      <c r="G207" s="25" t="str">
        <f>IF(A207&lt;&gt;"",G206+D207*IF(A207="sp",#REF!,#REF!),"")</f>
        <v/>
      </c>
      <c r="H207" s="24"/>
      <c r="I207" s="24"/>
      <c r="J207" s="24"/>
      <c r="K207" s="24"/>
      <c r="L207" s="24"/>
      <c r="M207" s="24"/>
      <c r="N207" s="24"/>
    </row>
    <row r="208" spans="1:14">
      <c r="A208" s="24"/>
      <c r="B208" s="25" t="str">
        <f>IF(A208&lt;&gt;"",D208*IF(A208="sp",#REF!,#REF!),"")</f>
        <v/>
      </c>
      <c r="C208" s="25" t="str">
        <f>IF(A208&lt;&gt;"",D208*IF(A208="sp",#REF!,#REF!),"")</f>
        <v/>
      </c>
      <c r="D208" s="24"/>
      <c r="E208" s="24"/>
      <c r="F208" s="25" t="str">
        <f>IF(A208&lt;&gt;"",F207+D208*IF(A208="sp",#REF!,#REF!),"")</f>
        <v/>
      </c>
      <c r="G208" s="25" t="str">
        <f>IF(A208&lt;&gt;"",G207+D208*IF(A208="sp",#REF!,#REF!),"")</f>
        <v/>
      </c>
      <c r="H208" s="24"/>
      <c r="I208" s="24"/>
      <c r="J208" s="24"/>
      <c r="K208" s="24"/>
      <c r="L208" s="24"/>
      <c r="M208" s="24"/>
      <c r="N208" s="24"/>
    </row>
    <row r="209" spans="1:14">
      <c r="A209" s="24"/>
      <c r="B209" s="25" t="str">
        <f>IF(A209&lt;&gt;"",D209*IF(A209="sp",#REF!,#REF!),"")</f>
        <v/>
      </c>
      <c r="C209" s="25" t="str">
        <f>IF(A209&lt;&gt;"",D209*IF(A209="sp",#REF!,#REF!),"")</f>
        <v/>
      </c>
      <c r="D209" s="24"/>
      <c r="E209" s="24"/>
      <c r="F209" s="25" t="str">
        <f>IF(A209&lt;&gt;"",F208+D209*IF(A209="sp",#REF!,#REF!),"")</f>
        <v/>
      </c>
      <c r="G209" s="25" t="str">
        <f>IF(A209&lt;&gt;"",G208+D209*IF(A209="sp",#REF!,#REF!),"")</f>
        <v/>
      </c>
      <c r="H209" s="24"/>
      <c r="I209" s="24"/>
      <c r="J209" s="24"/>
      <c r="K209" s="24"/>
      <c r="L209" s="24"/>
      <c r="M209" s="24"/>
      <c r="N209" s="24"/>
    </row>
    <row r="210" spans="1:14">
      <c r="A210" s="24"/>
      <c r="B210" s="25" t="str">
        <f>IF(A210&lt;&gt;"",D210*IF(A210="sp",#REF!,#REF!),"")</f>
        <v/>
      </c>
      <c r="C210" s="25" t="str">
        <f>IF(A210&lt;&gt;"",D210*IF(A210="sp",#REF!,#REF!),"")</f>
        <v/>
      </c>
      <c r="D210" s="24"/>
      <c r="E210" s="24"/>
      <c r="F210" s="25" t="str">
        <f>IF(A210&lt;&gt;"",F209+D210*IF(A210="sp",#REF!,#REF!),"")</f>
        <v/>
      </c>
      <c r="G210" s="25" t="str">
        <f>IF(A210&lt;&gt;"",G209+D210*IF(A210="sp",#REF!,#REF!),"")</f>
        <v/>
      </c>
      <c r="H210" s="24"/>
      <c r="I210" s="24"/>
      <c r="J210" s="24"/>
      <c r="K210" s="24"/>
      <c r="L210" s="24"/>
      <c r="M210" s="24"/>
      <c r="N210" s="24"/>
    </row>
    <row r="211" spans="1:14">
      <c r="A211" s="24"/>
      <c r="B211" s="25" t="str">
        <f>IF(A211&lt;&gt;"",D211*IF(A211="sp",#REF!,#REF!),"")</f>
        <v/>
      </c>
      <c r="C211" s="25" t="str">
        <f>IF(A211&lt;&gt;"",D211*IF(A211="sp",#REF!,#REF!),"")</f>
        <v/>
      </c>
      <c r="D211" s="24"/>
      <c r="E211" s="24"/>
      <c r="F211" s="25" t="str">
        <f>IF(A211&lt;&gt;"",F210+D211*IF(A211="sp",#REF!,#REF!),"")</f>
        <v/>
      </c>
      <c r="G211" s="25" t="str">
        <f>IF(A211&lt;&gt;"",G210+D211*IF(A211="sp",#REF!,#REF!),"")</f>
        <v/>
      </c>
      <c r="H211" s="24"/>
      <c r="I211" s="24"/>
      <c r="J211" s="24"/>
      <c r="K211" s="24"/>
      <c r="L211" s="24"/>
      <c r="M211" s="24"/>
      <c r="N211" s="24"/>
    </row>
    <row r="212" spans="1:14">
      <c r="A212" s="24"/>
      <c r="B212" s="25" t="str">
        <f>IF(A212&lt;&gt;"",D212*IF(A212="sp",#REF!,#REF!),"")</f>
        <v/>
      </c>
      <c r="C212" s="25" t="str">
        <f>IF(A212&lt;&gt;"",D212*IF(A212="sp",#REF!,#REF!),"")</f>
        <v/>
      </c>
      <c r="D212" s="24"/>
      <c r="E212" s="24"/>
      <c r="F212" s="25" t="str">
        <f>IF(A212&lt;&gt;"",F211+D212*IF(A212="sp",#REF!,#REF!),"")</f>
        <v/>
      </c>
      <c r="G212" s="25" t="str">
        <f>IF(A212&lt;&gt;"",G211+D212*IF(A212="sp",#REF!,#REF!),"")</f>
        <v/>
      </c>
      <c r="H212" s="24"/>
      <c r="I212" s="24"/>
      <c r="J212" s="24"/>
      <c r="K212" s="24"/>
      <c r="L212" s="24"/>
      <c r="M212" s="24"/>
      <c r="N212" s="24"/>
    </row>
    <row r="213" spans="1:14">
      <c r="A213" s="24"/>
      <c r="B213" s="25" t="str">
        <f>IF(A213&lt;&gt;"",D213*IF(A213="sp",#REF!,#REF!),"")</f>
        <v/>
      </c>
      <c r="C213" s="25" t="str">
        <f>IF(A213&lt;&gt;"",D213*IF(A213="sp",#REF!,#REF!),"")</f>
        <v/>
      </c>
      <c r="D213" s="24"/>
      <c r="E213" s="24"/>
      <c r="F213" s="25" t="str">
        <f>IF(A213&lt;&gt;"",F212+D213*IF(A213="sp",#REF!,#REF!),"")</f>
        <v/>
      </c>
      <c r="G213" s="25" t="str">
        <f>IF(A213&lt;&gt;"",G212+D213*IF(A213="sp",#REF!,#REF!),"")</f>
        <v/>
      </c>
      <c r="H213" s="24"/>
      <c r="I213" s="24"/>
      <c r="J213" s="24"/>
      <c r="K213" s="24"/>
      <c r="L213" s="24"/>
      <c r="M213" s="24"/>
      <c r="N213" s="24"/>
    </row>
    <row r="214" spans="1:14">
      <c r="A214" s="24"/>
      <c r="B214" s="25" t="str">
        <f>IF(A214&lt;&gt;"",D214*IF(A214="sp",#REF!,#REF!),"")</f>
        <v/>
      </c>
      <c r="C214" s="25" t="str">
        <f>IF(A214&lt;&gt;"",D214*IF(A214="sp",#REF!,#REF!),"")</f>
        <v/>
      </c>
      <c r="D214" s="24"/>
      <c r="E214" s="24"/>
      <c r="F214" s="25" t="str">
        <f>IF(A214&lt;&gt;"",F213+D214*IF(A214="sp",#REF!,#REF!),"")</f>
        <v/>
      </c>
      <c r="G214" s="25" t="str">
        <f>IF(A214&lt;&gt;"",G213+D214*IF(A214="sp",#REF!,#REF!),"")</f>
        <v/>
      </c>
      <c r="H214" s="24"/>
      <c r="I214" s="24"/>
      <c r="J214" s="24"/>
      <c r="K214" s="24"/>
      <c r="L214" s="24"/>
      <c r="M214" s="24"/>
      <c r="N214" s="24"/>
    </row>
    <row r="215" spans="1:14">
      <c r="A215" s="24"/>
      <c r="B215" s="25" t="str">
        <f>IF(A215&lt;&gt;"",D215*IF(A215="sp",#REF!,#REF!),"")</f>
        <v/>
      </c>
      <c r="C215" s="25" t="str">
        <f>IF(A215&lt;&gt;"",D215*IF(A215="sp",#REF!,#REF!),"")</f>
        <v/>
      </c>
      <c r="D215" s="24"/>
      <c r="E215" s="24"/>
      <c r="F215" s="25" t="str">
        <f>IF(A215&lt;&gt;"",F214+D215*IF(A215="sp",#REF!,#REF!),"")</f>
        <v/>
      </c>
      <c r="G215" s="25" t="str">
        <f>IF(A215&lt;&gt;"",G214+D215*IF(A215="sp",#REF!,#REF!),"")</f>
        <v/>
      </c>
      <c r="H215" s="24"/>
      <c r="I215" s="24"/>
      <c r="J215" s="24"/>
      <c r="K215" s="24"/>
      <c r="L215" s="24"/>
      <c r="M215" s="24"/>
      <c r="N215" s="24"/>
    </row>
    <row r="216" spans="1:14">
      <c r="A216" s="24"/>
      <c r="B216" s="25" t="str">
        <f>IF(A216&lt;&gt;"",D216*IF(A216="sp",#REF!,#REF!),"")</f>
        <v/>
      </c>
      <c r="C216" s="25" t="str">
        <f>IF(A216&lt;&gt;"",D216*IF(A216="sp",#REF!,#REF!),"")</f>
        <v/>
      </c>
      <c r="D216" s="24"/>
      <c r="E216" s="24"/>
      <c r="F216" s="25" t="str">
        <f>IF(A216&lt;&gt;"",F215+D216*IF(A216="sp",#REF!,#REF!),"")</f>
        <v/>
      </c>
      <c r="G216" s="25" t="str">
        <f>IF(A216&lt;&gt;"",G215+D216*IF(A216="sp",#REF!,#REF!),"")</f>
        <v/>
      </c>
      <c r="H216" s="24"/>
      <c r="I216" s="24"/>
      <c r="J216" s="24"/>
      <c r="K216" s="24"/>
      <c r="L216" s="24"/>
      <c r="M216" s="24"/>
      <c r="N216" s="24"/>
    </row>
    <row r="217" spans="1:14">
      <c r="A217" s="24"/>
      <c r="B217" s="25" t="str">
        <f>IF(A217&lt;&gt;"",D217*IF(A217="sp",#REF!,#REF!),"")</f>
        <v/>
      </c>
      <c r="C217" s="25" t="str">
        <f>IF(A217&lt;&gt;"",D217*IF(A217="sp",#REF!,#REF!),"")</f>
        <v/>
      </c>
      <c r="D217" s="24"/>
      <c r="E217" s="24"/>
      <c r="F217" s="25" t="str">
        <f>IF(A217&lt;&gt;"",F216+D217*IF(A217="sp",#REF!,#REF!),"")</f>
        <v/>
      </c>
      <c r="G217" s="25" t="str">
        <f>IF(A217&lt;&gt;"",G216+D217*IF(A217="sp",#REF!,#REF!),"")</f>
        <v/>
      </c>
      <c r="H217" s="24"/>
      <c r="I217" s="24"/>
      <c r="J217" s="24"/>
      <c r="K217" s="24"/>
      <c r="L217" s="24"/>
      <c r="M217" s="24"/>
      <c r="N217" s="24"/>
    </row>
    <row r="218" spans="1:14">
      <c r="A218" s="24"/>
      <c r="B218" s="25" t="str">
        <f>IF(A218&lt;&gt;"",D218*IF(A218="sp",#REF!,#REF!),"")</f>
        <v/>
      </c>
      <c r="C218" s="25" t="str">
        <f>IF(A218&lt;&gt;"",D218*IF(A218="sp",#REF!,#REF!),"")</f>
        <v/>
      </c>
      <c r="D218" s="24"/>
      <c r="E218" s="24"/>
      <c r="F218" s="25" t="str">
        <f>IF(A218&lt;&gt;"",F217+D218*IF(A218="sp",#REF!,#REF!),"")</f>
        <v/>
      </c>
      <c r="G218" s="25" t="str">
        <f>IF(A218&lt;&gt;"",G217+D218*IF(A218="sp",#REF!,#REF!),"")</f>
        <v/>
      </c>
      <c r="H218" s="24"/>
      <c r="I218" s="24"/>
      <c r="J218" s="24"/>
      <c r="K218" s="24"/>
      <c r="L218" s="24"/>
      <c r="M218" s="24"/>
      <c r="N218" s="24"/>
    </row>
    <row r="219" spans="1:14">
      <c r="A219" s="24"/>
      <c r="B219" s="25" t="str">
        <f>IF(A219&lt;&gt;"",D219*IF(A219="sp",#REF!,#REF!),"")</f>
        <v/>
      </c>
      <c r="C219" s="25" t="str">
        <f>IF(A219&lt;&gt;"",D219*IF(A219="sp",#REF!,#REF!),"")</f>
        <v/>
      </c>
      <c r="D219" s="24"/>
      <c r="E219" s="24"/>
      <c r="F219" s="25" t="str">
        <f>IF(A219&lt;&gt;"",F218+D219*IF(A219="sp",#REF!,#REF!),"")</f>
        <v/>
      </c>
      <c r="G219" s="25" t="str">
        <f>IF(A219&lt;&gt;"",G218+D219*IF(A219="sp",#REF!,#REF!),"")</f>
        <v/>
      </c>
      <c r="H219" s="24"/>
      <c r="I219" s="24"/>
      <c r="J219" s="24"/>
      <c r="K219" s="24"/>
      <c r="L219" s="24"/>
      <c r="M219" s="24"/>
      <c r="N219" s="24"/>
    </row>
    <row r="220" spans="1:14">
      <c r="A220" s="24"/>
      <c r="B220" s="25" t="str">
        <f>IF(A220&lt;&gt;"",D220*IF(A220="sp",#REF!,#REF!),"")</f>
        <v/>
      </c>
      <c r="C220" s="25" t="str">
        <f>IF(A220&lt;&gt;"",D220*IF(A220="sp",#REF!,#REF!),"")</f>
        <v/>
      </c>
      <c r="D220" s="24"/>
      <c r="E220" s="24"/>
      <c r="F220" s="25" t="str">
        <f>IF(A220&lt;&gt;"",F219+D220*IF(A220="sp",#REF!,#REF!),"")</f>
        <v/>
      </c>
      <c r="G220" s="25" t="str">
        <f>IF(A220&lt;&gt;"",G219+D220*IF(A220="sp",#REF!,#REF!),"")</f>
        <v/>
      </c>
      <c r="H220" s="24"/>
      <c r="I220" s="24"/>
      <c r="J220" s="24"/>
      <c r="K220" s="24"/>
      <c r="L220" s="24"/>
      <c r="M220" s="24"/>
      <c r="N220" s="24"/>
    </row>
    <row r="221" spans="1:14">
      <c r="A221" s="24"/>
      <c r="B221" s="25" t="str">
        <f>IF(A221&lt;&gt;"",D221*IF(A221="sp",#REF!,#REF!),"")</f>
        <v/>
      </c>
      <c r="C221" s="25" t="str">
        <f>IF(A221&lt;&gt;"",D221*IF(A221="sp",#REF!,#REF!),"")</f>
        <v/>
      </c>
      <c r="D221" s="24"/>
      <c r="E221" s="24"/>
      <c r="F221" s="25" t="str">
        <f>IF(A221&lt;&gt;"",F220+D221*IF(A221="sp",#REF!,#REF!),"")</f>
        <v/>
      </c>
      <c r="G221" s="25" t="str">
        <f>IF(A221&lt;&gt;"",G220+D221*IF(A221="sp",#REF!,#REF!),"")</f>
        <v/>
      </c>
      <c r="H221" s="24"/>
      <c r="I221" s="24"/>
      <c r="J221" s="24"/>
      <c r="K221" s="24"/>
      <c r="L221" s="24"/>
      <c r="M221" s="24"/>
      <c r="N221" s="24"/>
    </row>
    <row r="222" spans="1:14">
      <c r="A222" s="24"/>
      <c r="B222" s="25" t="str">
        <f>IF(A222&lt;&gt;"",D222*IF(A222="sp",#REF!,#REF!),"")</f>
        <v/>
      </c>
      <c r="C222" s="25" t="str">
        <f>IF(A222&lt;&gt;"",D222*IF(A222="sp",#REF!,#REF!),"")</f>
        <v/>
      </c>
      <c r="D222" s="24"/>
      <c r="E222" s="24"/>
      <c r="F222" s="25" t="str">
        <f>IF(A222&lt;&gt;"",F221+D222*IF(A222="sp",#REF!,#REF!),"")</f>
        <v/>
      </c>
      <c r="G222" s="25" t="str">
        <f>IF(A222&lt;&gt;"",G221+D222*IF(A222="sp",#REF!,#REF!),"")</f>
        <v/>
      </c>
      <c r="H222" s="24"/>
      <c r="I222" s="24"/>
      <c r="J222" s="24"/>
      <c r="K222" s="24"/>
      <c r="L222" s="24"/>
      <c r="M222" s="24"/>
      <c r="N222" s="24"/>
    </row>
    <row r="223" spans="1:14">
      <c r="A223" s="24"/>
      <c r="B223" s="25" t="str">
        <f>IF(A223&lt;&gt;"",D223*IF(A223="sp",#REF!,#REF!),"")</f>
        <v/>
      </c>
      <c r="C223" s="25" t="str">
        <f>IF(A223&lt;&gt;"",D223*IF(A223="sp",#REF!,#REF!),"")</f>
        <v/>
      </c>
      <c r="D223" s="24"/>
      <c r="E223" s="24"/>
      <c r="F223" s="25" t="str">
        <f>IF(A223&lt;&gt;"",F222+D223*IF(A223="sp",#REF!,#REF!),"")</f>
        <v/>
      </c>
      <c r="G223" s="25" t="str">
        <f>IF(A223&lt;&gt;"",G222+D223*IF(A223="sp",#REF!,#REF!),"")</f>
        <v/>
      </c>
      <c r="H223" s="24"/>
      <c r="I223" s="24"/>
      <c r="J223" s="24"/>
      <c r="K223" s="24"/>
      <c r="L223" s="24"/>
      <c r="M223" s="24"/>
      <c r="N223" s="24"/>
    </row>
    <row r="224" spans="1:14">
      <c r="A224" s="24"/>
      <c r="B224" s="25" t="str">
        <f>IF(A224&lt;&gt;"",D224*IF(A224="sp",#REF!,#REF!),"")</f>
        <v/>
      </c>
      <c r="C224" s="25" t="str">
        <f>IF(A224&lt;&gt;"",D224*IF(A224="sp",#REF!,#REF!),"")</f>
        <v/>
      </c>
      <c r="D224" s="24"/>
      <c r="E224" s="24"/>
      <c r="F224" s="25" t="str">
        <f>IF(A224&lt;&gt;"",F223+D224*IF(A224="sp",#REF!,#REF!),"")</f>
        <v/>
      </c>
      <c r="G224" s="25" t="str">
        <f>IF(A224&lt;&gt;"",G223+D224*IF(A224="sp",#REF!,#REF!),"")</f>
        <v/>
      </c>
      <c r="H224" s="24"/>
      <c r="I224" s="24"/>
      <c r="J224" s="24"/>
      <c r="K224" s="24"/>
      <c r="L224" s="24"/>
      <c r="M224" s="24"/>
      <c r="N224" s="24"/>
    </row>
    <row r="225" spans="1:14">
      <c r="A225" s="24"/>
      <c r="B225" s="25" t="str">
        <f>IF(A225&lt;&gt;"",D225*IF(A225="sp",#REF!,#REF!),"")</f>
        <v/>
      </c>
      <c r="C225" s="25" t="str">
        <f>IF(A225&lt;&gt;"",D225*IF(A225="sp",#REF!,#REF!),"")</f>
        <v/>
      </c>
      <c r="D225" s="24"/>
      <c r="E225" s="24"/>
      <c r="F225" s="25" t="str">
        <f>IF(A225&lt;&gt;"",F224+D225*IF(A225="sp",#REF!,#REF!),"")</f>
        <v/>
      </c>
      <c r="G225" s="25" t="str">
        <f>IF(A225&lt;&gt;"",G224+D225*IF(A225="sp",#REF!,#REF!),"")</f>
        <v/>
      </c>
      <c r="H225" s="24"/>
      <c r="I225" s="24"/>
      <c r="J225" s="24"/>
      <c r="K225" s="24"/>
      <c r="L225" s="24"/>
      <c r="M225" s="24"/>
      <c r="N225" s="24"/>
    </row>
    <row r="226" spans="1:14">
      <c r="A226" s="24"/>
      <c r="B226" s="25" t="str">
        <f>IF(A226&lt;&gt;"",D226*IF(A226="sp",#REF!,#REF!),"")</f>
        <v/>
      </c>
      <c r="C226" s="25" t="str">
        <f>IF(A226&lt;&gt;"",D226*IF(A226="sp",#REF!,#REF!),"")</f>
        <v/>
      </c>
      <c r="D226" s="24"/>
      <c r="E226" s="24"/>
      <c r="F226" s="25" t="str">
        <f>IF(A226&lt;&gt;"",F225+D226*IF(A226="sp",#REF!,#REF!),"")</f>
        <v/>
      </c>
      <c r="G226" s="25" t="str">
        <f>IF(A226&lt;&gt;"",G225+D226*IF(A226="sp",#REF!,#REF!),"")</f>
        <v/>
      </c>
      <c r="H226" s="24"/>
      <c r="I226" s="24"/>
      <c r="J226" s="24"/>
      <c r="K226" s="24"/>
      <c r="L226" s="24"/>
      <c r="M226" s="24"/>
      <c r="N226" s="24"/>
    </row>
    <row r="227" spans="1:14">
      <c r="A227" s="24"/>
      <c r="B227" s="25" t="str">
        <f>IF(A227&lt;&gt;"",D227*IF(A227="sp",#REF!,#REF!),"")</f>
        <v/>
      </c>
      <c r="C227" s="25" t="str">
        <f>IF(A227&lt;&gt;"",D227*IF(A227="sp",#REF!,#REF!),"")</f>
        <v/>
      </c>
      <c r="D227" s="24"/>
      <c r="E227" s="24"/>
      <c r="F227" s="25" t="str">
        <f>IF(A227&lt;&gt;"",F226+D227*IF(A227="sp",#REF!,#REF!),"")</f>
        <v/>
      </c>
      <c r="G227" s="25" t="str">
        <f>IF(A227&lt;&gt;"",G226+D227*IF(A227="sp",#REF!,#REF!),"")</f>
        <v/>
      </c>
      <c r="H227" s="24"/>
      <c r="I227" s="24"/>
      <c r="J227" s="24"/>
      <c r="K227" s="24"/>
      <c r="L227" s="24"/>
      <c r="M227" s="24"/>
      <c r="N227" s="24"/>
    </row>
    <row r="228" spans="1:14">
      <c r="A228" s="24"/>
      <c r="B228" s="25" t="str">
        <f>IF(A228&lt;&gt;"",D228*IF(A228="sp",#REF!,#REF!),"")</f>
        <v/>
      </c>
      <c r="C228" s="25" t="str">
        <f>IF(A228&lt;&gt;"",D228*IF(A228="sp",#REF!,#REF!),"")</f>
        <v/>
      </c>
      <c r="D228" s="24"/>
      <c r="E228" s="24"/>
      <c r="F228" s="25" t="str">
        <f>IF(A228&lt;&gt;"",F227+D228*IF(A228="sp",#REF!,#REF!),"")</f>
        <v/>
      </c>
      <c r="G228" s="25" t="str">
        <f>IF(A228&lt;&gt;"",G227+D228*IF(A228="sp",#REF!,#REF!),"")</f>
        <v/>
      </c>
      <c r="H228" s="24"/>
      <c r="I228" s="24"/>
      <c r="J228" s="24"/>
      <c r="K228" s="24"/>
      <c r="L228" s="24"/>
      <c r="M228" s="24"/>
      <c r="N228" s="24"/>
    </row>
    <row r="229" spans="1:14">
      <c r="A229" s="24"/>
      <c r="B229" s="25" t="str">
        <f>IF(A229&lt;&gt;"",D229*IF(A229="sp",#REF!,#REF!),"")</f>
        <v/>
      </c>
      <c r="C229" s="25" t="str">
        <f>IF(A229&lt;&gt;"",D229*IF(A229="sp",#REF!,#REF!),"")</f>
        <v/>
      </c>
      <c r="D229" s="24"/>
      <c r="E229" s="24"/>
      <c r="F229" s="25" t="str">
        <f>IF(A229&lt;&gt;"",F228+D229*IF(A229="sp",#REF!,#REF!),"")</f>
        <v/>
      </c>
      <c r="G229" s="25" t="str">
        <f>IF(A229&lt;&gt;"",G228+D229*IF(A229="sp",#REF!,#REF!),"")</f>
        <v/>
      </c>
      <c r="H229" s="24"/>
      <c r="I229" s="24"/>
      <c r="J229" s="24"/>
      <c r="K229" s="24"/>
      <c r="L229" s="24"/>
      <c r="M229" s="24"/>
      <c r="N229" s="24"/>
    </row>
    <row r="230" spans="1:14">
      <c r="A230" s="24"/>
      <c r="B230" s="25" t="str">
        <f>IF(A230&lt;&gt;"",D230*IF(A230="sp",#REF!,#REF!),"")</f>
        <v/>
      </c>
      <c r="C230" s="25" t="str">
        <f>IF(A230&lt;&gt;"",D230*IF(A230="sp",#REF!,#REF!),"")</f>
        <v/>
      </c>
      <c r="D230" s="24"/>
      <c r="E230" s="24"/>
      <c r="F230" s="25" t="str">
        <f>IF(A230&lt;&gt;"",F229+D230*IF(A230="sp",#REF!,#REF!),"")</f>
        <v/>
      </c>
      <c r="G230" s="25" t="str">
        <f>IF(A230&lt;&gt;"",G229+D230*IF(A230="sp",#REF!,#REF!),"")</f>
        <v/>
      </c>
      <c r="H230" s="24"/>
      <c r="I230" s="24"/>
      <c r="J230" s="24"/>
      <c r="K230" s="24"/>
      <c r="L230" s="24"/>
      <c r="M230" s="24"/>
      <c r="N230" s="24"/>
    </row>
    <row r="231" spans="1:14">
      <c r="A231" s="24"/>
      <c r="B231" s="25" t="str">
        <f>IF(A231&lt;&gt;"",D231*IF(A231="sp",#REF!,#REF!),"")</f>
        <v/>
      </c>
      <c r="C231" s="25" t="str">
        <f>IF(A231&lt;&gt;"",D231*IF(A231="sp",#REF!,#REF!),"")</f>
        <v/>
      </c>
      <c r="D231" s="24"/>
      <c r="E231" s="24"/>
      <c r="F231" s="25" t="str">
        <f>IF(A231&lt;&gt;"",F230+D231*IF(A231="sp",#REF!,#REF!),"")</f>
        <v/>
      </c>
      <c r="G231" s="25" t="str">
        <f>IF(A231&lt;&gt;"",G230+D231*IF(A231="sp",#REF!,#REF!),"")</f>
        <v/>
      </c>
      <c r="H231" s="24"/>
      <c r="I231" s="24"/>
      <c r="J231" s="24"/>
      <c r="K231" s="24"/>
      <c r="L231" s="24"/>
      <c r="M231" s="24"/>
      <c r="N231" s="24"/>
    </row>
    <row r="232" spans="1:14">
      <c r="A232" s="24"/>
      <c r="B232" s="25" t="str">
        <f>IF(A232&lt;&gt;"",D232*IF(A232="sp",#REF!,#REF!),"")</f>
        <v/>
      </c>
      <c r="C232" s="25" t="str">
        <f>IF(A232&lt;&gt;"",D232*IF(A232="sp",#REF!,#REF!),"")</f>
        <v/>
      </c>
      <c r="D232" s="24"/>
      <c r="E232" s="24"/>
      <c r="F232" s="25" t="str">
        <f>IF(A232&lt;&gt;"",F231+D232*IF(A232="sp",#REF!,#REF!),"")</f>
        <v/>
      </c>
      <c r="G232" s="25" t="str">
        <f>IF(A232&lt;&gt;"",G231+D232*IF(A232="sp",#REF!,#REF!),"")</f>
        <v/>
      </c>
      <c r="H232" s="24"/>
      <c r="I232" s="24"/>
      <c r="J232" s="24"/>
      <c r="K232" s="24"/>
      <c r="L232" s="24"/>
      <c r="M232" s="24"/>
      <c r="N232" s="24"/>
    </row>
    <row r="233" spans="1:14">
      <c r="A233" s="24"/>
      <c r="B233" s="25" t="str">
        <f>IF(A233&lt;&gt;"",D233*IF(A233="sp",#REF!,#REF!),"")</f>
        <v/>
      </c>
      <c r="C233" s="25" t="str">
        <f>IF(A233&lt;&gt;"",D233*IF(A233="sp",#REF!,#REF!),"")</f>
        <v/>
      </c>
      <c r="D233" s="24"/>
      <c r="E233" s="24"/>
      <c r="F233" s="25" t="str">
        <f>IF(A233&lt;&gt;"",F232+D233*IF(A233="sp",#REF!,#REF!),"")</f>
        <v/>
      </c>
      <c r="G233" s="25" t="str">
        <f>IF(A233&lt;&gt;"",G232+D233*IF(A233="sp",#REF!,#REF!),"")</f>
        <v/>
      </c>
      <c r="H233" s="24"/>
      <c r="I233" s="24"/>
      <c r="J233" s="24"/>
      <c r="K233" s="24"/>
      <c r="L233" s="24"/>
      <c r="M233" s="24"/>
      <c r="N233" s="24"/>
    </row>
    <row r="234" spans="1:14">
      <c r="A234" s="24"/>
      <c r="B234" s="25" t="str">
        <f>IF(A234&lt;&gt;"",D234*IF(A234="sp",#REF!,#REF!),"")</f>
        <v/>
      </c>
      <c r="C234" s="25" t="str">
        <f>IF(A234&lt;&gt;"",D234*IF(A234="sp",#REF!,#REF!),"")</f>
        <v/>
      </c>
      <c r="D234" s="24"/>
      <c r="E234" s="24"/>
      <c r="F234" s="25" t="str">
        <f>IF(A234&lt;&gt;"",F233+D234*IF(A234="sp",#REF!,#REF!),"")</f>
        <v/>
      </c>
      <c r="G234" s="25" t="str">
        <f>IF(A234&lt;&gt;"",G233+D234*IF(A234="sp",#REF!,#REF!),"")</f>
        <v/>
      </c>
      <c r="H234" s="24"/>
      <c r="I234" s="24"/>
      <c r="J234" s="24"/>
      <c r="K234" s="24"/>
      <c r="L234" s="24"/>
      <c r="M234" s="24"/>
      <c r="N234" s="24"/>
    </row>
    <row r="235" spans="1:14">
      <c r="A235" s="24"/>
      <c r="B235" s="25" t="str">
        <f>IF(A235&lt;&gt;"",D235*IF(A235="sp",#REF!,#REF!),"")</f>
        <v/>
      </c>
      <c r="C235" s="25" t="str">
        <f>IF(A235&lt;&gt;"",D235*IF(A235="sp",#REF!,#REF!),"")</f>
        <v/>
      </c>
      <c r="D235" s="24"/>
      <c r="E235" s="24"/>
      <c r="F235" s="25" t="str">
        <f>IF(A235&lt;&gt;"",F234+D235*IF(A235="sp",#REF!,#REF!),"")</f>
        <v/>
      </c>
      <c r="G235" s="25" t="str">
        <f>IF(A235&lt;&gt;"",G234+D235*IF(A235="sp",#REF!,#REF!),"")</f>
        <v/>
      </c>
      <c r="H235" s="24"/>
      <c r="I235" s="24"/>
      <c r="J235" s="24"/>
      <c r="K235" s="24"/>
      <c r="L235" s="24"/>
      <c r="M235" s="24"/>
      <c r="N235" s="24"/>
    </row>
    <row r="236" spans="1:14">
      <c r="A236" s="24"/>
      <c r="B236" s="25" t="str">
        <f>IF(A236&lt;&gt;"",D236*IF(A236="sp",#REF!,#REF!),"")</f>
        <v/>
      </c>
      <c r="C236" s="25" t="str">
        <f>IF(A236&lt;&gt;"",D236*IF(A236="sp",#REF!,#REF!),"")</f>
        <v/>
      </c>
      <c r="D236" s="24"/>
      <c r="E236" s="24"/>
      <c r="F236" s="25" t="str">
        <f>IF(A236&lt;&gt;"",F235+D236*IF(A236="sp",#REF!,#REF!),"")</f>
        <v/>
      </c>
      <c r="G236" s="25" t="str">
        <f>IF(A236&lt;&gt;"",G235+D236*IF(A236="sp",#REF!,#REF!),"")</f>
        <v/>
      </c>
      <c r="H236" s="24"/>
      <c r="I236" s="24"/>
      <c r="J236" s="24"/>
      <c r="K236" s="24"/>
      <c r="L236" s="24"/>
      <c r="M236" s="24"/>
      <c r="N236" s="24"/>
    </row>
    <row r="237" spans="1:14">
      <c r="A237" s="24"/>
      <c r="B237" s="25" t="str">
        <f>IF(A237&lt;&gt;"",D237*IF(A237="sp",#REF!,#REF!),"")</f>
        <v/>
      </c>
      <c r="C237" s="25" t="str">
        <f>IF(A237&lt;&gt;"",D237*IF(A237="sp",#REF!,#REF!),"")</f>
        <v/>
      </c>
      <c r="D237" s="24"/>
      <c r="E237" s="24"/>
      <c r="F237" s="25" t="str">
        <f>IF(A237&lt;&gt;"",F236+D237*IF(A237="sp",#REF!,#REF!),"")</f>
        <v/>
      </c>
      <c r="G237" s="25" t="str">
        <f>IF(A237&lt;&gt;"",G236+D237*IF(A237="sp",#REF!,#REF!),"")</f>
        <v/>
      </c>
      <c r="H237" s="24"/>
      <c r="I237" s="24"/>
      <c r="J237" s="24"/>
      <c r="K237" s="24"/>
      <c r="L237" s="24"/>
      <c r="M237" s="24"/>
      <c r="N237" s="24"/>
    </row>
    <row r="238" spans="1:14">
      <c r="A238" s="24"/>
      <c r="B238" s="25" t="str">
        <f>IF(A238&lt;&gt;"",D238*IF(A238="sp",#REF!,#REF!),"")</f>
        <v/>
      </c>
      <c r="C238" s="25" t="str">
        <f>IF(A238&lt;&gt;"",D238*IF(A238="sp",#REF!,#REF!),"")</f>
        <v/>
      </c>
      <c r="D238" s="24"/>
      <c r="E238" s="24"/>
      <c r="F238" s="25" t="str">
        <f>IF(A238&lt;&gt;"",F237+D238*IF(A238="sp",#REF!,#REF!),"")</f>
        <v/>
      </c>
      <c r="G238" s="25" t="str">
        <f>IF(A238&lt;&gt;"",G237+D238*IF(A238="sp",#REF!,#REF!),"")</f>
        <v/>
      </c>
      <c r="H238" s="24"/>
      <c r="I238" s="24"/>
      <c r="J238" s="24"/>
      <c r="K238" s="24"/>
      <c r="L238" s="24"/>
      <c r="M238" s="24"/>
      <c r="N238" s="24"/>
    </row>
    <row r="239" spans="1:14">
      <c r="A239" s="24"/>
      <c r="B239" s="25" t="str">
        <f>IF(A239&lt;&gt;"",D239*IF(A239="sp",#REF!,#REF!),"")</f>
        <v/>
      </c>
      <c r="C239" s="25" t="str">
        <f>IF(A239&lt;&gt;"",D239*IF(A239="sp",#REF!,#REF!),"")</f>
        <v/>
      </c>
      <c r="D239" s="24"/>
      <c r="E239" s="24"/>
      <c r="F239" s="25" t="str">
        <f>IF(A239&lt;&gt;"",F238+D239*IF(A239="sp",#REF!,#REF!),"")</f>
        <v/>
      </c>
      <c r="G239" s="25" t="str">
        <f>IF(A239&lt;&gt;"",G238+D239*IF(A239="sp",#REF!,#REF!),"")</f>
        <v/>
      </c>
      <c r="H239" s="24"/>
      <c r="I239" s="24"/>
      <c r="J239" s="24"/>
      <c r="K239" s="24"/>
      <c r="L239" s="24"/>
      <c r="M239" s="24"/>
      <c r="N239" s="24"/>
    </row>
    <row r="240" spans="1:14">
      <c r="A240" s="24"/>
      <c r="B240" s="25" t="str">
        <f>IF(A240&lt;&gt;"",D240*IF(A240="sp",#REF!,#REF!),"")</f>
        <v/>
      </c>
      <c r="C240" s="25" t="str">
        <f>IF(A240&lt;&gt;"",D240*IF(A240="sp",#REF!,#REF!),"")</f>
        <v/>
      </c>
      <c r="D240" s="24"/>
      <c r="E240" s="24"/>
      <c r="F240" s="25" t="str">
        <f>IF(A240&lt;&gt;"",F239+D240*IF(A240="sp",#REF!,#REF!),"")</f>
        <v/>
      </c>
      <c r="G240" s="25" t="str">
        <f>IF(A240&lt;&gt;"",G239+D240*IF(A240="sp",#REF!,#REF!),"")</f>
        <v/>
      </c>
      <c r="H240" s="24"/>
      <c r="I240" s="24"/>
      <c r="J240" s="24"/>
      <c r="K240" s="24"/>
      <c r="L240" s="24"/>
      <c r="M240" s="24"/>
      <c r="N240" s="24"/>
    </row>
    <row r="241" spans="1:14">
      <c r="A241" s="24"/>
      <c r="B241" s="25" t="str">
        <f>IF(A241&lt;&gt;"",D241*IF(A241="sp",#REF!,#REF!),"")</f>
        <v/>
      </c>
      <c r="C241" s="25" t="str">
        <f>IF(A241&lt;&gt;"",D241*IF(A241="sp",#REF!,#REF!),"")</f>
        <v/>
      </c>
      <c r="D241" s="24"/>
      <c r="E241" s="24"/>
      <c r="F241" s="25" t="str">
        <f>IF(A241&lt;&gt;"",F240+D241*IF(A241="sp",#REF!,#REF!),"")</f>
        <v/>
      </c>
      <c r="G241" s="25" t="str">
        <f>IF(A241&lt;&gt;"",G240+D241*IF(A241="sp",#REF!,#REF!),"")</f>
        <v/>
      </c>
      <c r="H241" s="24"/>
      <c r="I241" s="24"/>
      <c r="J241" s="24"/>
      <c r="K241" s="24"/>
      <c r="L241" s="24"/>
      <c r="M241" s="24"/>
      <c r="N241" s="24"/>
    </row>
    <row r="242" spans="1:14">
      <c r="A242" s="24"/>
      <c r="B242" s="25" t="str">
        <f>IF(A242&lt;&gt;"",D242*IF(A242="sp",#REF!,#REF!),"")</f>
        <v/>
      </c>
      <c r="C242" s="25" t="str">
        <f>IF(A242&lt;&gt;"",D242*IF(A242="sp",#REF!,#REF!),"")</f>
        <v/>
      </c>
      <c r="D242" s="24"/>
      <c r="E242" s="24"/>
      <c r="F242" s="25" t="str">
        <f>IF(A242&lt;&gt;"",F241+D242*IF(A242="sp",#REF!,#REF!),"")</f>
        <v/>
      </c>
      <c r="G242" s="25" t="str">
        <f>IF(A242&lt;&gt;"",G241+D242*IF(A242="sp",#REF!,#REF!),"")</f>
        <v/>
      </c>
      <c r="H242" s="24"/>
      <c r="I242" s="24"/>
      <c r="J242" s="24"/>
      <c r="K242" s="24"/>
      <c r="L242" s="24"/>
      <c r="M242" s="24"/>
      <c r="N242" s="24"/>
    </row>
    <row r="243" spans="1:14">
      <c r="A243" s="24"/>
      <c r="B243" s="25" t="str">
        <f>IF(A243&lt;&gt;"",D243*IF(A243="sp",#REF!,#REF!),"")</f>
        <v/>
      </c>
      <c r="C243" s="25" t="str">
        <f>IF(A243&lt;&gt;"",D243*IF(A243="sp",#REF!,#REF!),"")</f>
        <v/>
      </c>
      <c r="D243" s="24"/>
      <c r="E243" s="24"/>
      <c r="F243" s="25" t="str">
        <f>IF(A243&lt;&gt;"",F242+D243*IF(A243="sp",#REF!,#REF!),"")</f>
        <v/>
      </c>
      <c r="G243" s="25" t="str">
        <f>IF(A243&lt;&gt;"",G242+D243*IF(A243="sp",#REF!,#REF!),"")</f>
        <v/>
      </c>
      <c r="H243" s="24"/>
      <c r="I243" s="24"/>
      <c r="J243" s="24"/>
      <c r="K243" s="24"/>
      <c r="L243" s="24"/>
      <c r="M243" s="24"/>
      <c r="N243" s="24"/>
    </row>
    <row r="244" spans="1:14">
      <c r="A244" s="24"/>
      <c r="B244" s="25" t="str">
        <f>IF(A244&lt;&gt;"",D244*IF(A244="sp",#REF!,#REF!),"")</f>
        <v/>
      </c>
      <c r="C244" s="25" t="str">
        <f>IF(A244&lt;&gt;"",D244*IF(A244="sp",#REF!,#REF!),"")</f>
        <v/>
      </c>
      <c r="D244" s="24"/>
      <c r="E244" s="24"/>
      <c r="F244" s="25" t="str">
        <f>IF(A244&lt;&gt;"",F243+D244*IF(A244="sp",#REF!,#REF!),"")</f>
        <v/>
      </c>
      <c r="G244" s="25" t="str">
        <f>IF(A244&lt;&gt;"",G243+D244*IF(A244="sp",#REF!,#REF!),"")</f>
        <v/>
      </c>
      <c r="H244" s="24"/>
      <c r="I244" s="24"/>
      <c r="J244" s="24"/>
      <c r="K244" s="24"/>
      <c r="L244" s="24"/>
      <c r="M244" s="24"/>
      <c r="N244" s="24"/>
    </row>
    <row r="245" spans="1:14">
      <c r="A245" s="24"/>
      <c r="B245" s="25" t="str">
        <f>IF(A245&lt;&gt;"",D245*IF(A245="sp",#REF!,#REF!),"")</f>
        <v/>
      </c>
      <c r="C245" s="25" t="str">
        <f>IF(A245&lt;&gt;"",D245*IF(A245="sp",#REF!,#REF!),"")</f>
        <v/>
      </c>
      <c r="D245" s="24"/>
      <c r="E245" s="24"/>
      <c r="F245" s="25" t="str">
        <f>IF(A245&lt;&gt;"",F244+D245*IF(A245="sp",#REF!,#REF!),"")</f>
        <v/>
      </c>
      <c r="G245" s="25" t="str">
        <f>IF(A245&lt;&gt;"",G244+D245*IF(A245="sp",#REF!,#REF!),"")</f>
        <v/>
      </c>
      <c r="H245" s="24"/>
      <c r="I245" s="24"/>
      <c r="J245" s="24"/>
      <c r="K245" s="24"/>
      <c r="L245" s="24"/>
      <c r="M245" s="24"/>
      <c r="N245" s="24"/>
    </row>
    <row r="246" spans="1:14">
      <c r="A246" s="24"/>
      <c r="B246" s="25" t="str">
        <f>IF(A246&lt;&gt;"",D246*IF(A246="sp",#REF!,#REF!),"")</f>
        <v/>
      </c>
      <c r="C246" s="25" t="str">
        <f>IF(A246&lt;&gt;"",D246*IF(A246="sp",#REF!,#REF!),"")</f>
        <v/>
      </c>
      <c r="D246" s="24"/>
      <c r="E246" s="24"/>
      <c r="F246" s="25" t="str">
        <f>IF(A246&lt;&gt;"",F245+D246*IF(A246="sp",#REF!,#REF!),"")</f>
        <v/>
      </c>
      <c r="G246" s="25" t="str">
        <f>IF(A246&lt;&gt;"",G245+D246*IF(A246="sp",#REF!,#REF!),"")</f>
        <v/>
      </c>
      <c r="H246" s="24"/>
      <c r="I246" s="24"/>
      <c r="J246" s="24"/>
      <c r="K246" s="24"/>
      <c r="L246" s="24"/>
      <c r="M246" s="24"/>
      <c r="N246" s="24"/>
    </row>
    <row r="247" spans="1:14">
      <c r="A247" s="24"/>
      <c r="B247" s="25" t="str">
        <f>IF(A247&lt;&gt;"",D247*IF(A247="sp",#REF!,#REF!),"")</f>
        <v/>
      </c>
      <c r="C247" s="25" t="str">
        <f>IF(A247&lt;&gt;"",D247*IF(A247="sp",#REF!,#REF!),"")</f>
        <v/>
      </c>
      <c r="D247" s="24"/>
      <c r="E247" s="24"/>
      <c r="F247" s="25" t="str">
        <f>IF(A247&lt;&gt;"",F246+D247*IF(A247="sp",#REF!,#REF!),"")</f>
        <v/>
      </c>
      <c r="G247" s="25" t="str">
        <f>IF(A247&lt;&gt;"",G246+D247*IF(A247="sp",#REF!,#REF!),"")</f>
        <v/>
      </c>
      <c r="H247" s="24"/>
      <c r="I247" s="24"/>
      <c r="J247" s="24"/>
      <c r="K247" s="24"/>
      <c r="L247" s="24"/>
      <c r="M247" s="24"/>
      <c r="N247" s="24"/>
    </row>
    <row r="248" spans="1:14">
      <c r="A248" s="24"/>
      <c r="B248" s="25" t="str">
        <f>IF(A248&lt;&gt;"",D248*IF(A248="sp",#REF!,#REF!),"")</f>
        <v/>
      </c>
      <c r="C248" s="25" t="str">
        <f>IF(A248&lt;&gt;"",D248*IF(A248="sp",#REF!,#REF!),"")</f>
        <v/>
      </c>
      <c r="D248" s="24"/>
      <c r="E248" s="24"/>
      <c r="F248" s="25" t="str">
        <f>IF(A248&lt;&gt;"",F247+D248*IF(A248="sp",#REF!,#REF!),"")</f>
        <v/>
      </c>
      <c r="G248" s="25" t="str">
        <f>IF(A248&lt;&gt;"",G247+D248*IF(A248="sp",#REF!,#REF!),"")</f>
        <v/>
      </c>
      <c r="H248" s="24"/>
      <c r="I248" s="24"/>
      <c r="J248" s="24"/>
      <c r="K248" s="24"/>
      <c r="L248" s="24"/>
      <c r="M248" s="24"/>
      <c r="N248" s="24"/>
    </row>
    <row r="249" spans="1:14">
      <c r="A249" s="24"/>
      <c r="B249" s="25" t="str">
        <f>IF(A249&lt;&gt;"",D249*IF(A249="sp",#REF!,#REF!),"")</f>
        <v/>
      </c>
      <c r="C249" s="25" t="str">
        <f>IF(A249&lt;&gt;"",D249*IF(A249="sp",#REF!,#REF!),"")</f>
        <v/>
      </c>
      <c r="D249" s="24"/>
      <c r="E249" s="24"/>
      <c r="F249" s="25" t="str">
        <f>IF(A249&lt;&gt;"",F248+D249*IF(A249="sp",#REF!,#REF!),"")</f>
        <v/>
      </c>
      <c r="G249" s="25" t="str">
        <f>IF(A249&lt;&gt;"",G248+D249*IF(A249="sp",#REF!,#REF!),"")</f>
        <v/>
      </c>
      <c r="H249" s="24"/>
      <c r="I249" s="24"/>
      <c r="J249" s="24"/>
      <c r="K249" s="24"/>
      <c r="L249" s="24"/>
      <c r="M249" s="24"/>
      <c r="N249" s="24"/>
    </row>
    <row r="250" spans="1:14">
      <c r="A250" s="24"/>
      <c r="B250" s="25" t="str">
        <f>IF(A250&lt;&gt;"",D250*IF(A250="sp",#REF!,#REF!),"")</f>
        <v/>
      </c>
      <c r="C250" s="25" t="str">
        <f>IF(A250&lt;&gt;"",D250*IF(A250="sp",#REF!,#REF!),"")</f>
        <v/>
      </c>
      <c r="D250" s="24"/>
      <c r="E250" s="24"/>
      <c r="F250" s="25" t="str">
        <f>IF(A250&lt;&gt;"",F249+D250*IF(A250="sp",#REF!,#REF!),"")</f>
        <v/>
      </c>
      <c r="G250" s="25" t="str">
        <f>IF(A250&lt;&gt;"",G249+D250*IF(A250="sp",#REF!,#REF!),"")</f>
        <v/>
      </c>
      <c r="H250" s="24"/>
      <c r="I250" s="24"/>
      <c r="J250" s="24"/>
      <c r="K250" s="24"/>
      <c r="L250" s="24"/>
      <c r="M250" s="24"/>
      <c r="N250" s="24"/>
    </row>
    <row r="251" spans="1:14">
      <c r="A251" s="24"/>
      <c r="B251" s="25" t="str">
        <f>IF(A251&lt;&gt;"",D251*IF(A251="sp",#REF!,#REF!),"")</f>
        <v/>
      </c>
      <c r="C251" s="25" t="str">
        <f>IF(A251&lt;&gt;"",D251*IF(A251="sp",#REF!,#REF!),"")</f>
        <v/>
      </c>
      <c r="D251" s="24"/>
      <c r="E251" s="24"/>
      <c r="F251" s="25" t="str">
        <f>IF(A251&lt;&gt;"",F250+D251*IF(A251="sp",#REF!,#REF!),"")</f>
        <v/>
      </c>
      <c r="G251" s="25" t="str">
        <f>IF(A251&lt;&gt;"",G250+D251*IF(A251="sp",#REF!,#REF!),"")</f>
        <v/>
      </c>
      <c r="H251" s="24"/>
      <c r="I251" s="24"/>
      <c r="J251" s="24"/>
      <c r="K251" s="24"/>
      <c r="L251" s="24"/>
      <c r="M251" s="24"/>
      <c r="N251" s="24"/>
    </row>
    <row r="252" spans="1:14">
      <c r="A252" s="24"/>
      <c r="B252" s="25" t="str">
        <f>IF(A252&lt;&gt;"",D252*IF(A252="sp",#REF!,#REF!),"")</f>
        <v/>
      </c>
      <c r="C252" s="25" t="str">
        <f>IF(A252&lt;&gt;"",D252*IF(A252="sp",#REF!,#REF!),"")</f>
        <v/>
      </c>
      <c r="D252" s="24"/>
      <c r="E252" s="24"/>
      <c r="F252" s="25" t="str">
        <f>IF(A252&lt;&gt;"",F251+D252*IF(A252="sp",#REF!,#REF!),"")</f>
        <v/>
      </c>
      <c r="G252" s="25" t="str">
        <f>IF(A252&lt;&gt;"",G251+D252*IF(A252="sp",#REF!,#REF!),"")</f>
        <v/>
      </c>
      <c r="H252" s="24"/>
      <c r="I252" s="24"/>
      <c r="J252" s="24"/>
      <c r="K252" s="24"/>
      <c r="L252" s="24"/>
      <c r="M252" s="24"/>
      <c r="N252" s="24"/>
    </row>
    <row r="253" spans="1:14">
      <c r="A253" s="24"/>
      <c r="B253" s="25" t="str">
        <f>IF(A253&lt;&gt;"",D253*IF(A253="sp",#REF!,#REF!),"")</f>
        <v/>
      </c>
      <c r="C253" s="25" t="str">
        <f>IF(A253&lt;&gt;"",D253*IF(A253="sp",#REF!,#REF!),"")</f>
        <v/>
      </c>
      <c r="D253" s="24"/>
      <c r="E253" s="24"/>
      <c r="F253" s="25" t="str">
        <f>IF(A253&lt;&gt;"",F252+D253*IF(A253="sp",#REF!,#REF!),"")</f>
        <v/>
      </c>
      <c r="G253" s="25" t="str">
        <f>IF(A253&lt;&gt;"",G252+D253*IF(A253="sp",#REF!,#REF!),"")</f>
        <v/>
      </c>
      <c r="H253" s="24"/>
      <c r="I253" s="24"/>
      <c r="J253" s="24"/>
      <c r="K253" s="24"/>
      <c r="L253" s="24"/>
      <c r="M253" s="24"/>
      <c r="N253" s="24"/>
    </row>
    <row r="254" spans="1:14">
      <c r="A254" s="24"/>
      <c r="B254" s="25" t="str">
        <f>IF(A254&lt;&gt;"",D254*IF(A254="sp",#REF!,#REF!),"")</f>
        <v/>
      </c>
      <c r="C254" s="25" t="str">
        <f>IF(A254&lt;&gt;"",D254*IF(A254="sp",#REF!,#REF!),"")</f>
        <v/>
      </c>
      <c r="D254" s="24"/>
      <c r="E254" s="24"/>
      <c r="F254" s="25" t="str">
        <f>IF(A254&lt;&gt;"",F253+D254*IF(A254="sp",#REF!,#REF!),"")</f>
        <v/>
      </c>
      <c r="G254" s="25" t="str">
        <f>IF(A254&lt;&gt;"",G253+D254*IF(A254="sp",#REF!,#REF!),"")</f>
        <v/>
      </c>
      <c r="H254" s="24"/>
      <c r="I254" s="24"/>
      <c r="J254" s="24"/>
      <c r="K254" s="24"/>
      <c r="L254" s="24"/>
      <c r="M254" s="24"/>
      <c r="N254" s="24"/>
    </row>
    <row r="255" spans="1:14">
      <c r="A255" s="24"/>
      <c r="B255" s="25" t="str">
        <f>IF(A255&lt;&gt;"",D255*IF(A255="sp",#REF!,#REF!),"")</f>
        <v/>
      </c>
      <c r="C255" s="25" t="str">
        <f>IF(A255&lt;&gt;"",D255*IF(A255="sp",#REF!,#REF!),"")</f>
        <v/>
      </c>
      <c r="D255" s="24"/>
      <c r="E255" s="24"/>
      <c r="F255" s="25" t="str">
        <f>IF(A255&lt;&gt;"",F254+D255*IF(A255="sp",#REF!,#REF!),"")</f>
        <v/>
      </c>
      <c r="G255" s="25" t="str">
        <f>IF(A255&lt;&gt;"",G254+D255*IF(A255="sp",#REF!,#REF!),"")</f>
        <v/>
      </c>
      <c r="H255" s="24"/>
      <c r="I255" s="24"/>
      <c r="J255" s="24"/>
      <c r="K255" s="24"/>
      <c r="L255" s="24"/>
      <c r="M255" s="24"/>
      <c r="N255" s="24"/>
    </row>
    <row r="256" spans="1:14">
      <c r="A256" s="24"/>
      <c r="B256" s="25" t="str">
        <f>IF(A256&lt;&gt;"",D256*IF(A256="sp",#REF!,#REF!),"")</f>
        <v/>
      </c>
      <c r="C256" s="25" t="str">
        <f>IF(A256&lt;&gt;"",D256*IF(A256="sp",#REF!,#REF!),"")</f>
        <v/>
      </c>
      <c r="D256" s="24"/>
      <c r="E256" s="24"/>
      <c r="F256" s="25" t="str">
        <f>IF(A256&lt;&gt;"",F255+D256*IF(A256="sp",#REF!,#REF!),"")</f>
        <v/>
      </c>
      <c r="G256" s="25" t="str">
        <f>IF(A256&lt;&gt;"",G255+D256*IF(A256="sp",#REF!,#REF!),"")</f>
        <v/>
      </c>
      <c r="H256" s="24"/>
      <c r="I256" s="24"/>
      <c r="J256" s="24"/>
      <c r="K256" s="24"/>
      <c r="L256" s="24"/>
      <c r="M256" s="24"/>
      <c r="N256" s="24"/>
    </row>
    <row r="257" spans="1:14">
      <c r="A257" s="24"/>
      <c r="B257" s="25" t="str">
        <f>IF(A257&lt;&gt;"",D257*IF(A257="sp",#REF!,#REF!),"")</f>
        <v/>
      </c>
      <c r="C257" s="25" t="str">
        <f>IF(A257&lt;&gt;"",D257*IF(A257="sp",#REF!,#REF!),"")</f>
        <v/>
      </c>
      <c r="D257" s="24"/>
      <c r="E257" s="24"/>
      <c r="F257" s="25" t="str">
        <f>IF(A257&lt;&gt;"",F256+D257*IF(A257="sp",#REF!,#REF!),"")</f>
        <v/>
      </c>
      <c r="G257" s="25" t="str">
        <f>IF(A257&lt;&gt;"",G256+D257*IF(A257="sp",#REF!,#REF!),"")</f>
        <v/>
      </c>
      <c r="H257" s="24"/>
      <c r="I257" s="24"/>
      <c r="J257" s="24"/>
      <c r="K257" s="24"/>
      <c r="L257" s="24"/>
      <c r="M257" s="24"/>
      <c r="N257" s="24"/>
    </row>
    <row r="258" spans="1:14">
      <c r="A258" s="24"/>
      <c r="B258" s="25" t="str">
        <f>IF(A258&lt;&gt;"",D258*IF(A258="sp",#REF!,#REF!),"")</f>
        <v/>
      </c>
      <c r="C258" s="25" t="str">
        <f>IF(A258&lt;&gt;"",D258*IF(A258="sp",#REF!,#REF!),"")</f>
        <v/>
      </c>
      <c r="D258" s="24"/>
      <c r="E258" s="24"/>
      <c r="F258" s="25" t="str">
        <f>IF(A258&lt;&gt;"",F257+D258*IF(A258="sp",#REF!,#REF!),"")</f>
        <v/>
      </c>
      <c r="G258" s="25" t="str">
        <f>IF(A258&lt;&gt;"",G257+D258*IF(A258="sp",#REF!,#REF!),"")</f>
        <v/>
      </c>
      <c r="H258" s="24"/>
      <c r="I258" s="24"/>
      <c r="J258" s="24"/>
      <c r="K258" s="24"/>
      <c r="L258" s="24"/>
      <c r="M258" s="24"/>
      <c r="N258" s="24"/>
    </row>
    <row r="259" spans="1:14">
      <c r="A259" s="24"/>
      <c r="B259" s="25" t="str">
        <f>IF(A259&lt;&gt;"",D259*IF(A259="sp",#REF!,#REF!),"")</f>
        <v/>
      </c>
      <c r="C259" s="25" t="str">
        <f>IF(A259&lt;&gt;"",D259*IF(A259="sp",#REF!,#REF!),"")</f>
        <v/>
      </c>
      <c r="D259" s="24"/>
      <c r="E259" s="24"/>
      <c r="F259" s="25" t="str">
        <f>IF(A259&lt;&gt;"",F258+D259*IF(A259="sp",#REF!,#REF!),"")</f>
        <v/>
      </c>
      <c r="G259" s="25" t="str">
        <f>IF(A259&lt;&gt;"",G258+D259*IF(A259="sp",#REF!,#REF!),"")</f>
        <v/>
      </c>
      <c r="H259" s="24"/>
      <c r="I259" s="24"/>
      <c r="J259" s="24"/>
      <c r="K259" s="24"/>
      <c r="L259" s="24"/>
      <c r="M259" s="24"/>
      <c r="N259" s="24"/>
    </row>
    <row r="260" spans="1:14">
      <c r="A260" s="24"/>
      <c r="B260" s="25" t="str">
        <f>IF(A260&lt;&gt;"",D260*IF(A260="sp",#REF!,#REF!),"")</f>
        <v/>
      </c>
      <c r="C260" s="25" t="str">
        <f>IF(A260&lt;&gt;"",D260*IF(A260="sp",#REF!,#REF!),"")</f>
        <v/>
      </c>
      <c r="D260" s="24"/>
      <c r="E260" s="24"/>
      <c r="F260" s="25" t="str">
        <f>IF(A260&lt;&gt;"",F259+D260*IF(A260="sp",#REF!,#REF!),"")</f>
        <v/>
      </c>
      <c r="G260" s="25" t="str">
        <f>IF(A260&lt;&gt;"",G259+D260*IF(A260="sp",#REF!,#REF!),"")</f>
        <v/>
      </c>
      <c r="H260" s="24"/>
      <c r="I260" s="24"/>
      <c r="J260" s="24"/>
      <c r="K260" s="24"/>
      <c r="L260" s="24"/>
      <c r="M260" s="24"/>
      <c r="N260" s="24"/>
    </row>
    <row r="261" spans="1:14">
      <c r="A261" s="24"/>
      <c r="B261" s="25" t="str">
        <f>IF(A261&lt;&gt;"",D261*IF(A261="sp",#REF!,#REF!),"")</f>
        <v/>
      </c>
      <c r="C261" s="25" t="str">
        <f>IF(A261&lt;&gt;"",D261*IF(A261="sp",#REF!,#REF!),"")</f>
        <v/>
      </c>
      <c r="D261" s="24"/>
      <c r="E261" s="24"/>
      <c r="F261" s="25" t="str">
        <f>IF(A261&lt;&gt;"",F260+D261*IF(A261="sp",#REF!,#REF!),"")</f>
        <v/>
      </c>
      <c r="G261" s="25" t="str">
        <f>IF(A261&lt;&gt;"",G260+D261*IF(A261="sp",#REF!,#REF!),"")</f>
        <v/>
      </c>
      <c r="H261" s="24"/>
      <c r="I261" s="24"/>
      <c r="J261" s="24"/>
      <c r="K261" s="24"/>
      <c r="L261" s="24"/>
      <c r="M261" s="24"/>
      <c r="N261" s="24"/>
    </row>
    <row r="262" spans="1:14">
      <c r="A262" s="24"/>
      <c r="B262" s="25" t="str">
        <f>IF(A262&lt;&gt;"",D262*IF(A262="sp",#REF!,#REF!),"")</f>
        <v/>
      </c>
      <c r="C262" s="25" t="str">
        <f>IF(A262&lt;&gt;"",D262*IF(A262="sp",#REF!,#REF!),"")</f>
        <v/>
      </c>
      <c r="D262" s="24"/>
      <c r="E262" s="24"/>
      <c r="F262" s="25" t="str">
        <f>IF(A262&lt;&gt;"",F261+D262*IF(A262="sp",#REF!,#REF!),"")</f>
        <v/>
      </c>
      <c r="G262" s="25" t="str">
        <f>IF(A262&lt;&gt;"",G261+D262*IF(A262="sp",#REF!,#REF!),"")</f>
        <v/>
      </c>
      <c r="H262" s="24"/>
      <c r="I262" s="24"/>
      <c r="J262" s="24"/>
      <c r="K262" s="24"/>
      <c r="L262" s="24"/>
      <c r="M262" s="24"/>
      <c r="N262" s="24"/>
    </row>
    <row r="263" spans="1:14">
      <c r="A263" s="24"/>
      <c r="B263" s="25" t="str">
        <f>IF(A263&lt;&gt;"",D263*IF(A263="sp",#REF!,#REF!),"")</f>
        <v/>
      </c>
      <c r="C263" s="25" t="str">
        <f>IF(A263&lt;&gt;"",D263*IF(A263="sp",#REF!,#REF!),"")</f>
        <v/>
      </c>
      <c r="D263" s="24"/>
      <c r="E263" s="24"/>
      <c r="F263" s="25" t="str">
        <f>IF(A263&lt;&gt;"",F262+D263*IF(A263="sp",#REF!,#REF!),"")</f>
        <v/>
      </c>
      <c r="G263" s="25" t="str">
        <f>IF(A263&lt;&gt;"",G262+D263*IF(A263="sp",#REF!,#REF!),"")</f>
        <v/>
      </c>
      <c r="H263" s="24"/>
      <c r="I263" s="24"/>
      <c r="J263" s="24"/>
      <c r="K263" s="24"/>
      <c r="L263" s="24"/>
      <c r="M263" s="24"/>
      <c r="N263" s="24"/>
    </row>
    <row r="264" spans="1:14">
      <c r="A264" s="24"/>
      <c r="B264" s="25" t="str">
        <f>IF(A264&lt;&gt;"",D264*IF(A264="sp",#REF!,#REF!),"")</f>
        <v/>
      </c>
      <c r="C264" s="25" t="str">
        <f>IF(A264&lt;&gt;"",D264*IF(A264="sp",#REF!,#REF!),"")</f>
        <v/>
      </c>
      <c r="D264" s="24"/>
      <c r="E264" s="24"/>
      <c r="F264" s="25" t="str">
        <f>IF(A264&lt;&gt;"",F263+D264*IF(A264="sp",#REF!,#REF!),"")</f>
        <v/>
      </c>
      <c r="G264" s="25" t="str">
        <f>IF(A264&lt;&gt;"",G263+D264*IF(A264="sp",#REF!,#REF!),"")</f>
        <v/>
      </c>
      <c r="H264" s="24"/>
      <c r="I264" s="24"/>
      <c r="J264" s="24"/>
      <c r="K264" s="24"/>
      <c r="L264" s="24"/>
      <c r="M264" s="24"/>
      <c r="N264" s="24"/>
    </row>
    <row r="265" spans="1:14">
      <c r="A265" s="24"/>
      <c r="B265" s="25" t="str">
        <f>IF(A265&lt;&gt;"",D265*IF(A265="sp",#REF!,#REF!),"")</f>
        <v/>
      </c>
      <c r="C265" s="25" t="str">
        <f>IF(A265&lt;&gt;"",D265*IF(A265="sp",#REF!,#REF!),"")</f>
        <v/>
      </c>
      <c r="D265" s="24"/>
      <c r="E265" s="24"/>
      <c r="F265" s="25" t="str">
        <f>IF(A265&lt;&gt;"",F264+D265*IF(A265="sp",#REF!,#REF!),"")</f>
        <v/>
      </c>
      <c r="G265" s="25" t="str">
        <f>IF(A265&lt;&gt;"",G264+D265*IF(A265="sp",#REF!,#REF!),"")</f>
        <v/>
      </c>
      <c r="H265" s="24"/>
      <c r="I265" s="24"/>
      <c r="J265" s="24"/>
      <c r="K265" s="24"/>
      <c r="L265" s="24"/>
      <c r="M265" s="24"/>
      <c r="N265" s="24"/>
    </row>
    <row r="266" spans="1:14">
      <c r="A266" s="24"/>
      <c r="B266" s="25" t="str">
        <f>IF(A266&lt;&gt;"",D266*IF(A266="sp",#REF!,#REF!),"")</f>
        <v/>
      </c>
      <c r="C266" s="25" t="str">
        <f>IF(A266&lt;&gt;"",D266*IF(A266="sp",#REF!,#REF!),"")</f>
        <v/>
      </c>
      <c r="D266" s="24"/>
      <c r="E266" s="24"/>
      <c r="F266" s="25" t="str">
        <f>IF(A266&lt;&gt;"",F265+D266*IF(A266="sp",#REF!,#REF!),"")</f>
        <v/>
      </c>
      <c r="G266" s="25" t="str">
        <f>IF(A266&lt;&gt;"",G265+D266*IF(A266="sp",#REF!,#REF!),"")</f>
        <v/>
      </c>
      <c r="H266" s="24"/>
      <c r="I266" s="24"/>
      <c r="J266" s="24"/>
      <c r="K266" s="24"/>
      <c r="L266" s="24"/>
      <c r="M266" s="24"/>
      <c r="N266" s="24"/>
    </row>
    <row r="267" spans="1:14">
      <c r="A267" s="24"/>
      <c r="B267" s="25" t="str">
        <f>IF(A267&lt;&gt;"",D267*IF(A267="sp",#REF!,#REF!),"")</f>
        <v/>
      </c>
      <c r="C267" s="25" t="str">
        <f>IF(A267&lt;&gt;"",D267*IF(A267="sp",#REF!,#REF!),"")</f>
        <v/>
      </c>
      <c r="D267" s="24"/>
      <c r="E267" s="24"/>
      <c r="F267" s="25" t="str">
        <f>IF(A267&lt;&gt;"",F266+D267*IF(A267="sp",#REF!,#REF!),"")</f>
        <v/>
      </c>
      <c r="G267" s="25" t="str">
        <f>IF(A267&lt;&gt;"",G266+D267*IF(A267="sp",#REF!,#REF!),"")</f>
        <v/>
      </c>
      <c r="H267" s="24"/>
      <c r="I267" s="24"/>
      <c r="J267" s="24"/>
      <c r="K267" s="24"/>
      <c r="L267" s="24"/>
      <c r="M267" s="24"/>
      <c r="N267" s="24"/>
    </row>
    <row r="268" spans="1:14">
      <c r="A268" s="24"/>
      <c r="B268" s="25" t="str">
        <f>IF(A268&lt;&gt;"",D268*IF(A268="sp",#REF!,#REF!),"")</f>
        <v/>
      </c>
      <c r="C268" s="25" t="str">
        <f>IF(A268&lt;&gt;"",D268*IF(A268="sp",#REF!,#REF!),"")</f>
        <v/>
      </c>
      <c r="D268" s="24"/>
      <c r="E268" s="24"/>
      <c r="F268" s="25" t="str">
        <f>IF(A268&lt;&gt;"",F267+D268*IF(A268="sp",#REF!,#REF!),"")</f>
        <v/>
      </c>
      <c r="G268" s="25" t="str">
        <f>IF(A268&lt;&gt;"",G267+D268*IF(A268="sp",#REF!,#REF!),"")</f>
        <v/>
      </c>
      <c r="H268" s="24"/>
      <c r="I268" s="24"/>
      <c r="J268" s="24"/>
      <c r="K268" s="24"/>
      <c r="L268" s="24"/>
      <c r="M268" s="24"/>
      <c r="N268" s="24"/>
    </row>
    <row r="269" spans="1:14">
      <c r="A269" s="24"/>
      <c r="B269" s="25" t="str">
        <f>IF(A269&lt;&gt;"",D269*IF(A269="sp",#REF!,#REF!),"")</f>
        <v/>
      </c>
      <c r="C269" s="25" t="str">
        <f>IF(A269&lt;&gt;"",D269*IF(A269="sp",#REF!,#REF!),"")</f>
        <v/>
      </c>
      <c r="D269" s="24"/>
      <c r="E269" s="24"/>
      <c r="F269" s="25" t="str">
        <f>IF(A269&lt;&gt;"",F268+D269*IF(A269="sp",#REF!,#REF!),"")</f>
        <v/>
      </c>
      <c r="G269" s="25" t="str">
        <f>IF(A269&lt;&gt;"",G268+D269*IF(A269="sp",#REF!,#REF!),"")</f>
        <v/>
      </c>
      <c r="H269" s="24"/>
      <c r="I269" s="24"/>
      <c r="J269" s="24"/>
      <c r="K269" s="24"/>
      <c r="L269" s="24"/>
      <c r="M269" s="24"/>
      <c r="N269" s="24"/>
    </row>
    <row r="270" spans="1:14">
      <c r="A270" s="24"/>
      <c r="B270" s="25" t="str">
        <f>IF(A270&lt;&gt;"",D270*IF(A270="sp",#REF!,#REF!),"")</f>
        <v/>
      </c>
      <c r="C270" s="25" t="str">
        <f>IF(A270&lt;&gt;"",D270*IF(A270="sp",#REF!,#REF!),"")</f>
        <v/>
      </c>
      <c r="D270" s="24"/>
      <c r="E270" s="24"/>
      <c r="F270" s="25" t="str">
        <f>IF(A270&lt;&gt;"",F269+D270*IF(A270="sp",#REF!,#REF!),"")</f>
        <v/>
      </c>
      <c r="G270" s="25" t="str">
        <f>IF(A270&lt;&gt;"",G269+D270*IF(A270="sp",#REF!,#REF!),"")</f>
        <v/>
      </c>
      <c r="H270" s="24"/>
      <c r="I270" s="24"/>
      <c r="J270" s="24"/>
      <c r="K270" s="24"/>
      <c r="L270" s="24"/>
      <c r="M270" s="24"/>
      <c r="N270" s="24"/>
    </row>
    <row r="271" spans="1:14">
      <c r="A271" s="24"/>
      <c r="B271" s="25" t="str">
        <f>IF(A271&lt;&gt;"",D271*IF(A271="sp",#REF!,#REF!),"")</f>
        <v/>
      </c>
      <c r="C271" s="25" t="str">
        <f>IF(A271&lt;&gt;"",D271*IF(A271="sp",#REF!,#REF!),"")</f>
        <v/>
      </c>
      <c r="D271" s="24"/>
      <c r="E271" s="24"/>
      <c r="F271" s="25" t="str">
        <f>IF(A271&lt;&gt;"",F270+D271*IF(A271="sp",#REF!,#REF!),"")</f>
        <v/>
      </c>
      <c r="G271" s="25" t="str">
        <f>IF(A271&lt;&gt;"",G270+D271*IF(A271="sp",#REF!,#REF!),"")</f>
        <v/>
      </c>
      <c r="H271" s="24"/>
      <c r="I271" s="24"/>
      <c r="J271" s="24"/>
      <c r="K271" s="24"/>
      <c r="L271" s="24"/>
      <c r="M271" s="24"/>
      <c r="N271" s="24"/>
    </row>
    <row r="272" spans="1:14">
      <c r="A272" s="24"/>
      <c r="B272" s="25" t="str">
        <f>IF(A272&lt;&gt;"",D272*IF(A272="sp",#REF!,#REF!),"")</f>
        <v/>
      </c>
      <c r="C272" s="25" t="str">
        <f>IF(A272&lt;&gt;"",D272*IF(A272="sp",#REF!,#REF!),"")</f>
        <v/>
      </c>
      <c r="D272" s="24"/>
      <c r="E272" s="24"/>
      <c r="F272" s="25" t="str">
        <f>IF(A272&lt;&gt;"",F271+D272*IF(A272="sp",#REF!,#REF!),"")</f>
        <v/>
      </c>
      <c r="G272" s="25" t="str">
        <f>IF(A272&lt;&gt;"",G271+D272*IF(A272="sp",#REF!,#REF!),"")</f>
        <v/>
      </c>
      <c r="H272" s="24"/>
      <c r="I272" s="24"/>
      <c r="J272" s="24"/>
      <c r="K272" s="24"/>
      <c r="L272" s="24"/>
      <c r="M272" s="24"/>
      <c r="N272" s="24"/>
    </row>
    <row r="273" spans="1:14">
      <c r="A273" s="24"/>
      <c r="B273" s="25" t="str">
        <f>IF(A273&lt;&gt;"",D273*IF(A273="sp",#REF!,#REF!),"")</f>
        <v/>
      </c>
      <c r="C273" s="25" t="str">
        <f>IF(A273&lt;&gt;"",D273*IF(A273="sp",#REF!,#REF!),"")</f>
        <v/>
      </c>
      <c r="D273" s="24"/>
      <c r="E273" s="24"/>
      <c r="F273" s="25" t="str">
        <f>IF(A273&lt;&gt;"",F272+D273*IF(A273="sp",#REF!,#REF!),"")</f>
        <v/>
      </c>
      <c r="G273" s="25" t="str">
        <f>IF(A273&lt;&gt;"",G272+D273*IF(A273="sp",#REF!,#REF!),"")</f>
        <v/>
      </c>
      <c r="H273" s="24"/>
      <c r="I273" s="24"/>
      <c r="J273" s="24"/>
      <c r="K273" s="24"/>
      <c r="L273" s="24"/>
      <c r="M273" s="24"/>
      <c r="N273" s="24"/>
    </row>
    <row r="274" spans="1:14">
      <c r="A274" s="24"/>
      <c r="B274" s="25" t="str">
        <f>IF(A274&lt;&gt;"",D274*IF(A274="sp",#REF!,#REF!),"")</f>
        <v/>
      </c>
      <c r="C274" s="25" t="str">
        <f>IF(A274&lt;&gt;"",D274*IF(A274="sp",#REF!,#REF!),"")</f>
        <v/>
      </c>
      <c r="D274" s="24"/>
      <c r="E274" s="24"/>
      <c r="F274" s="25" t="str">
        <f>IF(A274&lt;&gt;"",F273+D274*IF(A274="sp",#REF!,#REF!),"")</f>
        <v/>
      </c>
      <c r="G274" s="25" t="str">
        <f>IF(A274&lt;&gt;"",G273+D274*IF(A274="sp",#REF!,#REF!),"")</f>
        <v/>
      </c>
      <c r="H274" s="24"/>
      <c r="I274" s="24"/>
      <c r="J274" s="24"/>
      <c r="K274" s="24"/>
      <c r="L274" s="24"/>
      <c r="M274" s="24"/>
      <c r="N274" s="24"/>
    </row>
    <row r="275" spans="1:14">
      <c r="A275" s="24"/>
      <c r="B275" s="25" t="str">
        <f>IF(A275&lt;&gt;"",D275*IF(A275="sp",#REF!,#REF!),"")</f>
        <v/>
      </c>
      <c r="C275" s="25" t="str">
        <f>IF(A275&lt;&gt;"",D275*IF(A275="sp",#REF!,#REF!),"")</f>
        <v/>
      </c>
      <c r="D275" s="24"/>
      <c r="E275" s="24"/>
      <c r="F275" s="25" t="str">
        <f>IF(A275&lt;&gt;"",F274+D275*IF(A275="sp",#REF!,#REF!),"")</f>
        <v/>
      </c>
      <c r="G275" s="25" t="str">
        <f>IF(A275&lt;&gt;"",G274+D275*IF(A275="sp",#REF!,#REF!),"")</f>
        <v/>
      </c>
      <c r="H275" s="24"/>
      <c r="I275" s="24"/>
      <c r="J275" s="24"/>
      <c r="K275" s="24"/>
      <c r="L275" s="24"/>
      <c r="M275" s="24"/>
      <c r="N275" s="24"/>
    </row>
    <row r="276" spans="1:14">
      <c r="A276" s="24"/>
      <c r="B276" s="25" t="str">
        <f>IF(A276&lt;&gt;"",D276*IF(A276="sp",#REF!,#REF!),"")</f>
        <v/>
      </c>
      <c r="C276" s="25" t="str">
        <f>IF(A276&lt;&gt;"",D276*IF(A276="sp",#REF!,#REF!),"")</f>
        <v/>
      </c>
      <c r="D276" s="24"/>
      <c r="E276" s="24"/>
      <c r="F276" s="25" t="str">
        <f>IF(A276&lt;&gt;"",F275+D276*IF(A276="sp",#REF!,#REF!),"")</f>
        <v/>
      </c>
      <c r="G276" s="25" t="str">
        <f>IF(A276&lt;&gt;"",G275+D276*IF(A276="sp",#REF!,#REF!),"")</f>
        <v/>
      </c>
      <c r="H276" s="24"/>
      <c r="I276" s="24"/>
      <c r="J276" s="24"/>
      <c r="K276" s="24"/>
      <c r="L276" s="24"/>
      <c r="M276" s="24"/>
      <c r="N276" s="24"/>
    </row>
    <row r="277" spans="1:14">
      <c r="A277" s="24"/>
      <c r="B277" s="25" t="str">
        <f>IF(A277&lt;&gt;"",D277*IF(A277="sp",#REF!,#REF!),"")</f>
        <v/>
      </c>
      <c r="C277" s="25" t="str">
        <f>IF(A277&lt;&gt;"",D277*IF(A277="sp",#REF!,#REF!),"")</f>
        <v/>
      </c>
      <c r="D277" s="24"/>
      <c r="E277" s="24"/>
      <c r="F277" s="25" t="str">
        <f>IF(A277&lt;&gt;"",F276+D277*IF(A277="sp",#REF!,#REF!),"")</f>
        <v/>
      </c>
      <c r="G277" s="25" t="str">
        <f>IF(A277&lt;&gt;"",G276+D277*IF(A277="sp",#REF!,#REF!),"")</f>
        <v/>
      </c>
      <c r="H277" s="24"/>
      <c r="I277" s="24"/>
      <c r="J277" s="24"/>
      <c r="K277" s="24"/>
      <c r="L277" s="24"/>
      <c r="M277" s="24"/>
      <c r="N277" s="24"/>
    </row>
    <row r="278" spans="1:14">
      <c r="A278" s="24"/>
      <c r="B278" s="25" t="str">
        <f>IF(A278&lt;&gt;"",D278*IF(A278="sp",#REF!,#REF!),"")</f>
        <v/>
      </c>
      <c r="C278" s="25" t="str">
        <f>IF(A278&lt;&gt;"",D278*IF(A278="sp",#REF!,#REF!),"")</f>
        <v/>
      </c>
      <c r="D278" s="24"/>
      <c r="E278" s="24"/>
      <c r="F278" s="25" t="str">
        <f>IF(A278&lt;&gt;"",F277+D278*IF(A278="sp",#REF!,#REF!),"")</f>
        <v/>
      </c>
      <c r="G278" s="25" t="str">
        <f>IF(A278&lt;&gt;"",G277+D278*IF(A278="sp",#REF!,#REF!),"")</f>
        <v/>
      </c>
      <c r="H278" s="24"/>
      <c r="I278" s="24"/>
      <c r="J278" s="24"/>
      <c r="K278" s="24"/>
      <c r="L278" s="24"/>
      <c r="M278" s="24"/>
      <c r="N278" s="24"/>
    </row>
    <row r="279" spans="1:14">
      <c r="A279" s="24"/>
      <c r="B279" s="25" t="str">
        <f>IF(A279&lt;&gt;"",D279*IF(A279="sp",#REF!,#REF!),"")</f>
        <v/>
      </c>
      <c r="C279" s="25" t="str">
        <f>IF(A279&lt;&gt;"",D279*IF(A279="sp",#REF!,#REF!),"")</f>
        <v/>
      </c>
      <c r="D279" s="24"/>
      <c r="E279" s="24"/>
      <c r="F279" s="25" t="str">
        <f>IF(A279&lt;&gt;"",F278+D279*IF(A279="sp",#REF!,#REF!),"")</f>
        <v/>
      </c>
      <c r="G279" s="25" t="str">
        <f>IF(A279&lt;&gt;"",G278+D279*IF(A279="sp",#REF!,#REF!),"")</f>
        <v/>
      </c>
      <c r="H279" s="24"/>
      <c r="I279" s="24"/>
      <c r="J279" s="24"/>
      <c r="K279" s="24"/>
      <c r="L279" s="24"/>
      <c r="M279" s="24"/>
      <c r="N279" s="24"/>
    </row>
    <row r="280" spans="1:14">
      <c r="A280" s="24"/>
      <c r="B280" s="25" t="str">
        <f>IF(A280&lt;&gt;"",D280*IF(A280="sp",#REF!,#REF!),"")</f>
        <v/>
      </c>
      <c r="C280" s="25" t="str">
        <f>IF(A280&lt;&gt;"",D280*IF(A280="sp",#REF!,#REF!),"")</f>
        <v/>
      </c>
      <c r="D280" s="24"/>
      <c r="E280" s="24"/>
      <c r="F280" s="25" t="str">
        <f>IF(A280&lt;&gt;"",F279+D280*IF(A280="sp",#REF!,#REF!),"")</f>
        <v/>
      </c>
      <c r="G280" s="25" t="str">
        <f>IF(A280&lt;&gt;"",G279+D280*IF(A280="sp",#REF!,#REF!),"")</f>
        <v/>
      </c>
      <c r="H280" s="24"/>
      <c r="I280" s="24"/>
      <c r="J280" s="24"/>
      <c r="K280" s="24"/>
      <c r="L280" s="24"/>
      <c r="M280" s="24"/>
      <c r="N280" s="24"/>
    </row>
    <row r="281" spans="1:14">
      <c r="A281" s="24"/>
      <c r="B281" s="25" t="str">
        <f>IF(A281&lt;&gt;"",D281*IF(A281="sp",#REF!,#REF!),"")</f>
        <v/>
      </c>
      <c r="C281" s="25" t="str">
        <f>IF(A281&lt;&gt;"",D281*IF(A281="sp",#REF!,#REF!),"")</f>
        <v/>
      </c>
      <c r="D281" s="24"/>
      <c r="E281" s="24"/>
      <c r="F281" s="25" t="str">
        <f>IF(A281&lt;&gt;"",F280+D281*IF(A281="sp",#REF!,#REF!),"")</f>
        <v/>
      </c>
      <c r="G281" s="25" t="str">
        <f>IF(A281&lt;&gt;"",G280+D281*IF(A281="sp",#REF!,#REF!),"")</f>
        <v/>
      </c>
      <c r="H281" s="24"/>
      <c r="I281" s="24"/>
      <c r="J281" s="24"/>
      <c r="K281" s="24"/>
      <c r="L281" s="24"/>
      <c r="M281" s="24"/>
      <c r="N281" s="24"/>
    </row>
    <row r="282" spans="1:14">
      <c r="A282" s="24"/>
      <c r="B282" s="25" t="str">
        <f>IF(A282&lt;&gt;"",D282*IF(A282="sp",#REF!,#REF!),"")</f>
        <v/>
      </c>
      <c r="C282" s="25" t="str">
        <f>IF(A282&lt;&gt;"",D282*IF(A282="sp",#REF!,#REF!),"")</f>
        <v/>
      </c>
      <c r="D282" s="24"/>
      <c r="E282" s="24"/>
      <c r="F282" s="25" t="str">
        <f>IF(A282&lt;&gt;"",F281+D282*IF(A282="sp",#REF!,#REF!),"")</f>
        <v/>
      </c>
      <c r="G282" s="25" t="str">
        <f>IF(A282&lt;&gt;"",G281+D282*IF(A282="sp",#REF!,#REF!),"")</f>
        <v/>
      </c>
      <c r="H282" s="24"/>
      <c r="I282" s="24"/>
      <c r="J282" s="24"/>
      <c r="K282" s="24"/>
      <c r="L282" s="24"/>
      <c r="M282" s="24"/>
      <c r="N282" s="24"/>
    </row>
    <row r="283" spans="1:14">
      <c r="A283" s="24"/>
      <c r="B283" s="25" t="str">
        <f>IF(A283&lt;&gt;"",D283*IF(A283="sp",#REF!,#REF!),"")</f>
        <v/>
      </c>
      <c r="C283" s="25" t="str">
        <f>IF(A283&lt;&gt;"",D283*IF(A283="sp",#REF!,#REF!),"")</f>
        <v/>
      </c>
      <c r="D283" s="24"/>
      <c r="E283" s="24"/>
      <c r="F283" s="25" t="str">
        <f>IF(A283&lt;&gt;"",F282+D283*IF(A283="sp",#REF!,#REF!),"")</f>
        <v/>
      </c>
      <c r="G283" s="25" t="str">
        <f>IF(A283&lt;&gt;"",G282+D283*IF(A283="sp",#REF!,#REF!),"")</f>
        <v/>
      </c>
      <c r="H283" s="24"/>
      <c r="I283" s="24"/>
      <c r="J283" s="24"/>
      <c r="K283" s="24"/>
      <c r="L283" s="24"/>
      <c r="M283" s="24"/>
      <c r="N283" s="24"/>
    </row>
    <row r="284" spans="1:14">
      <c r="A284" s="24"/>
      <c r="B284" s="25" t="str">
        <f>IF(A284&lt;&gt;"",D284*IF(A284="sp",#REF!,#REF!),"")</f>
        <v/>
      </c>
      <c r="C284" s="25" t="str">
        <f>IF(A284&lt;&gt;"",D284*IF(A284="sp",#REF!,#REF!),"")</f>
        <v/>
      </c>
      <c r="D284" s="24"/>
      <c r="E284" s="24"/>
      <c r="F284" s="25" t="str">
        <f>IF(A284&lt;&gt;"",F283+D284*IF(A284="sp",#REF!,#REF!),"")</f>
        <v/>
      </c>
      <c r="G284" s="25" t="str">
        <f>IF(A284&lt;&gt;"",G283+D284*IF(A284="sp",#REF!,#REF!),"")</f>
        <v/>
      </c>
      <c r="H284" s="24"/>
      <c r="I284" s="24"/>
      <c r="J284" s="24"/>
      <c r="K284" s="24"/>
      <c r="L284" s="24"/>
      <c r="M284" s="24"/>
      <c r="N284" s="24"/>
    </row>
    <row r="285" spans="1:14">
      <c r="A285" s="24"/>
      <c r="B285" s="25" t="str">
        <f>IF(A285&lt;&gt;"",D285*IF(A285="sp",#REF!,#REF!),"")</f>
        <v/>
      </c>
      <c r="C285" s="25" t="str">
        <f>IF(A285&lt;&gt;"",D285*IF(A285="sp",#REF!,#REF!),"")</f>
        <v/>
      </c>
      <c r="D285" s="24"/>
      <c r="E285" s="24"/>
      <c r="F285" s="25" t="str">
        <f>IF(A285&lt;&gt;"",F284+D285*IF(A285="sp",#REF!,#REF!),"")</f>
        <v/>
      </c>
      <c r="G285" s="25" t="str">
        <f>IF(A285&lt;&gt;"",G284+D285*IF(A285="sp",#REF!,#REF!),"")</f>
        <v/>
      </c>
      <c r="H285" s="24"/>
      <c r="I285" s="24"/>
      <c r="J285" s="24"/>
      <c r="K285" s="24"/>
      <c r="L285" s="24"/>
      <c r="M285" s="24"/>
      <c r="N285" s="24"/>
    </row>
    <row r="286" spans="1:14">
      <c r="A286" s="24"/>
      <c r="B286" s="25" t="str">
        <f>IF(A286&lt;&gt;"",D286*IF(A286="sp",#REF!,#REF!),"")</f>
        <v/>
      </c>
      <c r="C286" s="25" t="str">
        <f>IF(A286&lt;&gt;"",D286*IF(A286="sp",#REF!,#REF!),"")</f>
        <v/>
      </c>
      <c r="D286" s="24"/>
      <c r="E286" s="24"/>
      <c r="F286" s="25" t="str">
        <f>IF(A286&lt;&gt;"",F285+D286*IF(A286="sp",#REF!,#REF!),"")</f>
        <v/>
      </c>
      <c r="G286" s="25" t="str">
        <f>IF(A286&lt;&gt;"",G285+D286*IF(A286="sp",#REF!,#REF!),"")</f>
        <v/>
      </c>
      <c r="H286" s="24"/>
      <c r="I286" s="24"/>
      <c r="J286" s="24"/>
      <c r="K286" s="24"/>
      <c r="L286" s="24"/>
      <c r="M286" s="24"/>
      <c r="N286" s="24"/>
    </row>
    <row r="287" spans="1:14">
      <c r="A287" s="24"/>
      <c r="B287" s="25" t="str">
        <f>IF(A287&lt;&gt;"",D287*IF(A287="sp",#REF!,#REF!),"")</f>
        <v/>
      </c>
      <c r="C287" s="25" t="str">
        <f>IF(A287&lt;&gt;"",D287*IF(A287="sp",#REF!,#REF!),"")</f>
        <v/>
      </c>
      <c r="D287" s="24"/>
      <c r="E287" s="24"/>
      <c r="F287" s="25" t="str">
        <f>IF(A287&lt;&gt;"",F286+D287*IF(A287="sp",#REF!,#REF!),"")</f>
        <v/>
      </c>
      <c r="G287" s="25" t="str">
        <f>IF(A287&lt;&gt;"",G286+D287*IF(A287="sp",#REF!,#REF!),"")</f>
        <v/>
      </c>
      <c r="H287" s="24"/>
      <c r="I287" s="24"/>
      <c r="J287" s="24"/>
      <c r="K287" s="24"/>
      <c r="L287" s="24"/>
      <c r="M287" s="24"/>
      <c r="N287" s="24"/>
    </row>
    <row r="288" spans="1:14">
      <c r="A288" s="24"/>
      <c r="B288" s="25" t="str">
        <f>IF(A288&lt;&gt;"",D288*IF(A288="sp",#REF!,#REF!),"")</f>
        <v/>
      </c>
      <c r="C288" s="25" t="str">
        <f>IF(A288&lt;&gt;"",D288*IF(A288="sp",#REF!,#REF!),"")</f>
        <v/>
      </c>
      <c r="D288" s="24"/>
      <c r="E288" s="24"/>
      <c r="F288" s="25" t="str">
        <f>IF(A288&lt;&gt;"",F287+D288*IF(A288="sp",#REF!,#REF!),"")</f>
        <v/>
      </c>
      <c r="G288" s="25" t="str">
        <f>IF(A288&lt;&gt;"",G287+D288*IF(A288="sp",#REF!,#REF!),"")</f>
        <v/>
      </c>
      <c r="H288" s="24"/>
      <c r="I288" s="24"/>
      <c r="J288" s="24"/>
      <c r="K288" s="24"/>
      <c r="L288" s="24"/>
      <c r="M288" s="24"/>
      <c r="N288" s="24"/>
    </row>
    <row r="289" spans="1:14">
      <c r="A289" s="24"/>
      <c r="B289" s="25" t="str">
        <f>IF(A289&lt;&gt;"",D289*IF(A289="sp",#REF!,#REF!),"")</f>
        <v/>
      </c>
      <c r="C289" s="25" t="str">
        <f>IF(A289&lt;&gt;"",D289*IF(A289="sp",#REF!,#REF!),"")</f>
        <v/>
      </c>
      <c r="D289" s="24"/>
      <c r="E289" s="24"/>
      <c r="F289" s="25" t="str">
        <f>IF(A289&lt;&gt;"",F288+D289*IF(A289="sp",#REF!,#REF!),"")</f>
        <v/>
      </c>
      <c r="G289" s="25" t="str">
        <f>IF(A289&lt;&gt;"",G288+D289*IF(A289="sp",#REF!,#REF!),"")</f>
        <v/>
      </c>
      <c r="H289" s="24"/>
      <c r="I289" s="24"/>
      <c r="J289" s="24"/>
      <c r="K289" s="24"/>
      <c r="L289" s="24"/>
      <c r="M289" s="24"/>
      <c r="N289" s="24"/>
    </row>
    <row r="290" spans="1:14">
      <c r="A290" s="24"/>
      <c r="B290" s="25" t="str">
        <f>IF(A290&lt;&gt;"",D290*IF(A290="sp",#REF!,#REF!),"")</f>
        <v/>
      </c>
      <c r="C290" s="25" t="str">
        <f>IF(A290&lt;&gt;"",D290*IF(A290="sp",#REF!,#REF!),"")</f>
        <v/>
      </c>
      <c r="D290" s="24"/>
      <c r="E290" s="24"/>
      <c r="F290" s="25" t="str">
        <f>IF(A290&lt;&gt;"",F289+D290*IF(A290="sp",#REF!,#REF!),"")</f>
        <v/>
      </c>
      <c r="G290" s="25" t="str">
        <f>IF(A290&lt;&gt;"",G289+D290*IF(A290="sp",#REF!,#REF!),"")</f>
        <v/>
      </c>
      <c r="H290" s="24"/>
      <c r="I290" s="24"/>
      <c r="J290" s="24"/>
      <c r="K290" s="24"/>
      <c r="L290" s="24"/>
      <c r="M290" s="24"/>
      <c r="N290" s="24"/>
    </row>
    <row r="291" spans="1:14">
      <c r="A291" s="24"/>
      <c r="B291" s="25" t="str">
        <f>IF(A291&lt;&gt;"",D291*IF(A291="sp",#REF!,#REF!),"")</f>
        <v/>
      </c>
      <c r="C291" s="25" t="str">
        <f>IF(A291&lt;&gt;"",D291*IF(A291="sp",#REF!,#REF!),"")</f>
        <v/>
      </c>
      <c r="D291" s="24"/>
      <c r="E291" s="24"/>
      <c r="F291" s="25" t="str">
        <f>IF(A291&lt;&gt;"",F290+D291*IF(A291="sp",#REF!,#REF!),"")</f>
        <v/>
      </c>
      <c r="G291" s="25" t="str">
        <f>IF(A291&lt;&gt;"",G290+D291*IF(A291="sp",#REF!,#REF!),"")</f>
        <v/>
      </c>
      <c r="H291" s="24"/>
      <c r="I291" s="24"/>
      <c r="J291" s="24"/>
      <c r="K291" s="24"/>
      <c r="L291" s="24"/>
      <c r="M291" s="24"/>
      <c r="N291" s="24"/>
    </row>
    <row r="292" spans="1:14">
      <c r="A292" s="24"/>
      <c r="B292" s="25" t="str">
        <f>IF(A292&lt;&gt;"",D292*IF(A292="sp",#REF!,#REF!),"")</f>
        <v/>
      </c>
      <c r="C292" s="25" t="str">
        <f>IF(A292&lt;&gt;"",D292*IF(A292="sp",#REF!,#REF!),"")</f>
        <v/>
      </c>
      <c r="D292" s="24"/>
      <c r="E292" s="24"/>
      <c r="F292" s="25" t="str">
        <f>IF(A292&lt;&gt;"",F291+D292*IF(A292="sp",#REF!,#REF!),"")</f>
        <v/>
      </c>
      <c r="G292" s="25" t="str">
        <f>IF(A292&lt;&gt;"",G291+D292*IF(A292="sp",#REF!,#REF!),"")</f>
        <v/>
      </c>
      <c r="H292" s="24"/>
      <c r="I292" s="24"/>
      <c r="J292" s="24"/>
      <c r="K292" s="24"/>
      <c r="L292" s="24"/>
      <c r="M292" s="24"/>
      <c r="N292" s="24"/>
    </row>
    <row r="293" spans="1:14">
      <c r="A293" s="24"/>
      <c r="B293" s="25" t="str">
        <f>IF(A293&lt;&gt;"",D293*IF(A293="sp",#REF!,#REF!),"")</f>
        <v/>
      </c>
      <c r="C293" s="25" t="str">
        <f>IF(A293&lt;&gt;"",D293*IF(A293="sp",#REF!,#REF!),"")</f>
        <v/>
      </c>
      <c r="D293" s="24"/>
      <c r="E293" s="24"/>
      <c r="F293" s="25" t="str">
        <f>IF(A293&lt;&gt;"",F292+D293*IF(A293="sp",#REF!,#REF!),"")</f>
        <v/>
      </c>
      <c r="G293" s="25" t="str">
        <f>IF(A293&lt;&gt;"",G292+D293*IF(A293="sp",#REF!,#REF!),"")</f>
        <v/>
      </c>
      <c r="H293" s="24"/>
      <c r="I293" s="24"/>
      <c r="J293" s="24"/>
      <c r="K293" s="24"/>
      <c r="L293" s="24"/>
      <c r="M293" s="24"/>
      <c r="N293" s="24"/>
    </row>
    <row r="294" spans="1:14">
      <c r="A294" s="24"/>
      <c r="B294" s="25" t="str">
        <f>IF(A294&lt;&gt;"",D294*IF(A294="sp",#REF!,#REF!),"")</f>
        <v/>
      </c>
      <c r="C294" s="25" t="str">
        <f>IF(A294&lt;&gt;"",D294*IF(A294="sp",#REF!,#REF!),"")</f>
        <v/>
      </c>
      <c r="D294" s="24"/>
      <c r="E294" s="24"/>
      <c r="F294" s="25" t="str">
        <f>IF(A294&lt;&gt;"",F293+D294*IF(A294="sp",#REF!,#REF!),"")</f>
        <v/>
      </c>
      <c r="G294" s="25" t="str">
        <f>IF(A294&lt;&gt;"",G293+D294*IF(A294="sp",#REF!,#REF!),"")</f>
        <v/>
      </c>
      <c r="H294" s="24"/>
      <c r="I294" s="24"/>
      <c r="J294" s="24"/>
      <c r="K294" s="24"/>
      <c r="L294" s="24"/>
      <c r="M294" s="24"/>
      <c r="N294" s="24"/>
    </row>
    <row r="295" spans="1:14">
      <c r="A295" s="24"/>
      <c r="B295" s="25" t="str">
        <f>IF(A295&lt;&gt;"",D295*IF(A295="sp",#REF!,#REF!),"")</f>
        <v/>
      </c>
      <c r="C295" s="25" t="str">
        <f>IF(A295&lt;&gt;"",D295*IF(A295="sp",#REF!,#REF!),"")</f>
        <v/>
      </c>
      <c r="D295" s="24"/>
      <c r="E295" s="24"/>
      <c r="F295" s="25" t="str">
        <f>IF(A295&lt;&gt;"",F294+D295*IF(A295="sp",#REF!,#REF!),"")</f>
        <v/>
      </c>
      <c r="G295" s="25" t="str">
        <f>IF(A295&lt;&gt;"",G294+D295*IF(A295="sp",#REF!,#REF!),"")</f>
        <v/>
      </c>
      <c r="H295" s="24"/>
      <c r="I295" s="24"/>
      <c r="J295" s="24"/>
      <c r="K295" s="24"/>
      <c r="L295" s="24"/>
      <c r="M295" s="24"/>
      <c r="N295" s="24"/>
    </row>
    <row r="296" spans="1:14">
      <c r="A296" s="24"/>
      <c r="B296" s="25" t="str">
        <f>IF(A296&lt;&gt;"",D296*IF(A296="sp",#REF!,#REF!),"")</f>
        <v/>
      </c>
      <c r="C296" s="25" t="str">
        <f>IF(A296&lt;&gt;"",D296*IF(A296="sp",#REF!,#REF!),"")</f>
        <v/>
      </c>
      <c r="D296" s="24"/>
      <c r="E296" s="24"/>
      <c r="F296" s="25" t="str">
        <f>IF(A296&lt;&gt;"",F295+D296*IF(A296="sp",#REF!,#REF!),"")</f>
        <v/>
      </c>
      <c r="G296" s="25" t="str">
        <f>IF(A296&lt;&gt;"",G295+D296*IF(A296="sp",#REF!,#REF!),"")</f>
        <v/>
      </c>
      <c r="H296" s="24"/>
      <c r="I296" s="24"/>
      <c r="J296" s="24"/>
      <c r="K296" s="24"/>
      <c r="L296" s="24"/>
      <c r="M296" s="24"/>
      <c r="N296" s="24"/>
    </row>
    <row r="297" spans="1:14">
      <c r="A297" s="24"/>
      <c r="B297" s="25" t="str">
        <f>IF(A297&lt;&gt;"",D297*IF(A297="sp",#REF!,#REF!),"")</f>
        <v/>
      </c>
      <c r="C297" s="25" t="str">
        <f>IF(A297&lt;&gt;"",D297*IF(A297="sp",#REF!,#REF!),"")</f>
        <v/>
      </c>
      <c r="D297" s="24"/>
      <c r="E297" s="24"/>
      <c r="F297" s="25" t="str">
        <f>IF(A297&lt;&gt;"",F296+D297*IF(A297="sp",#REF!,#REF!),"")</f>
        <v/>
      </c>
      <c r="G297" s="25" t="str">
        <f>IF(A297&lt;&gt;"",G296+D297*IF(A297="sp",#REF!,#REF!),"")</f>
        <v/>
      </c>
      <c r="H297" s="24"/>
      <c r="I297" s="24"/>
      <c r="J297" s="24"/>
      <c r="K297" s="24"/>
      <c r="L297" s="24"/>
      <c r="M297" s="24"/>
      <c r="N297" s="24"/>
    </row>
    <row r="298" spans="1:14">
      <c r="A298" s="24"/>
      <c r="B298" s="25" t="str">
        <f>IF(A298&lt;&gt;"",D298*IF(A298="sp",#REF!,#REF!),"")</f>
        <v/>
      </c>
      <c r="C298" s="25" t="str">
        <f>IF(A298&lt;&gt;"",D298*IF(A298="sp",#REF!,#REF!),"")</f>
        <v/>
      </c>
      <c r="D298" s="24"/>
      <c r="E298" s="24"/>
      <c r="F298" s="25" t="str">
        <f>IF(A298&lt;&gt;"",F297+D298*IF(A298="sp",#REF!,#REF!),"")</f>
        <v/>
      </c>
      <c r="G298" s="25" t="str">
        <f>IF(A298&lt;&gt;"",G297+D298*IF(A298="sp",#REF!,#REF!),"")</f>
        <v/>
      </c>
      <c r="H298" s="24"/>
      <c r="I298" s="24"/>
      <c r="J298" s="24"/>
      <c r="K298" s="24"/>
      <c r="L298" s="24"/>
      <c r="M298" s="24"/>
      <c r="N298" s="24"/>
    </row>
    <row r="299" spans="1:14">
      <c r="A299" s="24"/>
      <c r="B299" s="25" t="str">
        <f>IF(A299&lt;&gt;"",D299*IF(A299="sp",#REF!,#REF!),"")</f>
        <v/>
      </c>
      <c r="C299" s="25" t="str">
        <f>IF(A299&lt;&gt;"",D299*IF(A299="sp",#REF!,#REF!),"")</f>
        <v/>
      </c>
      <c r="D299" s="24"/>
      <c r="E299" s="24"/>
      <c r="F299" s="25" t="str">
        <f>IF(A299&lt;&gt;"",F298+D299*IF(A299="sp",#REF!,#REF!),"")</f>
        <v/>
      </c>
      <c r="G299" s="25" t="str">
        <f>IF(A299&lt;&gt;"",G298+D299*IF(A299="sp",#REF!,#REF!),"")</f>
        <v/>
      </c>
      <c r="H299" s="24"/>
      <c r="I299" s="24"/>
      <c r="J299" s="24"/>
      <c r="K299" s="24"/>
      <c r="L299" s="24"/>
      <c r="M299" s="24"/>
      <c r="N299" s="24"/>
    </row>
    <row r="300" spans="1:14">
      <c r="A300" s="24"/>
      <c r="B300" s="25" t="str">
        <f>IF(A300&lt;&gt;"",D300*IF(A300="sp",#REF!,#REF!),"")</f>
        <v/>
      </c>
      <c r="C300" s="25" t="str">
        <f>IF(A300&lt;&gt;"",D300*IF(A300="sp",#REF!,#REF!),"")</f>
        <v/>
      </c>
      <c r="D300" s="24"/>
      <c r="E300" s="24"/>
      <c r="F300" s="25" t="str">
        <f>IF(A300&lt;&gt;"",F299+D300*IF(A300="sp",#REF!,#REF!),"")</f>
        <v/>
      </c>
      <c r="G300" s="25" t="str">
        <f>IF(A300&lt;&gt;"",G299+D300*IF(A300="sp",#REF!,#REF!),"")</f>
        <v/>
      </c>
      <c r="H300" s="24"/>
      <c r="I300" s="24"/>
      <c r="J300" s="24"/>
      <c r="K300" s="24"/>
      <c r="L300" s="24"/>
      <c r="M300" s="24"/>
      <c r="N300" s="24"/>
    </row>
    <row r="301" spans="1:14">
      <c r="A301" s="24"/>
      <c r="B301" s="25" t="str">
        <f>IF(A301&lt;&gt;"",D301*IF(A301="sp",#REF!,#REF!),"")</f>
        <v/>
      </c>
      <c r="C301" s="25" t="str">
        <f>IF(A301&lt;&gt;"",D301*IF(A301="sp",#REF!,#REF!),"")</f>
        <v/>
      </c>
      <c r="D301" s="24"/>
      <c r="E301" s="24"/>
      <c r="F301" s="25" t="str">
        <f>IF(A301&lt;&gt;"",F300+D301*IF(A301="sp",#REF!,#REF!),"")</f>
        <v/>
      </c>
      <c r="G301" s="25" t="str">
        <f>IF(A301&lt;&gt;"",G300+D301*IF(A301="sp",#REF!,#REF!),"")</f>
        <v/>
      </c>
      <c r="H301" s="24"/>
      <c r="I301" s="24"/>
      <c r="J301" s="24"/>
      <c r="K301" s="24"/>
      <c r="L301" s="24"/>
      <c r="M301" s="24"/>
      <c r="N301" s="24"/>
    </row>
    <row r="302" spans="1:14">
      <c r="A302" s="24"/>
      <c r="B302" s="25" t="str">
        <f>IF(A302&lt;&gt;"",D302*IF(A302="sp",#REF!,#REF!),"")</f>
        <v/>
      </c>
      <c r="C302" s="25" t="str">
        <f>IF(A302&lt;&gt;"",D302*IF(A302="sp",#REF!,#REF!),"")</f>
        <v/>
      </c>
      <c r="D302" s="24"/>
      <c r="E302" s="24"/>
      <c r="F302" s="25" t="str">
        <f>IF(A302&lt;&gt;"",F301+D302*IF(A302="sp",#REF!,#REF!),"")</f>
        <v/>
      </c>
      <c r="G302" s="25" t="str">
        <f>IF(A302&lt;&gt;"",G301+D302*IF(A302="sp",#REF!,#REF!),"")</f>
        <v/>
      </c>
      <c r="H302" s="24"/>
      <c r="I302" s="24"/>
      <c r="J302" s="24"/>
      <c r="K302" s="24"/>
      <c r="L302" s="24"/>
      <c r="M302" s="24"/>
      <c r="N302" s="24"/>
    </row>
    <row r="303" spans="1:14">
      <c r="A303" s="24"/>
      <c r="B303" s="25" t="str">
        <f>IF(A303&lt;&gt;"",D303*IF(A303="sp",#REF!,#REF!),"")</f>
        <v/>
      </c>
      <c r="C303" s="25" t="str">
        <f>IF(A303&lt;&gt;"",D303*IF(A303="sp",#REF!,#REF!),"")</f>
        <v/>
      </c>
      <c r="D303" s="24"/>
      <c r="E303" s="24"/>
      <c r="F303" s="25" t="str">
        <f>IF(A303&lt;&gt;"",F302+D303*IF(A303="sp",#REF!,#REF!),"")</f>
        <v/>
      </c>
      <c r="G303" s="25" t="str">
        <f>IF(A303&lt;&gt;"",G302+D303*IF(A303="sp",#REF!,#REF!),"")</f>
        <v/>
      </c>
      <c r="H303" s="24"/>
      <c r="I303" s="24"/>
      <c r="J303" s="24"/>
      <c r="K303" s="24"/>
      <c r="L303" s="24"/>
      <c r="M303" s="24"/>
      <c r="N303" s="24"/>
    </row>
    <row r="304" spans="1:14">
      <c r="A304" s="24"/>
      <c r="B304" s="25" t="str">
        <f>IF(A304&lt;&gt;"",D304*IF(A304="sp",#REF!,#REF!),"")</f>
        <v/>
      </c>
      <c r="C304" s="25" t="str">
        <f>IF(A304&lt;&gt;"",D304*IF(A304="sp",#REF!,#REF!),"")</f>
        <v/>
      </c>
      <c r="D304" s="24"/>
      <c r="E304" s="24"/>
      <c r="F304" s="25" t="str">
        <f>IF(A304&lt;&gt;"",F303+D304*IF(A304="sp",#REF!,#REF!),"")</f>
        <v/>
      </c>
      <c r="G304" s="25" t="str">
        <f>IF(A304&lt;&gt;"",G303+D304*IF(A304="sp",#REF!,#REF!),"")</f>
        <v/>
      </c>
      <c r="H304" s="24"/>
      <c r="I304" s="24"/>
      <c r="J304" s="24"/>
      <c r="K304" s="24"/>
      <c r="L304" s="24"/>
      <c r="M304" s="24"/>
      <c r="N304" s="24"/>
    </row>
    <row r="305" spans="1:14">
      <c r="A305" s="24"/>
      <c r="B305" s="25" t="str">
        <f>IF(A305&lt;&gt;"",D305*IF(A305="sp",#REF!,#REF!),"")</f>
        <v/>
      </c>
      <c r="C305" s="25" t="str">
        <f>IF(A305&lt;&gt;"",D305*IF(A305="sp",#REF!,#REF!),"")</f>
        <v/>
      </c>
      <c r="D305" s="24"/>
      <c r="E305" s="24"/>
      <c r="F305" s="25" t="str">
        <f>IF(A305&lt;&gt;"",F304+D305*IF(A305="sp",#REF!,#REF!),"")</f>
        <v/>
      </c>
      <c r="G305" s="25" t="str">
        <f>IF(A305&lt;&gt;"",G304+D305*IF(A305="sp",#REF!,#REF!),"")</f>
        <v/>
      </c>
      <c r="H305" s="24"/>
      <c r="I305" s="24"/>
      <c r="J305" s="24"/>
      <c r="K305" s="24"/>
      <c r="L305" s="24"/>
      <c r="M305" s="24"/>
      <c r="N305" s="24"/>
    </row>
    <row r="306" spans="1:14">
      <c r="A306" s="24"/>
      <c r="B306" s="25" t="str">
        <f>IF(A306&lt;&gt;"",D306*IF(A306="sp",#REF!,#REF!),"")</f>
        <v/>
      </c>
      <c r="C306" s="25" t="str">
        <f>IF(A306&lt;&gt;"",D306*IF(A306="sp",#REF!,#REF!),"")</f>
        <v/>
      </c>
      <c r="D306" s="24"/>
      <c r="E306" s="24"/>
      <c r="F306" s="25" t="str">
        <f>IF(A306&lt;&gt;"",F305+D306*IF(A306="sp",#REF!,#REF!),"")</f>
        <v/>
      </c>
      <c r="G306" s="25" t="str">
        <f>IF(A306&lt;&gt;"",G305+D306*IF(A306="sp",#REF!,#REF!),"")</f>
        <v/>
      </c>
      <c r="H306" s="24"/>
      <c r="I306" s="24"/>
      <c r="J306" s="24"/>
      <c r="K306" s="24"/>
      <c r="L306" s="24"/>
      <c r="M306" s="24"/>
      <c r="N306" s="24"/>
    </row>
    <row r="307" spans="1:14">
      <c r="A307" s="24"/>
      <c r="B307" s="25" t="str">
        <f>IF(A307&lt;&gt;"",D307*IF(A307="sp",#REF!,#REF!),"")</f>
        <v/>
      </c>
      <c r="C307" s="25" t="str">
        <f>IF(A307&lt;&gt;"",D307*IF(A307="sp",#REF!,#REF!),"")</f>
        <v/>
      </c>
      <c r="D307" s="24"/>
      <c r="E307" s="24"/>
      <c r="F307" s="25" t="str">
        <f>IF(A307&lt;&gt;"",F306+D307*IF(A307="sp",#REF!,#REF!),"")</f>
        <v/>
      </c>
      <c r="G307" s="25" t="str">
        <f>IF(A307&lt;&gt;"",G306+D307*IF(A307="sp",#REF!,#REF!),"")</f>
        <v/>
      </c>
      <c r="H307" s="24"/>
      <c r="I307" s="24"/>
      <c r="J307" s="24"/>
      <c r="K307" s="24"/>
      <c r="L307" s="24"/>
      <c r="M307" s="24"/>
      <c r="N307" s="24"/>
    </row>
    <row r="308" spans="1:14">
      <c r="A308" s="24"/>
      <c r="B308" s="25" t="str">
        <f>IF(A308&lt;&gt;"",D308*IF(A308="sp",#REF!,#REF!),"")</f>
        <v/>
      </c>
      <c r="C308" s="25" t="str">
        <f>IF(A308&lt;&gt;"",D308*IF(A308="sp",#REF!,#REF!),"")</f>
        <v/>
      </c>
      <c r="D308" s="24"/>
      <c r="E308" s="24"/>
      <c r="F308" s="25" t="str">
        <f>IF(A308&lt;&gt;"",F307+D308*IF(A308="sp",#REF!,#REF!),"")</f>
        <v/>
      </c>
      <c r="G308" s="25" t="str">
        <f>IF(A308&lt;&gt;"",G307+D308*IF(A308="sp",#REF!,#REF!),"")</f>
        <v/>
      </c>
      <c r="H308" s="24"/>
      <c r="I308" s="24"/>
      <c r="J308" s="24"/>
      <c r="K308" s="24"/>
      <c r="L308" s="24"/>
      <c r="M308" s="24"/>
      <c r="N308" s="24"/>
    </row>
    <row r="309" spans="1:14">
      <c r="A309" s="24"/>
      <c r="B309" s="25" t="str">
        <f>IF(A309&lt;&gt;"",D309*IF(A309="sp",#REF!,#REF!),"")</f>
        <v/>
      </c>
      <c r="C309" s="25" t="str">
        <f>IF(A309&lt;&gt;"",D309*IF(A309="sp",#REF!,#REF!),"")</f>
        <v/>
      </c>
      <c r="D309" s="24"/>
      <c r="E309" s="24"/>
      <c r="F309" s="25" t="str">
        <f>IF(A309&lt;&gt;"",F308+D309*IF(A309="sp",#REF!,#REF!),"")</f>
        <v/>
      </c>
      <c r="G309" s="25" t="str">
        <f>IF(A309&lt;&gt;"",G308+D309*IF(A309="sp",#REF!,#REF!),"")</f>
        <v/>
      </c>
      <c r="H309" s="24"/>
      <c r="I309" s="24"/>
      <c r="J309" s="24"/>
      <c r="K309" s="24"/>
      <c r="L309" s="24"/>
      <c r="M309" s="24"/>
      <c r="N309" s="24"/>
    </row>
    <row r="310" spans="1:14">
      <c r="A310" s="24"/>
      <c r="B310" s="25" t="str">
        <f>IF(A310&lt;&gt;"",D310*IF(A310="sp",#REF!,#REF!),"")</f>
        <v/>
      </c>
      <c r="C310" s="25" t="str">
        <f>IF(A310&lt;&gt;"",D310*IF(A310="sp",#REF!,#REF!),"")</f>
        <v/>
      </c>
      <c r="D310" s="24"/>
      <c r="E310" s="24"/>
      <c r="F310" s="25" t="str">
        <f>IF(A310&lt;&gt;"",F309+D310*IF(A310="sp",#REF!,#REF!),"")</f>
        <v/>
      </c>
      <c r="G310" s="25" t="str">
        <f>IF(A310&lt;&gt;"",G309+D310*IF(A310="sp",#REF!,#REF!),"")</f>
        <v/>
      </c>
      <c r="H310" s="24"/>
      <c r="I310" s="24"/>
      <c r="J310" s="24"/>
      <c r="K310" s="24"/>
      <c r="L310" s="24"/>
      <c r="M310" s="24"/>
      <c r="N310" s="24"/>
    </row>
    <row r="311" spans="1:14">
      <c r="A311" s="24"/>
      <c r="B311" s="25" t="str">
        <f>IF(A311&lt;&gt;"",D311*IF(A311="sp",#REF!,#REF!),"")</f>
        <v/>
      </c>
      <c r="C311" s="25" t="str">
        <f>IF(A311&lt;&gt;"",D311*IF(A311="sp",#REF!,#REF!),"")</f>
        <v/>
      </c>
      <c r="D311" s="24"/>
      <c r="E311" s="24"/>
      <c r="F311" s="25" t="str">
        <f>IF(A311&lt;&gt;"",F310+D311*IF(A311="sp",#REF!,#REF!),"")</f>
        <v/>
      </c>
      <c r="G311" s="25" t="str">
        <f>IF(A311&lt;&gt;"",G310+D311*IF(A311="sp",#REF!,#REF!),"")</f>
        <v/>
      </c>
      <c r="H311" s="24"/>
      <c r="I311" s="24"/>
      <c r="J311" s="24"/>
      <c r="K311" s="24"/>
      <c r="L311" s="24"/>
      <c r="M311" s="24"/>
      <c r="N311" s="24"/>
    </row>
    <row r="312" spans="1:14">
      <c r="A312" s="24"/>
      <c r="B312" s="25" t="str">
        <f>IF(A312&lt;&gt;"",D312*IF(A312="sp",#REF!,#REF!),"")</f>
        <v/>
      </c>
      <c r="C312" s="25" t="str">
        <f>IF(A312&lt;&gt;"",D312*IF(A312="sp",#REF!,#REF!),"")</f>
        <v/>
      </c>
      <c r="D312" s="24"/>
      <c r="E312" s="24"/>
      <c r="F312" s="25" t="str">
        <f>IF(A312&lt;&gt;"",F311+D312*IF(A312="sp",#REF!,#REF!),"")</f>
        <v/>
      </c>
      <c r="G312" s="25" t="str">
        <f>IF(A312&lt;&gt;"",G311+D312*IF(A312="sp",#REF!,#REF!),"")</f>
        <v/>
      </c>
      <c r="H312" s="24"/>
      <c r="I312" s="24"/>
      <c r="J312" s="24"/>
      <c r="K312" s="24"/>
      <c r="L312" s="24"/>
      <c r="M312" s="24"/>
      <c r="N312" s="24"/>
    </row>
    <row r="313" spans="1:14">
      <c r="A313" s="24"/>
      <c r="B313" s="25" t="str">
        <f>IF(A313&lt;&gt;"",D313*IF(A313="sp",#REF!,#REF!),"")</f>
        <v/>
      </c>
      <c r="C313" s="25" t="str">
        <f>IF(A313&lt;&gt;"",D313*IF(A313="sp",#REF!,#REF!),"")</f>
        <v/>
      </c>
      <c r="D313" s="24"/>
      <c r="E313" s="24"/>
      <c r="F313" s="25" t="str">
        <f>IF(A313&lt;&gt;"",F312+D313*IF(A313="sp",#REF!,#REF!),"")</f>
        <v/>
      </c>
      <c r="G313" s="25" t="str">
        <f>IF(A313&lt;&gt;"",G312+D313*IF(A313="sp",#REF!,#REF!),"")</f>
        <v/>
      </c>
      <c r="H313" s="24"/>
      <c r="I313" s="24"/>
      <c r="J313" s="24"/>
      <c r="K313" s="24"/>
      <c r="L313" s="24"/>
      <c r="M313" s="24"/>
      <c r="N313" s="24"/>
    </row>
    <row r="314" spans="1:14">
      <c r="A314" s="24"/>
      <c r="B314" s="25" t="str">
        <f>IF(A314&lt;&gt;"",D314*IF(A314="sp",#REF!,#REF!),"")</f>
        <v/>
      </c>
      <c r="C314" s="25" t="str">
        <f>IF(A314&lt;&gt;"",D314*IF(A314="sp",#REF!,#REF!),"")</f>
        <v/>
      </c>
      <c r="D314" s="24"/>
      <c r="E314" s="24"/>
      <c r="F314" s="25" t="str">
        <f>IF(A314&lt;&gt;"",F313+D314*IF(A314="sp",#REF!,#REF!),"")</f>
        <v/>
      </c>
      <c r="G314" s="25" t="str">
        <f>IF(A314&lt;&gt;"",G313+D314*IF(A314="sp",#REF!,#REF!),"")</f>
        <v/>
      </c>
      <c r="H314" s="24"/>
      <c r="I314" s="24"/>
      <c r="J314" s="24"/>
      <c r="K314" s="24"/>
      <c r="L314" s="24"/>
      <c r="M314" s="24"/>
      <c r="N314" s="24"/>
    </row>
    <row r="315" spans="1:14">
      <c r="A315" s="24"/>
      <c r="B315" s="25" t="str">
        <f>IF(A315&lt;&gt;"",D315*IF(A315="sp",#REF!,#REF!),"")</f>
        <v/>
      </c>
      <c r="C315" s="25" t="str">
        <f>IF(A315&lt;&gt;"",D315*IF(A315="sp",#REF!,#REF!),"")</f>
        <v/>
      </c>
      <c r="D315" s="24"/>
      <c r="E315" s="24"/>
      <c r="F315" s="25" t="str">
        <f>IF(A315&lt;&gt;"",F314+D315*IF(A315="sp",#REF!,#REF!),"")</f>
        <v/>
      </c>
      <c r="G315" s="25" t="str">
        <f>IF(A315&lt;&gt;"",G314+D315*IF(A315="sp",#REF!,#REF!),"")</f>
        <v/>
      </c>
      <c r="H315" s="24"/>
      <c r="I315" s="24"/>
      <c r="J315" s="24"/>
      <c r="K315" s="24"/>
      <c r="L315" s="24"/>
      <c r="M315" s="24"/>
      <c r="N315" s="24"/>
    </row>
    <row r="316" spans="1:14">
      <c r="A316" s="24"/>
      <c r="B316" s="25" t="str">
        <f>IF(A316&lt;&gt;"",D316*IF(A316="sp",#REF!,#REF!),"")</f>
        <v/>
      </c>
      <c r="C316" s="25" t="str">
        <f>IF(A316&lt;&gt;"",D316*IF(A316="sp",#REF!,#REF!),"")</f>
        <v/>
      </c>
      <c r="D316" s="24"/>
      <c r="E316" s="24"/>
      <c r="F316" s="25" t="str">
        <f>IF(A316&lt;&gt;"",F315+D316*IF(A316="sp",#REF!,#REF!),"")</f>
        <v/>
      </c>
      <c r="G316" s="25" t="str">
        <f>IF(A316&lt;&gt;"",G315+D316*IF(A316="sp",#REF!,#REF!),"")</f>
        <v/>
      </c>
      <c r="H316" s="24"/>
      <c r="I316" s="24"/>
      <c r="J316" s="24"/>
      <c r="K316" s="24"/>
      <c r="L316" s="24"/>
      <c r="M316" s="24"/>
      <c r="N316" s="24"/>
    </row>
    <row r="317" spans="1:14">
      <c r="A317" s="24"/>
      <c r="B317" s="25" t="str">
        <f>IF(A317&lt;&gt;"",D317*IF(A317="sp",#REF!,#REF!),"")</f>
        <v/>
      </c>
      <c r="C317" s="25" t="str">
        <f>IF(A317&lt;&gt;"",D317*IF(A317="sp",#REF!,#REF!),"")</f>
        <v/>
      </c>
      <c r="D317" s="24"/>
      <c r="E317" s="24"/>
      <c r="F317" s="25" t="str">
        <f>IF(A317&lt;&gt;"",F316+D317*IF(A317="sp",#REF!,#REF!),"")</f>
        <v/>
      </c>
      <c r="G317" s="25" t="str">
        <f>IF(A317&lt;&gt;"",G316+D317*IF(A317="sp",#REF!,#REF!),"")</f>
        <v/>
      </c>
      <c r="H317" s="24"/>
      <c r="I317" s="24"/>
      <c r="J317" s="24"/>
      <c r="K317" s="24"/>
      <c r="L317" s="24"/>
      <c r="M317" s="24"/>
      <c r="N317" s="24"/>
    </row>
    <row r="318" spans="1:14">
      <c r="A318" s="24"/>
      <c r="B318" s="25" t="str">
        <f>IF(A318&lt;&gt;"",D318*IF(A318="sp",#REF!,#REF!),"")</f>
        <v/>
      </c>
      <c r="C318" s="25" t="str">
        <f>IF(A318&lt;&gt;"",D318*IF(A318="sp",#REF!,#REF!),"")</f>
        <v/>
      </c>
      <c r="D318" s="24"/>
      <c r="E318" s="24"/>
      <c r="F318" s="25" t="str">
        <f>IF(A318&lt;&gt;"",F317+D318*IF(A318="sp",#REF!,#REF!),"")</f>
        <v/>
      </c>
      <c r="G318" s="25" t="str">
        <f>IF(A318&lt;&gt;"",G317+D318*IF(A318="sp",#REF!,#REF!),"")</f>
        <v/>
      </c>
      <c r="H318" s="24"/>
      <c r="I318" s="24"/>
      <c r="J318" s="24"/>
      <c r="K318" s="24"/>
      <c r="L318" s="24"/>
      <c r="M318" s="24"/>
      <c r="N318" s="24"/>
    </row>
    <row r="319" spans="1:14">
      <c r="A319" s="24"/>
      <c r="B319" s="25" t="str">
        <f>IF(A319&lt;&gt;"",D319*IF(A319="sp",#REF!,#REF!),"")</f>
        <v/>
      </c>
      <c r="C319" s="25" t="str">
        <f>IF(A319&lt;&gt;"",D319*IF(A319="sp",#REF!,#REF!),"")</f>
        <v/>
      </c>
      <c r="D319" s="24"/>
      <c r="E319" s="24"/>
      <c r="F319" s="25" t="str">
        <f>IF(A319&lt;&gt;"",F318+D319*IF(A319="sp",#REF!,#REF!),"")</f>
        <v/>
      </c>
      <c r="G319" s="25" t="str">
        <f>IF(A319&lt;&gt;"",G318+D319*IF(A319="sp",#REF!,#REF!),"")</f>
        <v/>
      </c>
      <c r="H319" s="24"/>
      <c r="I319" s="24"/>
      <c r="J319" s="24"/>
      <c r="K319" s="24"/>
      <c r="L319" s="24"/>
      <c r="M319" s="24"/>
      <c r="N319" s="24"/>
    </row>
    <row r="320" spans="1:14">
      <c r="A320" s="24"/>
      <c r="B320" s="25" t="str">
        <f>IF(A320&lt;&gt;"",D320*IF(A320="sp",#REF!,#REF!),"")</f>
        <v/>
      </c>
      <c r="C320" s="25" t="str">
        <f>IF(A320&lt;&gt;"",D320*IF(A320="sp",#REF!,#REF!),"")</f>
        <v/>
      </c>
      <c r="D320" s="24"/>
      <c r="E320" s="24"/>
      <c r="F320" s="25" t="str">
        <f>IF(A320&lt;&gt;"",F319+D320*IF(A320="sp",#REF!,#REF!),"")</f>
        <v/>
      </c>
      <c r="G320" s="25" t="str">
        <f>IF(A320&lt;&gt;"",G319+D320*IF(A320="sp",#REF!,#REF!),"")</f>
        <v/>
      </c>
      <c r="H320" s="24"/>
      <c r="I320" s="24"/>
      <c r="J320" s="24"/>
      <c r="K320" s="24"/>
      <c r="L320" s="24"/>
      <c r="M320" s="24"/>
      <c r="N320" s="24"/>
    </row>
    <row r="321" spans="1:14">
      <c r="A321" s="24"/>
      <c r="B321" s="25" t="str">
        <f>IF(A321&lt;&gt;"",D321*IF(A321="sp",#REF!,#REF!),"")</f>
        <v/>
      </c>
      <c r="C321" s="25" t="str">
        <f>IF(A321&lt;&gt;"",D321*IF(A321="sp",#REF!,#REF!),"")</f>
        <v/>
      </c>
      <c r="D321" s="24"/>
      <c r="E321" s="24"/>
      <c r="F321" s="25" t="str">
        <f>IF(A321&lt;&gt;"",F320+D321*IF(A321="sp",#REF!,#REF!),"")</f>
        <v/>
      </c>
      <c r="G321" s="25" t="str">
        <f>IF(A321&lt;&gt;"",G320+D321*IF(A321="sp",#REF!,#REF!),"")</f>
        <v/>
      </c>
      <c r="H321" s="24"/>
      <c r="I321" s="24"/>
      <c r="J321" s="24"/>
      <c r="K321" s="24"/>
      <c r="L321" s="24"/>
      <c r="M321" s="24"/>
      <c r="N321" s="24"/>
    </row>
    <row r="322" spans="1:14">
      <c r="A322" s="24"/>
      <c r="B322" s="25" t="str">
        <f>IF(A322&lt;&gt;"",D322*IF(A322="sp",#REF!,#REF!),"")</f>
        <v/>
      </c>
      <c r="C322" s="25" t="str">
        <f>IF(A322&lt;&gt;"",D322*IF(A322="sp",#REF!,#REF!),"")</f>
        <v/>
      </c>
      <c r="D322" s="24"/>
      <c r="E322" s="24"/>
      <c r="F322" s="25" t="str">
        <f>IF(A322&lt;&gt;"",F321+D322*IF(A322="sp",#REF!,#REF!),"")</f>
        <v/>
      </c>
      <c r="G322" s="25" t="str">
        <f>IF(A322&lt;&gt;"",G321+D322*IF(A322="sp",#REF!,#REF!),"")</f>
        <v/>
      </c>
      <c r="H322" s="24"/>
      <c r="I322" s="24"/>
      <c r="J322" s="24"/>
      <c r="K322" s="24"/>
      <c r="L322" s="24"/>
      <c r="M322" s="24"/>
      <c r="N322" s="24"/>
    </row>
    <row r="323" spans="1:14">
      <c r="A323" s="24"/>
      <c r="B323" s="25" t="str">
        <f>IF(A323&lt;&gt;"",D323*IF(A323="sp",#REF!,#REF!),"")</f>
        <v/>
      </c>
      <c r="C323" s="25" t="str">
        <f>IF(A323&lt;&gt;"",D323*IF(A323="sp",#REF!,#REF!),"")</f>
        <v/>
      </c>
      <c r="D323" s="24"/>
      <c r="E323" s="24"/>
      <c r="F323" s="25" t="str">
        <f>IF(A323&lt;&gt;"",F322+D323*IF(A323="sp",#REF!,#REF!),"")</f>
        <v/>
      </c>
      <c r="G323" s="25" t="str">
        <f>IF(A323&lt;&gt;"",G322+D323*IF(A323="sp",#REF!,#REF!),"")</f>
        <v/>
      </c>
      <c r="H323" s="24"/>
      <c r="I323" s="24"/>
      <c r="J323" s="24"/>
      <c r="K323" s="24"/>
      <c r="L323" s="24"/>
      <c r="M323" s="24"/>
      <c r="N323" s="24"/>
    </row>
    <row r="324" spans="1:14">
      <c r="A324" s="24"/>
      <c r="B324" s="25" t="str">
        <f>IF(A324&lt;&gt;"",D324*IF(A324="sp",#REF!,#REF!),"")</f>
        <v/>
      </c>
      <c r="C324" s="25" t="str">
        <f>IF(A324&lt;&gt;"",D324*IF(A324="sp",#REF!,#REF!),"")</f>
        <v/>
      </c>
      <c r="D324" s="24"/>
      <c r="E324" s="24"/>
      <c r="F324" s="25" t="str">
        <f>IF(A324&lt;&gt;"",F323+D324*IF(A324="sp",#REF!,#REF!),"")</f>
        <v/>
      </c>
      <c r="G324" s="25" t="str">
        <f>IF(A324&lt;&gt;"",G323+D324*IF(A324="sp",#REF!,#REF!),"")</f>
        <v/>
      </c>
      <c r="H324" s="24"/>
      <c r="I324" s="24"/>
      <c r="J324" s="24"/>
      <c r="K324" s="24"/>
      <c r="L324" s="24"/>
      <c r="M324" s="24"/>
      <c r="N324" s="24"/>
    </row>
    <row r="325" spans="1:14">
      <c r="A325" s="24"/>
      <c r="B325" s="25" t="str">
        <f>IF(A325&lt;&gt;"",D325*IF(A325="sp",#REF!,#REF!),"")</f>
        <v/>
      </c>
      <c r="C325" s="25" t="str">
        <f>IF(A325&lt;&gt;"",D325*IF(A325="sp",#REF!,#REF!),"")</f>
        <v/>
      </c>
      <c r="D325" s="24"/>
      <c r="E325" s="24"/>
      <c r="F325" s="25" t="str">
        <f>IF(A325&lt;&gt;"",F324+D325*IF(A325="sp",#REF!,#REF!),"")</f>
        <v/>
      </c>
      <c r="G325" s="25" t="str">
        <f>IF(A325&lt;&gt;"",G324+D325*IF(A325="sp",#REF!,#REF!),"")</f>
        <v/>
      </c>
      <c r="H325" s="24"/>
      <c r="I325" s="24"/>
      <c r="J325" s="24"/>
      <c r="K325" s="24"/>
      <c r="L325" s="24"/>
      <c r="M325" s="24"/>
      <c r="N325" s="24"/>
    </row>
    <row r="326" spans="1:14">
      <c r="A326" s="24"/>
      <c r="B326" s="25" t="str">
        <f>IF(A326&lt;&gt;"",D326*IF(A326="sp",#REF!,#REF!),"")</f>
        <v/>
      </c>
      <c r="C326" s="25" t="str">
        <f>IF(A326&lt;&gt;"",D326*IF(A326="sp",#REF!,#REF!),"")</f>
        <v/>
      </c>
      <c r="D326" s="24"/>
      <c r="E326" s="24"/>
      <c r="F326" s="25" t="str">
        <f>IF(A326&lt;&gt;"",F325+D326*IF(A326="sp",#REF!,#REF!),"")</f>
        <v/>
      </c>
      <c r="G326" s="25" t="str">
        <f>IF(A326&lt;&gt;"",G325+D326*IF(A326="sp",#REF!,#REF!),"")</f>
        <v/>
      </c>
      <c r="H326" s="24"/>
      <c r="I326" s="24"/>
      <c r="J326" s="24"/>
      <c r="K326" s="24"/>
      <c r="L326" s="24"/>
      <c r="M326" s="24"/>
      <c r="N326" s="24"/>
    </row>
    <row r="327" spans="1:14">
      <c r="A327" s="24"/>
      <c r="B327" s="25" t="str">
        <f>IF(A327&lt;&gt;"",D327*IF(A327="sp",#REF!,#REF!),"")</f>
        <v/>
      </c>
      <c r="C327" s="25" t="str">
        <f>IF(A327&lt;&gt;"",D327*IF(A327="sp",#REF!,#REF!),"")</f>
        <v/>
      </c>
      <c r="D327" s="24"/>
      <c r="E327" s="24"/>
      <c r="F327" s="25" t="str">
        <f>IF(A327&lt;&gt;"",F326+D327*IF(A327="sp",#REF!,#REF!),"")</f>
        <v/>
      </c>
      <c r="G327" s="25" t="str">
        <f>IF(A327&lt;&gt;"",G326+D327*IF(A327="sp",#REF!,#REF!),"")</f>
        <v/>
      </c>
      <c r="H327" s="24"/>
      <c r="I327" s="24"/>
      <c r="J327" s="24"/>
      <c r="K327" s="24"/>
      <c r="L327" s="24"/>
      <c r="M327" s="24"/>
      <c r="N327" s="24"/>
    </row>
    <row r="328" spans="1:14">
      <c r="A328" s="24"/>
      <c r="B328" s="25" t="str">
        <f>IF(A328&lt;&gt;"",D328*IF(A328="sp",#REF!,#REF!),"")</f>
        <v/>
      </c>
      <c r="C328" s="25" t="str">
        <f>IF(A328&lt;&gt;"",D328*IF(A328="sp",#REF!,#REF!),"")</f>
        <v/>
      </c>
      <c r="D328" s="24"/>
      <c r="E328" s="24"/>
      <c r="F328" s="25" t="str">
        <f>IF(A328&lt;&gt;"",F327+D328*IF(A328="sp",#REF!,#REF!),"")</f>
        <v/>
      </c>
      <c r="G328" s="25" t="str">
        <f>IF(A328&lt;&gt;"",G327+D328*IF(A328="sp",#REF!,#REF!),"")</f>
        <v/>
      </c>
      <c r="H328" s="24"/>
      <c r="I328" s="24"/>
      <c r="J328" s="24"/>
      <c r="K328" s="24"/>
      <c r="L328" s="24"/>
      <c r="M328" s="24"/>
      <c r="N328" s="24"/>
    </row>
    <row r="329" spans="1:14">
      <c r="A329" s="24"/>
      <c r="B329" s="25" t="str">
        <f>IF(A329&lt;&gt;"",D329*IF(A329="sp",#REF!,#REF!),"")</f>
        <v/>
      </c>
      <c r="C329" s="25" t="str">
        <f>IF(A329&lt;&gt;"",D329*IF(A329="sp",#REF!,#REF!),"")</f>
        <v/>
      </c>
      <c r="D329" s="24"/>
      <c r="E329" s="24"/>
      <c r="F329" s="25" t="str">
        <f>IF(A329&lt;&gt;"",F328+D329*IF(A329="sp",#REF!,#REF!),"")</f>
        <v/>
      </c>
      <c r="G329" s="25" t="str">
        <f>IF(A329&lt;&gt;"",G328+D329*IF(A329="sp",#REF!,#REF!),"")</f>
        <v/>
      </c>
      <c r="H329" s="24"/>
      <c r="I329" s="24"/>
      <c r="J329" s="24"/>
      <c r="K329" s="24"/>
      <c r="L329" s="24"/>
      <c r="M329" s="24"/>
      <c r="N329" s="24"/>
    </row>
    <row r="330" spans="1:14">
      <c r="A330" s="24"/>
      <c r="B330" s="25" t="str">
        <f>IF(A330&lt;&gt;"",D330*IF(A330="sp",#REF!,#REF!),"")</f>
        <v/>
      </c>
      <c r="C330" s="25" t="str">
        <f>IF(A330&lt;&gt;"",D330*IF(A330="sp",#REF!,#REF!),"")</f>
        <v/>
      </c>
      <c r="D330" s="24"/>
      <c r="E330" s="24"/>
      <c r="F330" s="25" t="str">
        <f>IF(A330&lt;&gt;"",F329+D330*IF(A330="sp",#REF!,#REF!),"")</f>
        <v/>
      </c>
      <c r="G330" s="25" t="str">
        <f>IF(A330&lt;&gt;"",G329+D330*IF(A330="sp",#REF!,#REF!),"")</f>
        <v/>
      </c>
      <c r="H330" s="24"/>
      <c r="I330" s="24"/>
      <c r="J330" s="24"/>
      <c r="K330" s="24"/>
      <c r="L330" s="24"/>
      <c r="M330" s="24"/>
      <c r="N330" s="24"/>
    </row>
    <row r="331" spans="1:14">
      <c r="A331" s="24"/>
      <c r="B331" s="25" t="str">
        <f>IF(A331&lt;&gt;"",D331*IF(A331="sp",#REF!,#REF!),"")</f>
        <v/>
      </c>
      <c r="C331" s="25" t="str">
        <f>IF(A331&lt;&gt;"",D331*IF(A331="sp",#REF!,#REF!),"")</f>
        <v/>
      </c>
      <c r="D331" s="24"/>
      <c r="E331" s="24"/>
      <c r="F331" s="25" t="str">
        <f>IF(A331&lt;&gt;"",F330+D331*IF(A331="sp",#REF!,#REF!),"")</f>
        <v/>
      </c>
      <c r="G331" s="25" t="str">
        <f>IF(A331&lt;&gt;"",G330+D331*IF(A331="sp",#REF!,#REF!),"")</f>
        <v/>
      </c>
      <c r="H331" s="24"/>
      <c r="I331" s="24"/>
      <c r="J331" s="24"/>
      <c r="K331" s="24"/>
      <c r="L331" s="24"/>
      <c r="M331" s="24"/>
      <c r="N331" s="24"/>
    </row>
    <row r="332" spans="1:14">
      <c r="A332" s="24"/>
      <c r="B332" s="25" t="str">
        <f>IF(A332&lt;&gt;"",D332*IF(A332="sp",#REF!,#REF!),"")</f>
        <v/>
      </c>
      <c r="C332" s="25" t="str">
        <f>IF(A332&lt;&gt;"",D332*IF(A332="sp",#REF!,#REF!),"")</f>
        <v/>
      </c>
      <c r="D332" s="24"/>
      <c r="E332" s="24"/>
      <c r="F332" s="25" t="str">
        <f>IF(A332&lt;&gt;"",F331+D332*IF(A332="sp",#REF!,#REF!),"")</f>
        <v/>
      </c>
      <c r="G332" s="25" t="str">
        <f>IF(A332&lt;&gt;"",G331+D332*IF(A332="sp",#REF!,#REF!),"")</f>
        <v/>
      </c>
      <c r="H332" s="24"/>
      <c r="I332" s="24"/>
      <c r="J332" s="24"/>
      <c r="K332" s="24"/>
      <c r="L332" s="24"/>
      <c r="M332" s="24"/>
      <c r="N332" s="24"/>
    </row>
    <row r="333" spans="1:14">
      <c r="A333" s="24"/>
      <c r="B333" s="25" t="str">
        <f>IF(A333&lt;&gt;"",D333*IF(A333="sp",#REF!,#REF!),"")</f>
        <v/>
      </c>
      <c r="C333" s="25" t="str">
        <f>IF(A333&lt;&gt;"",D333*IF(A333="sp",#REF!,#REF!),"")</f>
        <v/>
      </c>
      <c r="D333" s="24"/>
      <c r="E333" s="24"/>
      <c r="F333" s="25" t="str">
        <f>IF(A333&lt;&gt;"",F332+D333*IF(A333="sp",#REF!,#REF!),"")</f>
        <v/>
      </c>
      <c r="G333" s="25" t="str">
        <f>IF(A333&lt;&gt;"",G332+D333*IF(A333="sp",#REF!,#REF!),"")</f>
        <v/>
      </c>
      <c r="H333" s="24"/>
      <c r="I333" s="24"/>
      <c r="J333" s="24"/>
      <c r="K333" s="24"/>
      <c r="L333" s="24"/>
      <c r="M333" s="24"/>
      <c r="N333" s="24"/>
    </row>
    <row r="334" spans="1:14">
      <c r="A334" s="24"/>
      <c r="B334" s="25" t="str">
        <f>IF(A334&lt;&gt;"",D334*IF(A334="sp",#REF!,#REF!),"")</f>
        <v/>
      </c>
      <c r="C334" s="25" t="str">
        <f>IF(A334&lt;&gt;"",D334*IF(A334="sp",#REF!,#REF!),"")</f>
        <v/>
      </c>
      <c r="D334" s="24"/>
      <c r="E334" s="24"/>
      <c r="F334" s="25" t="str">
        <f>IF(A334&lt;&gt;"",F333+D334*IF(A334="sp",#REF!,#REF!),"")</f>
        <v/>
      </c>
      <c r="G334" s="25" t="str">
        <f>IF(A334&lt;&gt;"",G333+D334*IF(A334="sp",#REF!,#REF!),"")</f>
        <v/>
      </c>
      <c r="H334" s="24"/>
      <c r="I334" s="24"/>
      <c r="J334" s="24"/>
      <c r="K334" s="24"/>
      <c r="L334" s="24"/>
      <c r="M334" s="24"/>
      <c r="N334" s="24"/>
    </row>
    <row r="335" spans="1:14">
      <c r="A335" s="24"/>
      <c r="B335" s="25" t="str">
        <f>IF(A335&lt;&gt;"",D335*IF(A335="sp",#REF!,#REF!),"")</f>
        <v/>
      </c>
      <c r="C335" s="25" t="str">
        <f>IF(A335&lt;&gt;"",D335*IF(A335="sp",#REF!,#REF!),"")</f>
        <v/>
      </c>
      <c r="D335" s="24"/>
      <c r="E335" s="24"/>
      <c r="F335" s="25" t="str">
        <f>IF(A335&lt;&gt;"",F334+D335*IF(A335="sp",#REF!,#REF!),"")</f>
        <v/>
      </c>
      <c r="G335" s="25" t="str">
        <f>IF(A335&lt;&gt;"",G334+D335*IF(A335="sp",#REF!,#REF!),"")</f>
        <v/>
      </c>
      <c r="H335" s="24"/>
      <c r="I335" s="24"/>
      <c r="J335" s="24"/>
      <c r="K335" s="24"/>
      <c r="L335" s="24"/>
      <c r="M335" s="24"/>
      <c r="N335" s="24"/>
    </row>
    <row r="336" spans="1:14">
      <c r="A336" s="24"/>
      <c r="B336" s="25" t="str">
        <f>IF(A336&lt;&gt;"",D336*IF(A336="sp",#REF!,#REF!),"")</f>
        <v/>
      </c>
      <c r="C336" s="25" t="str">
        <f>IF(A336&lt;&gt;"",D336*IF(A336="sp",#REF!,#REF!),"")</f>
        <v/>
      </c>
      <c r="D336" s="24"/>
      <c r="E336" s="24"/>
      <c r="F336" s="25" t="str">
        <f>IF(A336&lt;&gt;"",F335+D336*IF(A336="sp",#REF!,#REF!),"")</f>
        <v/>
      </c>
      <c r="G336" s="25" t="str">
        <f>IF(A336&lt;&gt;"",G335+D336*IF(A336="sp",#REF!,#REF!),"")</f>
        <v/>
      </c>
      <c r="H336" s="24"/>
      <c r="I336" s="24"/>
      <c r="J336" s="24"/>
      <c r="K336" s="24"/>
      <c r="L336" s="24"/>
      <c r="M336" s="24"/>
      <c r="N336" s="24"/>
    </row>
    <row r="337" spans="1:14">
      <c r="A337" s="24"/>
      <c r="B337" s="25" t="str">
        <f>IF(A337&lt;&gt;"",D337*IF(A337="sp",#REF!,#REF!),"")</f>
        <v/>
      </c>
      <c r="C337" s="25" t="str">
        <f>IF(A337&lt;&gt;"",D337*IF(A337="sp",#REF!,#REF!),"")</f>
        <v/>
      </c>
      <c r="D337" s="24"/>
      <c r="E337" s="24"/>
      <c r="F337" s="25" t="str">
        <f>IF(A337&lt;&gt;"",F336+D337*IF(A337="sp",#REF!,#REF!),"")</f>
        <v/>
      </c>
      <c r="G337" s="25" t="str">
        <f>IF(A337&lt;&gt;"",G336+D337*IF(A337="sp",#REF!,#REF!),"")</f>
        <v/>
      </c>
      <c r="H337" s="24"/>
      <c r="I337" s="24"/>
      <c r="J337" s="24"/>
      <c r="K337" s="24"/>
      <c r="L337" s="24"/>
      <c r="M337" s="24"/>
      <c r="N337" s="24"/>
    </row>
    <row r="338" spans="1:14">
      <c r="A338" s="24"/>
      <c r="B338" s="25" t="str">
        <f>IF(A338&lt;&gt;"",D338*IF(A338="sp",#REF!,#REF!),"")</f>
        <v/>
      </c>
      <c r="C338" s="25" t="str">
        <f>IF(A338&lt;&gt;"",D338*IF(A338="sp",#REF!,#REF!),"")</f>
        <v/>
      </c>
      <c r="D338" s="24"/>
      <c r="E338" s="24"/>
      <c r="F338" s="25" t="str">
        <f>IF(A338&lt;&gt;"",F337+D338*IF(A338="sp",#REF!,#REF!),"")</f>
        <v/>
      </c>
      <c r="G338" s="25" t="str">
        <f>IF(A338&lt;&gt;"",G337+D338*IF(A338="sp",#REF!,#REF!),"")</f>
        <v/>
      </c>
      <c r="H338" s="24"/>
      <c r="I338" s="24"/>
      <c r="J338" s="24"/>
      <c r="K338" s="24"/>
      <c r="L338" s="24"/>
      <c r="M338" s="24"/>
      <c r="N338" s="24"/>
    </row>
    <row r="339" spans="1:14">
      <c r="A339" s="24"/>
      <c r="B339" s="25" t="str">
        <f>IF(A339&lt;&gt;"",D339*IF(A339="sp",#REF!,#REF!),"")</f>
        <v/>
      </c>
      <c r="C339" s="25" t="str">
        <f>IF(A339&lt;&gt;"",D339*IF(A339="sp",#REF!,#REF!),"")</f>
        <v/>
      </c>
      <c r="D339" s="24"/>
      <c r="E339" s="24"/>
      <c r="F339" s="25" t="str">
        <f>IF(A339&lt;&gt;"",F338+D339*IF(A339="sp",#REF!,#REF!),"")</f>
        <v/>
      </c>
      <c r="G339" s="25" t="str">
        <f>IF(A339&lt;&gt;"",G338+D339*IF(A339="sp",#REF!,#REF!),"")</f>
        <v/>
      </c>
      <c r="H339" s="24"/>
      <c r="I339" s="24"/>
      <c r="J339" s="24"/>
      <c r="K339" s="24"/>
      <c r="L339" s="24"/>
      <c r="M339" s="24"/>
      <c r="N339" s="24"/>
    </row>
    <row r="340" spans="1:14">
      <c r="A340" s="24"/>
      <c r="B340" s="25" t="str">
        <f>IF(A340&lt;&gt;"",D340*IF(A340="sp",#REF!,#REF!),"")</f>
        <v/>
      </c>
      <c r="C340" s="25" t="str">
        <f>IF(A340&lt;&gt;"",D340*IF(A340="sp",#REF!,#REF!),"")</f>
        <v/>
      </c>
      <c r="D340" s="24"/>
      <c r="E340" s="24"/>
      <c r="F340" s="25" t="str">
        <f>IF(A340&lt;&gt;"",F339+D340*IF(A340="sp",#REF!,#REF!),"")</f>
        <v/>
      </c>
      <c r="G340" s="25" t="str">
        <f>IF(A340&lt;&gt;"",G339+D340*IF(A340="sp",#REF!,#REF!),"")</f>
        <v/>
      </c>
      <c r="H340" s="24"/>
      <c r="I340" s="24"/>
      <c r="J340" s="24"/>
      <c r="K340" s="24"/>
      <c r="L340" s="24"/>
      <c r="M340" s="24"/>
      <c r="N340" s="24"/>
    </row>
    <row r="341" spans="1:14">
      <c r="A341" s="24"/>
      <c r="B341" s="25" t="str">
        <f>IF(A341&lt;&gt;"",D341*IF(A341="sp",#REF!,#REF!),"")</f>
        <v/>
      </c>
      <c r="C341" s="25" t="str">
        <f>IF(A341&lt;&gt;"",D341*IF(A341="sp",#REF!,#REF!),"")</f>
        <v/>
      </c>
      <c r="D341" s="24"/>
      <c r="E341" s="24"/>
      <c r="F341" s="25" t="str">
        <f>IF(A341&lt;&gt;"",F340+D341*IF(A341="sp",#REF!,#REF!),"")</f>
        <v/>
      </c>
      <c r="G341" s="25" t="str">
        <f>IF(A341&lt;&gt;"",G340+D341*IF(A341="sp",#REF!,#REF!),"")</f>
        <v/>
      </c>
      <c r="H341" s="24"/>
      <c r="I341" s="24"/>
      <c r="J341" s="24"/>
      <c r="K341" s="24"/>
      <c r="L341" s="24"/>
      <c r="M341" s="24"/>
      <c r="N341" s="24"/>
    </row>
    <row r="342" spans="1:14">
      <c r="A342" s="24"/>
      <c r="B342" s="25" t="str">
        <f>IF(A342&lt;&gt;"",D342*IF(A342="sp",#REF!,#REF!),"")</f>
        <v/>
      </c>
      <c r="C342" s="25" t="str">
        <f>IF(A342&lt;&gt;"",D342*IF(A342="sp",#REF!,#REF!),"")</f>
        <v/>
      </c>
      <c r="D342" s="24"/>
      <c r="E342" s="24"/>
      <c r="F342" s="25" t="str">
        <f>IF(A342&lt;&gt;"",F341+D342*IF(A342="sp",#REF!,#REF!),"")</f>
        <v/>
      </c>
      <c r="G342" s="25" t="str">
        <f>IF(A342&lt;&gt;"",G341+D342*IF(A342="sp",#REF!,#REF!),"")</f>
        <v/>
      </c>
      <c r="H342" s="24"/>
      <c r="I342" s="24"/>
      <c r="J342" s="24"/>
      <c r="K342" s="24"/>
      <c r="L342" s="24"/>
      <c r="M342" s="24"/>
      <c r="N342" s="24"/>
    </row>
    <row r="343" spans="1:14">
      <c r="A343" s="24"/>
      <c r="B343" s="25" t="str">
        <f>IF(A343&lt;&gt;"",D343*IF(A343="sp",#REF!,#REF!),"")</f>
        <v/>
      </c>
      <c r="C343" s="25" t="str">
        <f>IF(A343&lt;&gt;"",D343*IF(A343="sp",#REF!,#REF!),"")</f>
        <v/>
      </c>
      <c r="D343" s="24"/>
      <c r="E343" s="24"/>
      <c r="F343" s="25" t="str">
        <f>IF(A343&lt;&gt;"",F342+D343*IF(A343="sp",#REF!,#REF!),"")</f>
        <v/>
      </c>
      <c r="G343" s="25" t="str">
        <f>IF(A343&lt;&gt;"",G342+D343*IF(A343="sp",#REF!,#REF!),"")</f>
        <v/>
      </c>
      <c r="H343" s="24"/>
      <c r="I343" s="24"/>
      <c r="J343" s="24"/>
      <c r="K343" s="24"/>
      <c r="L343" s="24"/>
      <c r="M343" s="24"/>
      <c r="N343" s="24"/>
    </row>
    <row r="344" spans="1:14">
      <c r="A344" s="24"/>
      <c r="B344" s="25" t="str">
        <f>IF(A344&lt;&gt;"",D344*IF(A344="sp",#REF!,#REF!),"")</f>
        <v/>
      </c>
      <c r="C344" s="25" t="str">
        <f>IF(A344&lt;&gt;"",D344*IF(A344="sp",#REF!,#REF!),"")</f>
        <v/>
      </c>
      <c r="D344" s="24"/>
      <c r="E344" s="24"/>
      <c r="F344" s="25" t="str">
        <f>IF(A344&lt;&gt;"",F343+D344*IF(A344="sp",#REF!,#REF!),"")</f>
        <v/>
      </c>
      <c r="G344" s="25" t="str">
        <f>IF(A344&lt;&gt;"",G343+D344*IF(A344="sp",#REF!,#REF!),"")</f>
        <v/>
      </c>
      <c r="H344" s="24"/>
      <c r="I344" s="24"/>
      <c r="J344" s="24"/>
      <c r="K344" s="24"/>
      <c r="L344" s="24"/>
      <c r="M344" s="24"/>
      <c r="N344" s="24"/>
    </row>
    <row r="345" spans="1:14">
      <c r="A345" s="24"/>
      <c r="B345" s="25" t="str">
        <f>IF(A345&lt;&gt;"",D345*IF(A345="sp",#REF!,#REF!),"")</f>
        <v/>
      </c>
      <c r="C345" s="25" t="str">
        <f>IF(A345&lt;&gt;"",D345*IF(A345="sp",#REF!,#REF!),"")</f>
        <v/>
      </c>
      <c r="D345" s="24"/>
      <c r="E345" s="24"/>
      <c r="F345" s="25" t="str">
        <f>IF(A345&lt;&gt;"",F344+D345*IF(A345="sp",#REF!,#REF!),"")</f>
        <v/>
      </c>
      <c r="G345" s="25" t="str">
        <f>IF(A345&lt;&gt;"",G344+D345*IF(A345="sp",#REF!,#REF!),"")</f>
        <v/>
      </c>
      <c r="H345" s="24"/>
      <c r="I345" s="24"/>
      <c r="J345" s="24"/>
      <c r="K345" s="24"/>
      <c r="L345" s="24"/>
      <c r="M345" s="24"/>
      <c r="N345" s="24"/>
    </row>
    <row r="346" spans="1:14">
      <c r="A346" s="24"/>
      <c r="B346" s="25" t="str">
        <f>IF(A346&lt;&gt;"",D346*IF(A346="sp",#REF!,#REF!),"")</f>
        <v/>
      </c>
      <c r="C346" s="25" t="str">
        <f>IF(A346&lt;&gt;"",D346*IF(A346="sp",#REF!,#REF!),"")</f>
        <v/>
      </c>
      <c r="D346" s="24"/>
      <c r="E346" s="24"/>
      <c r="F346" s="25" t="str">
        <f>IF(A346&lt;&gt;"",F345+D346*IF(A346="sp",#REF!,#REF!),"")</f>
        <v/>
      </c>
      <c r="G346" s="25" t="str">
        <f>IF(A346&lt;&gt;"",G345+D346*IF(A346="sp",#REF!,#REF!),"")</f>
        <v/>
      </c>
      <c r="H346" s="24"/>
      <c r="I346" s="24"/>
      <c r="J346" s="24"/>
      <c r="K346" s="24"/>
      <c r="L346" s="24"/>
      <c r="M346" s="24"/>
      <c r="N346" s="24"/>
    </row>
    <row r="347" spans="1:14">
      <c r="A347" s="24"/>
      <c r="B347" s="25" t="str">
        <f>IF(A347&lt;&gt;"",D347*IF(A347="sp",#REF!,#REF!),"")</f>
        <v/>
      </c>
      <c r="C347" s="25" t="str">
        <f>IF(A347&lt;&gt;"",D347*IF(A347="sp",#REF!,#REF!),"")</f>
        <v/>
      </c>
      <c r="D347" s="24"/>
      <c r="E347" s="24"/>
      <c r="F347" s="25" t="str">
        <f>IF(A347&lt;&gt;"",F346+D347*IF(A347="sp",#REF!,#REF!),"")</f>
        <v/>
      </c>
      <c r="G347" s="25" t="str">
        <f>IF(A347&lt;&gt;"",G346+D347*IF(A347="sp",#REF!,#REF!),"")</f>
        <v/>
      </c>
      <c r="H347" s="24"/>
      <c r="I347" s="24"/>
      <c r="J347" s="24"/>
      <c r="K347" s="24"/>
      <c r="L347" s="24"/>
      <c r="M347" s="24"/>
      <c r="N347" s="24"/>
    </row>
    <row r="348" spans="1:14">
      <c r="A348" s="24"/>
      <c r="B348" s="25" t="str">
        <f>IF(A348&lt;&gt;"",D348*IF(A348="sp",#REF!,#REF!),"")</f>
        <v/>
      </c>
      <c r="C348" s="25" t="str">
        <f>IF(A348&lt;&gt;"",D348*IF(A348="sp",#REF!,#REF!),"")</f>
        <v/>
      </c>
      <c r="D348" s="24"/>
      <c r="E348" s="24"/>
      <c r="F348" s="25" t="str">
        <f>IF(A348&lt;&gt;"",F347+D348*IF(A348="sp",#REF!,#REF!),"")</f>
        <v/>
      </c>
      <c r="G348" s="25" t="str">
        <f>IF(A348&lt;&gt;"",G347+D348*IF(A348="sp",#REF!,#REF!),"")</f>
        <v/>
      </c>
      <c r="H348" s="24"/>
      <c r="I348" s="24"/>
      <c r="J348" s="24"/>
      <c r="K348" s="24"/>
      <c r="L348" s="24"/>
      <c r="M348" s="24"/>
      <c r="N348" s="24"/>
    </row>
    <row r="349" spans="1:14">
      <c r="A349" s="24"/>
      <c r="B349" s="25" t="str">
        <f>IF(A349&lt;&gt;"",D349*IF(A349="sp",#REF!,#REF!),"")</f>
        <v/>
      </c>
      <c r="C349" s="25" t="str">
        <f>IF(A349&lt;&gt;"",D349*IF(A349="sp",#REF!,#REF!),"")</f>
        <v/>
      </c>
      <c r="D349" s="24"/>
      <c r="E349" s="24"/>
      <c r="F349" s="25" t="str">
        <f>IF(A349&lt;&gt;"",F348+D349*IF(A349="sp",#REF!,#REF!),"")</f>
        <v/>
      </c>
      <c r="G349" s="25" t="str">
        <f>IF(A349&lt;&gt;"",G348+D349*IF(A349="sp",#REF!,#REF!),"")</f>
        <v/>
      </c>
      <c r="H349" s="24"/>
      <c r="I349" s="24"/>
      <c r="J349" s="24"/>
      <c r="K349" s="24"/>
      <c r="L349" s="24"/>
      <c r="M349" s="24"/>
      <c r="N349" s="24"/>
    </row>
    <row r="350" spans="1:14">
      <c r="A350" s="24"/>
      <c r="B350" s="25" t="str">
        <f>IF(A350&lt;&gt;"",D350*IF(A350="sp",#REF!,#REF!),"")</f>
        <v/>
      </c>
      <c r="C350" s="25" t="str">
        <f>IF(A350&lt;&gt;"",D350*IF(A350="sp",#REF!,#REF!),"")</f>
        <v/>
      </c>
      <c r="D350" s="24"/>
      <c r="E350" s="24"/>
      <c r="F350" s="25" t="str">
        <f>IF(A350&lt;&gt;"",F349+D350*IF(A350="sp",#REF!,#REF!),"")</f>
        <v/>
      </c>
      <c r="G350" s="25" t="str">
        <f>IF(A350&lt;&gt;"",G349+D350*IF(A350="sp",#REF!,#REF!),"")</f>
        <v/>
      </c>
      <c r="H350" s="24"/>
      <c r="I350" s="24"/>
      <c r="J350" s="24"/>
      <c r="K350" s="24"/>
      <c r="L350" s="24"/>
      <c r="M350" s="24"/>
      <c r="N350" s="24"/>
    </row>
    <row r="351" spans="1:14">
      <c r="A351" s="24"/>
      <c r="B351" s="25" t="str">
        <f>IF(A351&lt;&gt;"",D351*IF(A351="sp",#REF!,#REF!),"")</f>
        <v/>
      </c>
      <c r="C351" s="25" t="str">
        <f>IF(A351&lt;&gt;"",D351*IF(A351="sp",#REF!,#REF!),"")</f>
        <v/>
      </c>
      <c r="D351" s="24"/>
      <c r="E351" s="24"/>
      <c r="F351" s="25" t="str">
        <f>IF(A351&lt;&gt;"",F350+D351*IF(A351="sp",#REF!,#REF!),"")</f>
        <v/>
      </c>
      <c r="G351" s="25" t="str">
        <f>IF(A351&lt;&gt;"",G350+D351*IF(A351="sp",#REF!,#REF!),"")</f>
        <v/>
      </c>
      <c r="H351" s="24"/>
      <c r="I351" s="24"/>
      <c r="J351" s="24"/>
      <c r="K351" s="24"/>
      <c r="L351" s="24"/>
      <c r="M351" s="24"/>
      <c r="N351" s="24"/>
    </row>
    <row r="352" spans="1:14">
      <c r="A352" s="24"/>
      <c r="B352" s="25" t="str">
        <f>IF(A352&lt;&gt;"",D352*IF(A352="sp",#REF!,#REF!),"")</f>
        <v/>
      </c>
      <c r="C352" s="25" t="str">
        <f>IF(A352&lt;&gt;"",D352*IF(A352="sp",#REF!,#REF!),"")</f>
        <v/>
      </c>
      <c r="D352" s="24"/>
      <c r="E352" s="24"/>
      <c r="F352" s="25" t="str">
        <f>IF(A352&lt;&gt;"",F351+D352*IF(A352="sp",#REF!,#REF!),"")</f>
        <v/>
      </c>
      <c r="G352" s="25" t="str">
        <f>IF(A352&lt;&gt;"",G351+D352*IF(A352="sp",#REF!,#REF!),"")</f>
        <v/>
      </c>
      <c r="H352" s="24"/>
      <c r="I352" s="24"/>
      <c r="J352" s="24"/>
      <c r="K352" s="24"/>
      <c r="L352" s="24"/>
      <c r="M352" s="24"/>
      <c r="N352" s="24"/>
    </row>
    <row r="353" spans="1:14">
      <c r="A353" s="24"/>
      <c r="B353" s="25" t="str">
        <f>IF(A353&lt;&gt;"",D353*IF(A353="sp",#REF!,#REF!),"")</f>
        <v/>
      </c>
      <c r="C353" s="25" t="str">
        <f>IF(A353&lt;&gt;"",D353*IF(A353="sp",#REF!,#REF!),"")</f>
        <v/>
      </c>
      <c r="D353" s="24"/>
      <c r="E353" s="24"/>
      <c r="F353" s="25" t="str">
        <f>IF(A353&lt;&gt;"",F352+D353*IF(A353="sp",#REF!,#REF!),"")</f>
        <v/>
      </c>
      <c r="G353" s="25" t="str">
        <f>IF(A353&lt;&gt;"",G352+D353*IF(A353="sp",#REF!,#REF!),"")</f>
        <v/>
      </c>
      <c r="H353" s="24"/>
      <c r="I353" s="24"/>
      <c r="J353" s="24"/>
      <c r="K353" s="24"/>
      <c r="L353" s="24"/>
      <c r="M353" s="24"/>
      <c r="N353" s="24"/>
    </row>
    <row r="354" spans="1:14">
      <c r="A354" s="24"/>
      <c r="B354" s="25" t="str">
        <f>IF(A354&lt;&gt;"",D354*IF(A354="sp",#REF!,#REF!),"")</f>
        <v/>
      </c>
      <c r="C354" s="25" t="str">
        <f>IF(A354&lt;&gt;"",D354*IF(A354="sp",#REF!,#REF!),"")</f>
        <v/>
      </c>
      <c r="D354" s="24"/>
      <c r="E354" s="24"/>
      <c r="F354" s="25" t="str">
        <f>IF(A354&lt;&gt;"",F353+D354*IF(A354="sp",#REF!,#REF!),"")</f>
        <v/>
      </c>
      <c r="G354" s="25" t="str">
        <f>IF(A354&lt;&gt;"",G353+D354*IF(A354="sp",#REF!,#REF!),"")</f>
        <v/>
      </c>
      <c r="H354" s="24"/>
      <c r="I354" s="24"/>
      <c r="J354" s="24"/>
      <c r="K354" s="24"/>
      <c r="L354" s="24"/>
      <c r="M354" s="24"/>
      <c r="N354" s="24"/>
    </row>
    <row r="355" spans="1:14">
      <c r="A355" s="24"/>
      <c r="B355" s="25" t="str">
        <f>IF(A355&lt;&gt;"",D355*IF(A355="sp",#REF!,#REF!),"")</f>
        <v/>
      </c>
      <c r="C355" s="25" t="str">
        <f>IF(A355&lt;&gt;"",D355*IF(A355="sp",#REF!,#REF!),"")</f>
        <v/>
      </c>
      <c r="D355" s="24"/>
      <c r="E355" s="24"/>
      <c r="F355" s="25" t="str">
        <f>IF(A355&lt;&gt;"",F354+D355*IF(A355="sp",#REF!,#REF!),"")</f>
        <v/>
      </c>
      <c r="G355" s="25" t="str">
        <f>IF(A355&lt;&gt;"",G354+D355*IF(A355="sp",#REF!,#REF!),"")</f>
        <v/>
      </c>
      <c r="H355" s="24"/>
      <c r="I355" s="24"/>
      <c r="J355" s="24"/>
      <c r="K355" s="24"/>
      <c r="L355" s="24"/>
      <c r="M355" s="24"/>
      <c r="N355" s="24"/>
    </row>
    <row r="356" spans="1:14">
      <c r="A356" s="24"/>
      <c r="B356" s="25" t="str">
        <f>IF(A356&lt;&gt;"",D356*IF(A356="sp",#REF!,#REF!),"")</f>
        <v/>
      </c>
      <c r="C356" s="25" t="str">
        <f>IF(A356&lt;&gt;"",D356*IF(A356="sp",#REF!,#REF!),"")</f>
        <v/>
      </c>
      <c r="D356" s="24"/>
      <c r="E356" s="24"/>
      <c r="F356" s="25" t="str">
        <f>IF(A356&lt;&gt;"",F355+D356*IF(A356="sp",#REF!,#REF!),"")</f>
        <v/>
      </c>
      <c r="G356" s="25" t="str">
        <f>IF(A356&lt;&gt;"",G355+D356*IF(A356="sp",#REF!,#REF!),"")</f>
        <v/>
      </c>
      <c r="H356" s="24"/>
      <c r="I356" s="24"/>
      <c r="J356" s="24"/>
      <c r="K356" s="24"/>
      <c r="L356" s="24"/>
      <c r="M356" s="24"/>
      <c r="N356" s="24"/>
    </row>
    <row r="357" spans="1:14">
      <c r="A357" s="24"/>
      <c r="B357" s="25" t="str">
        <f>IF(A357&lt;&gt;"",D357*IF(A357="sp",#REF!,#REF!),"")</f>
        <v/>
      </c>
      <c r="C357" s="25" t="str">
        <f>IF(A357&lt;&gt;"",D357*IF(A357="sp",#REF!,#REF!),"")</f>
        <v/>
      </c>
      <c r="D357" s="24"/>
      <c r="E357" s="24"/>
      <c r="F357" s="25" t="str">
        <f>IF(A357&lt;&gt;"",F356+D357*IF(A357="sp",#REF!,#REF!),"")</f>
        <v/>
      </c>
      <c r="G357" s="25" t="str">
        <f>IF(A357&lt;&gt;"",G356+D357*IF(A357="sp",#REF!,#REF!),"")</f>
        <v/>
      </c>
      <c r="H357" s="24"/>
      <c r="I357" s="24"/>
      <c r="J357" s="24"/>
      <c r="K357" s="24"/>
      <c r="L357" s="24"/>
      <c r="M357" s="24"/>
      <c r="N357" s="24"/>
    </row>
    <row r="358" spans="1:14">
      <c r="A358" s="24"/>
      <c r="B358" s="25" t="str">
        <f>IF(A358&lt;&gt;"",D358*IF(A358="sp",#REF!,#REF!),"")</f>
        <v/>
      </c>
      <c r="C358" s="25" t="str">
        <f>IF(A358&lt;&gt;"",D358*IF(A358="sp",#REF!,#REF!),"")</f>
        <v/>
      </c>
      <c r="D358" s="24"/>
      <c r="E358" s="24"/>
      <c r="F358" s="25" t="str">
        <f>IF(A358&lt;&gt;"",F357+D358*IF(A358="sp",#REF!,#REF!),"")</f>
        <v/>
      </c>
      <c r="G358" s="25" t="str">
        <f>IF(A358&lt;&gt;"",G357+D358*IF(A358="sp",#REF!,#REF!),"")</f>
        <v/>
      </c>
      <c r="H358" s="24"/>
      <c r="I358" s="24"/>
      <c r="J358" s="24"/>
      <c r="K358" s="24"/>
      <c r="L358" s="24"/>
      <c r="M358" s="24"/>
      <c r="N358" s="24"/>
    </row>
    <row r="359" spans="1:14">
      <c r="A359" s="24"/>
      <c r="B359" s="25" t="str">
        <f>IF(A359&lt;&gt;"",D359*IF(A359="sp",#REF!,#REF!),"")</f>
        <v/>
      </c>
      <c r="C359" s="25" t="str">
        <f>IF(A359&lt;&gt;"",D359*IF(A359="sp",#REF!,#REF!),"")</f>
        <v/>
      </c>
      <c r="D359" s="24"/>
      <c r="E359" s="24"/>
      <c r="F359" s="25" t="str">
        <f>IF(A359&lt;&gt;"",F358+D359*IF(A359="sp",#REF!,#REF!),"")</f>
        <v/>
      </c>
      <c r="G359" s="25" t="str">
        <f>IF(A359&lt;&gt;"",G358+D359*IF(A359="sp",#REF!,#REF!),"")</f>
        <v/>
      </c>
      <c r="H359" s="24"/>
      <c r="I359" s="24"/>
      <c r="J359" s="24"/>
      <c r="K359" s="24"/>
      <c r="L359" s="24"/>
      <c r="M359" s="24"/>
      <c r="N359" s="24"/>
    </row>
    <row r="360" spans="1:14">
      <c r="A360" s="24"/>
      <c r="B360" s="25" t="str">
        <f>IF(A360&lt;&gt;"",D360*IF(A360="sp",#REF!,#REF!),"")</f>
        <v/>
      </c>
      <c r="C360" s="25" t="str">
        <f>IF(A360&lt;&gt;"",D360*IF(A360="sp",#REF!,#REF!),"")</f>
        <v/>
      </c>
      <c r="D360" s="24"/>
      <c r="E360" s="24"/>
      <c r="F360" s="25" t="str">
        <f>IF(A360&lt;&gt;"",F359+D360*IF(A360="sp",#REF!,#REF!),"")</f>
        <v/>
      </c>
      <c r="G360" s="25" t="str">
        <f>IF(A360&lt;&gt;"",G359+D360*IF(A360="sp",#REF!,#REF!),"")</f>
        <v/>
      </c>
      <c r="H360" s="24"/>
      <c r="I360" s="24"/>
      <c r="J360" s="24"/>
      <c r="K360" s="24"/>
      <c r="L360" s="24"/>
      <c r="M360" s="24"/>
      <c r="N360" s="24"/>
    </row>
    <row r="361" spans="1:14">
      <c r="A361" s="24"/>
      <c r="B361" s="25" t="str">
        <f>IF(A361&lt;&gt;"",D361*IF(A361="sp",#REF!,#REF!),"")</f>
        <v/>
      </c>
      <c r="C361" s="25" t="str">
        <f>IF(A361&lt;&gt;"",D361*IF(A361="sp",#REF!,#REF!),"")</f>
        <v/>
      </c>
      <c r="D361" s="24"/>
      <c r="E361" s="24"/>
      <c r="F361" s="25" t="str">
        <f>IF(A361&lt;&gt;"",F360+D361*IF(A361="sp",#REF!,#REF!),"")</f>
        <v/>
      </c>
      <c r="G361" s="25" t="str">
        <f>IF(A361&lt;&gt;"",G360+D361*IF(A361="sp",#REF!,#REF!),"")</f>
        <v/>
      </c>
      <c r="H361" s="24"/>
      <c r="I361" s="24"/>
      <c r="J361" s="24"/>
      <c r="K361" s="24"/>
      <c r="L361" s="24"/>
      <c r="M361" s="24"/>
      <c r="N361" s="24"/>
    </row>
    <row r="362" spans="1:14">
      <c r="A362" s="24"/>
      <c r="B362" s="25" t="str">
        <f>IF(A362&lt;&gt;"",D362*IF(A362="sp",#REF!,#REF!),"")</f>
        <v/>
      </c>
      <c r="C362" s="25" t="str">
        <f>IF(A362&lt;&gt;"",D362*IF(A362="sp",#REF!,#REF!),"")</f>
        <v/>
      </c>
      <c r="D362" s="24"/>
      <c r="E362" s="24"/>
      <c r="F362" s="25" t="str">
        <f>IF(A362&lt;&gt;"",F361+D362*IF(A362="sp",#REF!,#REF!),"")</f>
        <v/>
      </c>
      <c r="G362" s="25" t="str">
        <f>IF(A362&lt;&gt;"",G361+D362*IF(A362="sp",#REF!,#REF!),"")</f>
        <v/>
      </c>
      <c r="H362" s="24"/>
      <c r="I362" s="24"/>
      <c r="J362" s="24"/>
      <c r="K362" s="24"/>
      <c r="L362" s="24"/>
      <c r="M362" s="24"/>
      <c r="N362" s="24"/>
    </row>
    <row r="363" spans="1:14">
      <c r="A363" s="24"/>
      <c r="B363" s="25" t="str">
        <f>IF(A363&lt;&gt;"",D363*IF(A363="sp",#REF!,#REF!),"")</f>
        <v/>
      </c>
      <c r="C363" s="25" t="str">
        <f>IF(A363&lt;&gt;"",D363*IF(A363="sp",#REF!,#REF!),"")</f>
        <v/>
      </c>
      <c r="D363" s="24"/>
      <c r="E363" s="24"/>
      <c r="F363" s="25" t="str">
        <f>IF(A363&lt;&gt;"",F362+D363*IF(A363="sp",#REF!,#REF!),"")</f>
        <v/>
      </c>
      <c r="G363" s="25" t="str">
        <f>IF(A363&lt;&gt;"",G362+D363*IF(A363="sp",#REF!,#REF!),"")</f>
        <v/>
      </c>
      <c r="H363" s="24"/>
      <c r="I363" s="24"/>
      <c r="J363" s="24"/>
      <c r="K363" s="24"/>
      <c r="L363" s="24"/>
      <c r="M363" s="24"/>
      <c r="N363" s="24"/>
    </row>
    <row r="364" spans="1:14">
      <c r="A364" s="24"/>
      <c r="B364" s="25" t="str">
        <f>IF(A364&lt;&gt;"",D364*IF(A364="sp",#REF!,#REF!),"")</f>
        <v/>
      </c>
      <c r="C364" s="25" t="str">
        <f>IF(A364&lt;&gt;"",D364*IF(A364="sp",#REF!,#REF!),"")</f>
        <v/>
      </c>
      <c r="D364" s="24"/>
      <c r="E364" s="24"/>
      <c r="F364" s="25" t="str">
        <f>IF(A364&lt;&gt;"",F363+D364*IF(A364="sp",#REF!,#REF!),"")</f>
        <v/>
      </c>
      <c r="G364" s="25" t="str">
        <f>IF(A364&lt;&gt;"",G363+D364*IF(A364="sp",#REF!,#REF!),"")</f>
        <v/>
      </c>
      <c r="H364" s="24"/>
      <c r="I364" s="24"/>
      <c r="J364" s="24"/>
      <c r="K364" s="24"/>
      <c r="L364" s="24"/>
      <c r="M364" s="24"/>
      <c r="N364" s="24"/>
    </row>
    <row r="365" spans="1:14">
      <c r="A365" s="24"/>
      <c r="B365" s="25" t="str">
        <f>IF(A365&lt;&gt;"",D365*IF(A365="sp",#REF!,#REF!),"")</f>
        <v/>
      </c>
      <c r="C365" s="25" t="str">
        <f>IF(A365&lt;&gt;"",D365*IF(A365="sp",#REF!,#REF!),"")</f>
        <v/>
      </c>
      <c r="D365" s="24"/>
      <c r="E365" s="24"/>
      <c r="F365" s="25" t="str">
        <f>IF(A365&lt;&gt;"",F364+D365*IF(A365="sp",#REF!,#REF!),"")</f>
        <v/>
      </c>
      <c r="G365" s="25" t="str">
        <f>IF(A365&lt;&gt;"",G364+D365*IF(A365="sp",#REF!,#REF!),"")</f>
        <v/>
      </c>
      <c r="H365" s="24"/>
      <c r="I365" s="24"/>
      <c r="J365" s="24"/>
      <c r="K365" s="24"/>
      <c r="L365" s="24"/>
      <c r="M365" s="24"/>
      <c r="N365" s="24"/>
    </row>
    <row r="366" spans="1:14">
      <c r="A366" s="24"/>
      <c r="B366" s="25" t="str">
        <f>IF(A366&lt;&gt;"",D366*IF(A366="sp",#REF!,#REF!),"")</f>
        <v/>
      </c>
      <c r="C366" s="25" t="str">
        <f>IF(A366&lt;&gt;"",D366*IF(A366="sp",#REF!,#REF!),"")</f>
        <v/>
      </c>
      <c r="D366" s="24"/>
      <c r="E366" s="24"/>
      <c r="F366" s="25" t="str">
        <f>IF(A366&lt;&gt;"",F365+D366*IF(A366="sp",#REF!,#REF!),"")</f>
        <v/>
      </c>
      <c r="G366" s="25" t="str">
        <f>IF(A366&lt;&gt;"",G365+D366*IF(A366="sp",#REF!,#REF!),"")</f>
        <v/>
      </c>
      <c r="H366" s="24"/>
      <c r="I366" s="24"/>
      <c r="J366" s="24"/>
      <c r="K366" s="24"/>
      <c r="L366" s="24"/>
      <c r="M366" s="24"/>
      <c r="N366" s="24"/>
    </row>
    <row r="367" spans="1:14">
      <c r="A367" s="24"/>
      <c r="B367" s="25" t="str">
        <f>IF(A367&lt;&gt;"",D367*IF(A367="sp",#REF!,#REF!),"")</f>
        <v/>
      </c>
      <c r="C367" s="25" t="str">
        <f>IF(A367&lt;&gt;"",D367*IF(A367="sp",#REF!,#REF!),"")</f>
        <v/>
      </c>
      <c r="D367" s="24"/>
      <c r="E367" s="24"/>
      <c r="F367" s="25" t="str">
        <f>IF(A367&lt;&gt;"",F366+D367*IF(A367="sp",#REF!,#REF!),"")</f>
        <v/>
      </c>
      <c r="G367" s="25" t="str">
        <f>IF(A367&lt;&gt;"",G366+D367*IF(A367="sp",#REF!,#REF!),"")</f>
        <v/>
      </c>
      <c r="H367" s="24"/>
      <c r="I367" s="24"/>
      <c r="J367" s="24"/>
      <c r="K367" s="24"/>
      <c r="L367" s="24"/>
      <c r="M367" s="24"/>
      <c r="N367" s="24"/>
    </row>
    <row r="368" spans="1:14">
      <c r="A368" s="24"/>
      <c r="B368" s="25" t="str">
        <f>IF(A368&lt;&gt;"",D368*IF(A368="sp",#REF!,#REF!),"")</f>
        <v/>
      </c>
      <c r="C368" s="25" t="str">
        <f>IF(A368&lt;&gt;"",D368*IF(A368="sp",#REF!,#REF!),"")</f>
        <v/>
      </c>
      <c r="D368" s="24"/>
      <c r="E368" s="24"/>
      <c r="F368" s="25" t="str">
        <f>IF(A368&lt;&gt;"",F367+D368*IF(A368="sp",#REF!,#REF!),"")</f>
        <v/>
      </c>
      <c r="G368" s="25" t="str">
        <f>IF(A368&lt;&gt;"",G367+D368*IF(A368="sp",#REF!,#REF!),"")</f>
        <v/>
      </c>
      <c r="H368" s="24"/>
      <c r="I368" s="24"/>
      <c r="J368" s="24"/>
      <c r="K368" s="24"/>
      <c r="L368" s="24"/>
      <c r="M368" s="24"/>
      <c r="N368" s="24"/>
    </row>
    <row r="369" spans="1:14">
      <c r="A369" s="24"/>
      <c r="B369" s="25" t="str">
        <f>IF(A369&lt;&gt;"",D369*IF(A369="sp",#REF!,#REF!),"")</f>
        <v/>
      </c>
      <c r="C369" s="25" t="str">
        <f>IF(A369&lt;&gt;"",D369*IF(A369="sp",#REF!,#REF!),"")</f>
        <v/>
      </c>
      <c r="D369" s="24"/>
      <c r="E369" s="24"/>
      <c r="F369" s="25" t="str">
        <f>IF(A369&lt;&gt;"",F368+D369*IF(A369="sp",#REF!,#REF!),"")</f>
        <v/>
      </c>
      <c r="G369" s="25" t="str">
        <f>IF(A369&lt;&gt;"",G368+D369*IF(A369="sp",#REF!,#REF!),"")</f>
        <v/>
      </c>
      <c r="H369" s="24"/>
      <c r="I369" s="24"/>
      <c r="J369" s="24"/>
      <c r="K369" s="24"/>
      <c r="L369" s="24"/>
      <c r="M369" s="24"/>
      <c r="N369" s="24"/>
    </row>
    <row r="370" spans="1:14">
      <c r="A370" s="24"/>
      <c r="B370" s="25" t="str">
        <f>IF(A370&lt;&gt;"",D370*IF(A370="sp",#REF!,#REF!),"")</f>
        <v/>
      </c>
      <c r="C370" s="25" t="str">
        <f>IF(A370&lt;&gt;"",D370*IF(A370="sp",#REF!,#REF!),"")</f>
        <v/>
      </c>
      <c r="D370" s="24"/>
      <c r="E370" s="24"/>
      <c r="F370" s="25" t="str">
        <f>IF(A370&lt;&gt;"",F369+D370*IF(A370="sp",#REF!,#REF!),"")</f>
        <v/>
      </c>
      <c r="G370" s="25" t="str">
        <f>IF(A370&lt;&gt;"",G369+D370*IF(A370="sp",#REF!,#REF!),"")</f>
        <v/>
      </c>
      <c r="H370" s="24"/>
      <c r="I370" s="24"/>
      <c r="J370" s="24"/>
      <c r="K370" s="24"/>
      <c r="L370" s="24"/>
      <c r="M370" s="24"/>
      <c r="N370" s="24"/>
    </row>
    <row r="371" spans="1:14">
      <c r="A371" s="24"/>
      <c r="B371" s="25" t="str">
        <f>IF(A371&lt;&gt;"",D371*IF(A371="sp",#REF!,#REF!),"")</f>
        <v/>
      </c>
      <c r="C371" s="25" t="str">
        <f>IF(A371&lt;&gt;"",D371*IF(A371="sp",#REF!,#REF!),"")</f>
        <v/>
      </c>
      <c r="D371" s="24"/>
      <c r="E371" s="24"/>
      <c r="F371" s="25" t="str">
        <f>IF(A371&lt;&gt;"",F370+D371*IF(A371="sp",#REF!,#REF!),"")</f>
        <v/>
      </c>
      <c r="G371" s="25" t="str">
        <f>IF(A371&lt;&gt;"",G370+D371*IF(A371="sp",#REF!,#REF!),"")</f>
        <v/>
      </c>
      <c r="H371" s="24"/>
      <c r="I371" s="24"/>
      <c r="J371" s="24"/>
      <c r="K371" s="24"/>
      <c r="L371" s="24"/>
      <c r="M371" s="24"/>
      <c r="N371" s="24"/>
    </row>
    <row r="372" spans="1:14">
      <c r="A372" s="24"/>
      <c r="B372" s="25" t="str">
        <f>IF(A372&lt;&gt;"",D372*IF(A372="sp",#REF!,#REF!),"")</f>
        <v/>
      </c>
      <c r="C372" s="25" t="str">
        <f>IF(A372&lt;&gt;"",D372*IF(A372="sp",#REF!,#REF!),"")</f>
        <v/>
      </c>
      <c r="D372" s="24"/>
      <c r="E372" s="24"/>
      <c r="F372" s="25" t="str">
        <f>IF(A372&lt;&gt;"",F371+D372*IF(A372="sp",#REF!,#REF!),"")</f>
        <v/>
      </c>
      <c r="G372" s="25" t="str">
        <f>IF(A372&lt;&gt;"",G371+D372*IF(A372="sp",#REF!,#REF!),"")</f>
        <v/>
      </c>
      <c r="H372" s="24"/>
      <c r="I372" s="24"/>
      <c r="J372" s="24"/>
      <c r="K372" s="24"/>
      <c r="L372" s="24"/>
      <c r="M372" s="24"/>
      <c r="N372" s="24"/>
    </row>
    <row r="373" spans="1:14">
      <c r="A373" s="24"/>
      <c r="B373" s="25" t="str">
        <f>IF(A373&lt;&gt;"",D373*IF(A373="sp",#REF!,#REF!),"")</f>
        <v/>
      </c>
      <c r="C373" s="25" t="str">
        <f>IF(A373&lt;&gt;"",D373*IF(A373="sp",#REF!,#REF!),"")</f>
        <v/>
      </c>
      <c r="D373" s="24"/>
      <c r="E373" s="24"/>
      <c r="F373" s="25" t="str">
        <f>IF(A373&lt;&gt;"",F372+D373*IF(A373="sp",#REF!,#REF!),"")</f>
        <v/>
      </c>
      <c r="G373" s="25" t="str">
        <f>IF(A373&lt;&gt;"",G372+D373*IF(A373="sp",#REF!,#REF!),"")</f>
        <v/>
      </c>
      <c r="H373" s="24"/>
      <c r="I373" s="24"/>
      <c r="J373" s="24"/>
      <c r="K373" s="24"/>
      <c r="L373" s="24"/>
      <c r="M373" s="24"/>
      <c r="N373" s="24"/>
    </row>
    <row r="374" spans="1:14">
      <c r="A374" s="24"/>
      <c r="B374" s="25" t="str">
        <f>IF(A374&lt;&gt;"",D374*IF(A374="sp",#REF!,#REF!),"")</f>
        <v/>
      </c>
      <c r="C374" s="25" t="str">
        <f>IF(A374&lt;&gt;"",D374*IF(A374="sp",#REF!,#REF!),"")</f>
        <v/>
      </c>
      <c r="D374" s="24"/>
      <c r="E374" s="24"/>
      <c r="F374" s="25" t="str">
        <f>IF(A374&lt;&gt;"",F373+D374*IF(A374="sp",#REF!,#REF!),"")</f>
        <v/>
      </c>
      <c r="G374" s="25" t="str">
        <f>IF(A374&lt;&gt;"",G373+D374*IF(A374="sp",#REF!,#REF!),"")</f>
        <v/>
      </c>
      <c r="H374" s="24"/>
      <c r="I374" s="24"/>
      <c r="J374" s="24"/>
      <c r="K374" s="24"/>
      <c r="L374" s="24"/>
      <c r="M374" s="24"/>
      <c r="N374" s="24"/>
    </row>
    <row r="375" spans="1:14">
      <c r="A375" s="24"/>
      <c r="B375" s="25" t="str">
        <f>IF(A375&lt;&gt;"",D375*IF(A375="sp",#REF!,#REF!),"")</f>
        <v/>
      </c>
      <c r="C375" s="25" t="str">
        <f>IF(A375&lt;&gt;"",D375*IF(A375="sp",#REF!,#REF!),"")</f>
        <v/>
      </c>
      <c r="D375" s="24"/>
      <c r="E375" s="24"/>
      <c r="F375" s="25" t="str">
        <f>IF(A375&lt;&gt;"",F374+D375*IF(A375="sp",#REF!,#REF!),"")</f>
        <v/>
      </c>
      <c r="G375" s="25" t="str">
        <f>IF(A375&lt;&gt;"",G374+D375*IF(A375="sp",#REF!,#REF!),"")</f>
        <v/>
      </c>
      <c r="H375" s="24"/>
      <c r="I375" s="24"/>
      <c r="J375" s="24"/>
      <c r="K375" s="24"/>
      <c r="L375" s="24"/>
      <c r="M375" s="24"/>
      <c r="N375" s="24"/>
    </row>
    <row r="376" spans="1:14">
      <c r="A376" s="24"/>
      <c r="B376" s="25" t="str">
        <f>IF(A376&lt;&gt;"",D376*IF(A376="sp",#REF!,#REF!),"")</f>
        <v/>
      </c>
      <c r="C376" s="25" t="str">
        <f>IF(A376&lt;&gt;"",D376*IF(A376="sp",#REF!,#REF!),"")</f>
        <v/>
      </c>
      <c r="D376" s="24"/>
      <c r="E376" s="24"/>
      <c r="F376" s="25" t="str">
        <f>IF(A376&lt;&gt;"",F375+D376*IF(A376="sp",#REF!,#REF!),"")</f>
        <v/>
      </c>
      <c r="G376" s="25" t="str">
        <f>IF(A376&lt;&gt;"",G375+D376*IF(A376="sp",#REF!,#REF!),"")</f>
        <v/>
      </c>
      <c r="H376" s="24"/>
      <c r="I376" s="24"/>
      <c r="J376" s="24"/>
      <c r="K376" s="24"/>
      <c r="L376" s="24"/>
      <c r="M376" s="24"/>
      <c r="N376" s="24"/>
    </row>
    <row r="377" spans="1:14">
      <c r="A377" s="24"/>
      <c r="B377" s="25" t="str">
        <f>IF(A377&lt;&gt;"",D377*IF(A377="sp",#REF!,#REF!),"")</f>
        <v/>
      </c>
      <c r="C377" s="25" t="str">
        <f>IF(A377&lt;&gt;"",D377*IF(A377="sp",#REF!,#REF!),"")</f>
        <v/>
      </c>
      <c r="D377" s="24"/>
      <c r="E377" s="24"/>
      <c r="F377" s="25" t="str">
        <f>IF(A377&lt;&gt;"",F376+D377*IF(A377="sp",#REF!,#REF!),"")</f>
        <v/>
      </c>
      <c r="G377" s="25" t="str">
        <f>IF(A377&lt;&gt;"",G376+D377*IF(A377="sp",#REF!,#REF!),"")</f>
        <v/>
      </c>
      <c r="H377" s="24"/>
      <c r="I377" s="24"/>
      <c r="J377" s="24"/>
      <c r="K377" s="24"/>
      <c r="L377" s="24"/>
      <c r="M377" s="24"/>
      <c r="N377" s="24"/>
    </row>
    <row r="378" spans="1:14">
      <c r="A378" s="24"/>
      <c r="B378" s="25" t="str">
        <f>IF(A378&lt;&gt;"",D378*IF(A378="sp",#REF!,#REF!),"")</f>
        <v/>
      </c>
      <c r="C378" s="25" t="str">
        <f>IF(A378&lt;&gt;"",D378*IF(A378="sp",#REF!,#REF!),"")</f>
        <v/>
      </c>
      <c r="D378" s="24"/>
      <c r="E378" s="24"/>
      <c r="F378" s="25" t="str">
        <f>IF(A378&lt;&gt;"",F377+D378*IF(A378="sp",#REF!,#REF!),"")</f>
        <v/>
      </c>
      <c r="G378" s="25" t="str">
        <f>IF(A378&lt;&gt;"",G377+D378*IF(A378="sp",#REF!,#REF!),"")</f>
        <v/>
      </c>
      <c r="H378" s="24"/>
      <c r="I378" s="24"/>
      <c r="J378" s="24"/>
      <c r="K378" s="24"/>
      <c r="L378" s="24"/>
      <c r="M378" s="24"/>
      <c r="N378" s="24"/>
    </row>
    <row r="379" spans="1:14">
      <c r="A379" s="24"/>
      <c r="B379" s="25" t="str">
        <f>IF(A379&lt;&gt;"",D379*IF(A379="sp",#REF!,#REF!),"")</f>
        <v/>
      </c>
      <c r="C379" s="25" t="str">
        <f>IF(A379&lt;&gt;"",D379*IF(A379="sp",#REF!,#REF!),"")</f>
        <v/>
      </c>
      <c r="D379" s="24"/>
      <c r="E379" s="24"/>
      <c r="F379" s="25" t="str">
        <f>IF(A379&lt;&gt;"",F378+D379*IF(A379="sp",#REF!,#REF!),"")</f>
        <v/>
      </c>
      <c r="G379" s="25" t="str">
        <f>IF(A379&lt;&gt;"",G378+D379*IF(A379="sp",#REF!,#REF!),"")</f>
        <v/>
      </c>
      <c r="H379" s="24"/>
      <c r="I379" s="24"/>
      <c r="J379" s="24"/>
      <c r="K379" s="24"/>
      <c r="L379" s="24"/>
      <c r="M379" s="24"/>
      <c r="N379" s="24"/>
    </row>
    <row r="380" spans="1:14">
      <c r="A380" s="24"/>
      <c r="B380" s="25" t="str">
        <f>IF(A380&lt;&gt;"",D380*IF(A380="sp",#REF!,#REF!),"")</f>
        <v/>
      </c>
      <c r="C380" s="25" t="str">
        <f>IF(A380&lt;&gt;"",D380*IF(A380="sp",#REF!,#REF!),"")</f>
        <v/>
      </c>
      <c r="D380" s="24"/>
      <c r="E380" s="24"/>
      <c r="F380" s="25" t="str">
        <f>IF(A380&lt;&gt;"",F379+D380*IF(A380="sp",#REF!,#REF!),"")</f>
        <v/>
      </c>
      <c r="G380" s="25" t="str">
        <f>IF(A380&lt;&gt;"",G379+D380*IF(A380="sp",#REF!,#REF!),"")</f>
        <v/>
      </c>
      <c r="H380" s="24"/>
      <c r="I380" s="24"/>
      <c r="J380" s="24"/>
      <c r="K380" s="24"/>
      <c r="L380" s="24"/>
      <c r="M380" s="24"/>
      <c r="N380" s="24"/>
    </row>
    <row r="381" spans="1:14">
      <c r="A381" s="24"/>
      <c r="B381" s="25" t="str">
        <f>IF(A381&lt;&gt;"",D381*IF(A381="sp",#REF!,#REF!),"")</f>
        <v/>
      </c>
      <c r="C381" s="25" t="str">
        <f>IF(A381&lt;&gt;"",D381*IF(A381="sp",#REF!,#REF!),"")</f>
        <v/>
      </c>
      <c r="D381" s="24"/>
      <c r="E381" s="24"/>
      <c r="F381" s="25" t="str">
        <f>IF(A381&lt;&gt;"",F380+D381*IF(A381="sp",#REF!,#REF!),"")</f>
        <v/>
      </c>
      <c r="G381" s="25" t="str">
        <f>IF(A381&lt;&gt;"",G380+D381*IF(A381="sp",#REF!,#REF!),"")</f>
        <v/>
      </c>
      <c r="H381" s="24"/>
      <c r="I381" s="24"/>
      <c r="J381" s="24"/>
      <c r="K381" s="24"/>
      <c r="L381" s="24"/>
      <c r="M381" s="24"/>
      <c r="N381" s="24"/>
    </row>
    <row r="382" spans="1:14">
      <c r="A382" s="24"/>
      <c r="B382" s="25" t="str">
        <f>IF(A382&lt;&gt;"",D382*IF(A382="sp",#REF!,#REF!),"")</f>
        <v/>
      </c>
      <c r="C382" s="25" t="str">
        <f>IF(A382&lt;&gt;"",D382*IF(A382="sp",#REF!,#REF!),"")</f>
        <v/>
      </c>
      <c r="D382" s="24"/>
      <c r="E382" s="24"/>
      <c r="F382" s="25" t="str">
        <f>IF(A382&lt;&gt;"",F381+D382*IF(A382="sp",#REF!,#REF!),"")</f>
        <v/>
      </c>
      <c r="G382" s="25" t="str">
        <f>IF(A382&lt;&gt;"",G381+D382*IF(A382="sp",#REF!,#REF!),"")</f>
        <v/>
      </c>
      <c r="H382" s="24"/>
      <c r="I382" s="24"/>
      <c r="J382" s="24"/>
      <c r="K382" s="24"/>
      <c r="L382" s="24"/>
      <c r="M382" s="24"/>
      <c r="N382" s="24"/>
    </row>
    <row r="383" spans="1:14">
      <c r="A383" s="24"/>
      <c r="B383" s="25" t="str">
        <f>IF(A383&lt;&gt;"",D383*IF(A383="sp",#REF!,#REF!),"")</f>
        <v/>
      </c>
      <c r="C383" s="25" t="str">
        <f>IF(A383&lt;&gt;"",D383*IF(A383="sp",#REF!,#REF!),"")</f>
        <v/>
      </c>
      <c r="D383" s="24"/>
      <c r="E383" s="24"/>
      <c r="F383" s="25" t="str">
        <f>IF(A383&lt;&gt;"",F382+D383*IF(A383="sp",#REF!,#REF!),"")</f>
        <v/>
      </c>
      <c r="G383" s="25" t="str">
        <f>IF(A383&lt;&gt;"",G382+D383*IF(A383="sp",#REF!,#REF!),"")</f>
        <v/>
      </c>
      <c r="H383" s="24"/>
      <c r="I383" s="24"/>
      <c r="J383" s="24"/>
      <c r="K383" s="24"/>
      <c r="L383" s="24"/>
      <c r="M383" s="24"/>
      <c r="N383" s="24"/>
    </row>
    <row r="384" spans="1:14">
      <c r="A384" s="24"/>
      <c r="B384" s="25" t="str">
        <f>IF(A384&lt;&gt;"",D384*IF(A384="sp",#REF!,#REF!),"")</f>
        <v/>
      </c>
      <c r="C384" s="25" t="str">
        <f>IF(A384&lt;&gt;"",D384*IF(A384="sp",#REF!,#REF!),"")</f>
        <v/>
      </c>
      <c r="D384" s="24"/>
      <c r="E384" s="24"/>
      <c r="F384" s="25" t="str">
        <f>IF(A384&lt;&gt;"",F383+D384*IF(A384="sp",#REF!,#REF!),"")</f>
        <v/>
      </c>
      <c r="G384" s="25" t="str">
        <f>IF(A384&lt;&gt;"",G383+D384*IF(A384="sp",#REF!,#REF!),"")</f>
        <v/>
      </c>
      <c r="H384" s="24"/>
      <c r="I384" s="24"/>
      <c r="J384" s="24"/>
      <c r="K384" s="24"/>
      <c r="L384" s="24"/>
      <c r="M384" s="24"/>
      <c r="N384" s="24"/>
    </row>
    <row r="385" spans="1:14">
      <c r="A385" s="24"/>
      <c r="B385" s="25" t="str">
        <f>IF(A385&lt;&gt;"",D385*IF(A385="sp",#REF!,#REF!),"")</f>
        <v/>
      </c>
      <c r="C385" s="25" t="str">
        <f>IF(A385&lt;&gt;"",D385*IF(A385="sp",#REF!,#REF!),"")</f>
        <v/>
      </c>
      <c r="D385" s="24"/>
      <c r="E385" s="24"/>
      <c r="F385" s="25" t="str">
        <f>IF(A385&lt;&gt;"",F384+D385*IF(A385="sp",#REF!,#REF!),"")</f>
        <v/>
      </c>
      <c r="G385" s="25" t="str">
        <f>IF(A385&lt;&gt;"",G384+D385*IF(A385="sp",#REF!,#REF!),"")</f>
        <v/>
      </c>
      <c r="H385" s="24"/>
      <c r="I385" s="24"/>
      <c r="J385" s="24"/>
      <c r="K385" s="24"/>
      <c r="L385" s="24"/>
      <c r="M385" s="24"/>
      <c r="N385" s="24"/>
    </row>
    <row r="386" spans="1:14">
      <c r="A386" s="24"/>
      <c r="B386" s="25" t="str">
        <f>IF(A386&lt;&gt;"",D386*IF(A386="sp",#REF!,#REF!),"")</f>
        <v/>
      </c>
      <c r="C386" s="25" t="str">
        <f>IF(A386&lt;&gt;"",D386*IF(A386="sp",#REF!,#REF!),"")</f>
        <v/>
      </c>
      <c r="D386" s="24"/>
      <c r="E386" s="24"/>
      <c r="F386" s="25" t="str">
        <f>IF(A386&lt;&gt;"",F385+D386*IF(A386="sp",#REF!,#REF!),"")</f>
        <v/>
      </c>
      <c r="G386" s="25" t="str">
        <f>IF(A386&lt;&gt;"",G385+D386*IF(A386="sp",#REF!,#REF!),"")</f>
        <v/>
      </c>
      <c r="H386" s="24"/>
      <c r="I386" s="24"/>
      <c r="J386" s="24"/>
      <c r="K386" s="24"/>
      <c r="L386" s="24"/>
      <c r="M386" s="24"/>
      <c r="N386" s="24"/>
    </row>
    <row r="387" spans="1:14">
      <c r="A387" s="24"/>
      <c r="B387" s="25" t="str">
        <f>IF(A387&lt;&gt;"",D387*IF(A387="sp",#REF!,#REF!),"")</f>
        <v/>
      </c>
      <c r="C387" s="25" t="str">
        <f>IF(A387&lt;&gt;"",D387*IF(A387="sp",#REF!,#REF!),"")</f>
        <v/>
      </c>
      <c r="D387" s="24"/>
      <c r="E387" s="24"/>
      <c r="F387" s="25" t="str">
        <f>IF(A387&lt;&gt;"",F386+D387*IF(A387="sp",#REF!,#REF!),"")</f>
        <v/>
      </c>
      <c r="G387" s="25" t="str">
        <f>IF(A387&lt;&gt;"",G386+D387*IF(A387="sp",#REF!,#REF!),"")</f>
        <v/>
      </c>
      <c r="H387" s="24"/>
      <c r="I387" s="24"/>
      <c r="J387" s="24"/>
      <c r="K387" s="24"/>
      <c r="L387" s="24"/>
      <c r="M387" s="24"/>
      <c r="N387" s="24"/>
    </row>
    <row r="388" spans="1:14">
      <c r="A388" s="24"/>
      <c r="B388" s="25" t="str">
        <f>IF(A388&lt;&gt;"",D388*IF(A388="sp",#REF!,#REF!),"")</f>
        <v/>
      </c>
      <c r="C388" s="25" t="str">
        <f>IF(A388&lt;&gt;"",D388*IF(A388="sp",#REF!,#REF!),"")</f>
        <v/>
      </c>
      <c r="D388" s="24"/>
      <c r="E388" s="24"/>
      <c r="F388" s="25" t="str">
        <f>IF(A388&lt;&gt;"",F387+D388*IF(A388="sp",#REF!,#REF!),"")</f>
        <v/>
      </c>
      <c r="G388" s="25" t="str">
        <f>IF(A388&lt;&gt;"",G387+D388*IF(A388="sp",#REF!,#REF!),"")</f>
        <v/>
      </c>
      <c r="H388" s="24"/>
      <c r="I388" s="24"/>
      <c r="J388" s="24"/>
      <c r="K388" s="24"/>
      <c r="L388" s="24"/>
      <c r="M388" s="24"/>
      <c r="N388" s="24"/>
    </row>
    <row r="389" spans="1:14">
      <c r="A389" s="24"/>
      <c r="B389" s="25" t="str">
        <f>IF(A389&lt;&gt;"",D389*IF(A389="sp",#REF!,#REF!),"")</f>
        <v/>
      </c>
      <c r="C389" s="25" t="str">
        <f>IF(A389&lt;&gt;"",D389*IF(A389="sp",#REF!,#REF!),"")</f>
        <v/>
      </c>
      <c r="D389" s="24"/>
      <c r="E389" s="24"/>
      <c r="F389" s="25" t="str">
        <f>IF(A389&lt;&gt;"",F388+D389*IF(A389="sp",#REF!,#REF!),"")</f>
        <v/>
      </c>
      <c r="G389" s="25" t="str">
        <f>IF(A389&lt;&gt;"",G388+D389*IF(A389="sp",#REF!,#REF!),"")</f>
        <v/>
      </c>
      <c r="H389" s="24"/>
      <c r="I389" s="24"/>
      <c r="J389" s="24"/>
      <c r="K389" s="24"/>
      <c r="L389" s="24"/>
      <c r="M389" s="24"/>
      <c r="N389" s="24"/>
    </row>
    <row r="390" spans="1:14">
      <c r="A390" s="24"/>
      <c r="B390" s="25" t="str">
        <f>IF(A390&lt;&gt;"",D390*IF(A390="sp",#REF!,#REF!),"")</f>
        <v/>
      </c>
      <c r="C390" s="25" t="str">
        <f>IF(A390&lt;&gt;"",D390*IF(A390="sp",#REF!,#REF!),"")</f>
        <v/>
      </c>
      <c r="D390" s="24"/>
      <c r="E390" s="24"/>
      <c r="F390" s="25" t="str">
        <f>IF(A390&lt;&gt;"",F389+D390*IF(A390="sp",#REF!,#REF!),"")</f>
        <v/>
      </c>
      <c r="G390" s="25" t="str">
        <f>IF(A390&lt;&gt;"",G389+D390*IF(A390="sp",#REF!,#REF!),"")</f>
        <v/>
      </c>
      <c r="H390" s="24"/>
      <c r="I390" s="24"/>
      <c r="J390" s="24"/>
      <c r="K390" s="24"/>
      <c r="L390" s="24"/>
      <c r="M390" s="24"/>
      <c r="N390" s="24"/>
    </row>
    <row r="391" spans="1:14">
      <c r="A391" s="24"/>
      <c r="B391" s="25" t="str">
        <f>IF(A391&lt;&gt;"",D391*IF(A391="sp",#REF!,#REF!),"")</f>
        <v/>
      </c>
      <c r="C391" s="25" t="str">
        <f>IF(A391&lt;&gt;"",D391*IF(A391="sp",#REF!,#REF!),"")</f>
        <v/>
      </c>
      <c r="D391" s="24"/>
      <c r="E391" s="24"/>
      <c r="F391" s="25" t="str">
        <f>IF(A391&lt;&gt;"",F390+D391*IF(A391="sp",#REF!,#REF!),"")</f>
        <v/>
      </c>
      <c r="G391" s="25" t="str">
        <f>IF(A391&lt;&gt;"",G390+D391*IF(A391="sp",#REF!,#REF!),"")</f>
        <v/>
      </c>
      <c r="H391" s="24"/>
      <c r="I391" s="24"/>
      <c r="J391" s="24"/>
      <c r="K391" s="24"/>
      <c r="L391" s="24"/>
      <c r="M391" s="24"/>
      <c r="N391" s="24"/>
    </row>
    <row r="392" spans="1:14">
      <c r="A392" s="24"/>
      <c r="B392" s="25" t="str">
        <f>IF(A392&lt;&gt;"",D392*IF(A392="sp",#REF!,#REF!),"")</f>
        <v/>
      </c>
      <c r="C392" s="25" t="str">
        <f>IF(A392&lt;&gt;"",D392*IF(A392="sp",#REF!,#REF!),"")</f>
        <v/>
      </c>
      <c r="D392" s="24"/>
      <c r="E392" s="24"/>
      <c r="F392" s="25" t="str">
        <f>IF(A392&lt;&gt;"",F391+D392*IF(A392="sp",#REF!,#REF!),"")</f>
        <v/>
      </c>
      <c r="G392" s="25" t="str">
        <f>IF(A392&lt;&gt;"",G391+D392*IF(A392="sp",#REF!,#REF!),"")</f>
        <v/>
      </c>
      <c r="H392" s="24"/>
      <c r="I392" s="24"/>
      <c r="J392" s="24"/>
      <c r="K392" s="24"/>
      <c r="L392" s="24"/>
      <c r="M392" s="24"/>
      <c r="N392" s="24"/>
    </row>
    <row r="393" spans="1:14">
      <c r="A393" s="24"/>
      <c r="B393" s="25" t="str">
        <f>IF(A393&lt;&gt;"",D393*IF(A393="sp",#REF!,#REF!),"")</f>
        <v/>
      </c>
      <c r="C393" s="25" t="str">
        <f>IF(A393&lt;&gt;"",D393*IF(A393="sp",#REF!,#REF!),"")</f>
        <v/>
      </c>
      <c r="D393" s="24"/>
      <c r="E393" s="24"/>
      <c r="F393" s="25" t="str">
        <f>IF(A393&lt;&gt;"",F392+D393*IF(A393="sp",#REF!,#REF!),"")</f>
        <v/>
      </c>
      <c r="G393" s="25" t="str">
        <f>IF(A393&lt;&gt;"",G392+D393*IF(A393="sp",#REF!,#REF!),"")</f>
        <v/>
      </c>
      <c r="H393" s="24"/>
      <c r="I393" s="24"/>
      <c r="J393" s="24"/>
      <c r="K393" s="24"/>
      <c r="L393" s="24"/>
      <c r="M393" s="24"/>
      <c r="N393" s="24"/>
    </row>
    <row r="394" spans="1:14">
      <c r="A394" s="24"/>
      <c r="B394" s="25" t="str">
        <f>IF(A394&lt;&gt;"",D394*IF(A394="sp",#REF!,#REF!),"")</f>
        <v/>
      </c>
      <c r="C394" s="25" t="str">
        <f>IF(A394&lt;&gt;"",D394*IF(A394="sp",#REF!,#REF!),"")</f>
        <v/>
      </c>
      <c r="D394" s="24"/>
      <c r="E394" s="24"/>
      <c r="F394" s="25" t="str">
        <f>IF(A394&lt;&gt;"",F393+D394*IF(A394="sp",#REF!,#REF!),"")</f>
        <v/>
      </c>
      <c r="G394" s="25" t="str">
        <f>IF(A394&lt;&gt;"",G393+D394*IF(A394="sp",#REF!,#REF!),"")</f>
        <v/>
      </c>
      <c r="H394" s="24"/>
      <c r="I394" s="24"/>
      <c r="J394" s="24"/>
      <c r="K394" s="24"/>
      <c r="L394" s="24"/>
      <c r="M394" s="24"/>
      <c r="N394" s="24"/>
    </row>
    <row r="395" spans="1:14">
      <c r="A395" s="24"/>
      <c r="B395" s="25" t="str">
        <f>IF(A395&lt;&gt;"",D395*IF(A395="sp",#REF!,#REF!),"")</f>
        <v/>
      </c>
      <c r="C395" s="25" t="str">
        <f>IF(A395&lt;&gt;"",D395*IF(A395="sp",#REF!,#REF!),"")</f>
        <v/>
      </c>
      <c r="D395" s="24"/>
      <c r="E395" s="24"/>
      <c r="F395" s="25" t="str">
        <f>IF(A395&lt;&gt;"",F394+D395*IF(A395="sp",#REF!,#REF!),"")</f>
        <v/>
      </c>
      <c r="G395" s="25" t="str">
        <f>IF(A395&lt;&gt;"",G394+D395*IF(A395="sp",#REF!,#REF!),"")</f>
        <v/>
      </c>
      <c r="H395" s="24"/>
      <c r="I395" s="24"/>
      <c r="J395" s="24"/>
      <c r="K395" s="24"/>
      <c r="L395" s="24"/>
      <c r="M395" s="24"/>
      <c r="N395" s="24"/>
    </row>
    <row r="396" spans="1:14">
      <c r="A396" s="24"/>
      <c r="B396" s="25" t="str">
        <f>IF(A396&lt;&gt;"",D396*IF(A396="sp",#REF!,#REF!),"")</f>
        <v/>
      </c>
      <c r="C396" s="25" t="str">
        <f>IF(A396&lt;&gt;"",D396*IF(A396="sp",#REF!,#REF!),"")</f>
        <v/>
      </c>
      <c r="D396" s="24"/>
      <c r="E396" s="24"/>
      <c r="F396" s="25" t="str">
        <f>IF(A396&lt;&gt;"",F395+D396*IF(A396="sp",#REF!,#REF!),"")</f>
        <v/>
      </c>
      <c r="G396" s="25" t="str">
        <f>IF(A396&lt;&gt;"",G395+D396*IF(A396="sp",#REF!,#REF!),"")</f>
        <v/>
      </c>
      <c r="H396" s="24"/>
      <c r="I396" s="24"/>
      <c r="J396" s="24"/>
      <c r="K396" s="24"/>
      <c r="L396" s="24"/>
      <c r="M396" s="24"/>
      <c r="N396" s="24"/>
    </row>
    <row r="397" spans="1:14">
      <c r="A397" s="24"/>
      <c r="B397" s="25" t="str">
        <f>IF(A397&lt;&gt;"",D397*IF(A397="sp",#REF!,#REF!),"")</f>
        <v/>
      </c>
      <c r="C397" s="25" t="str">
        <f>IF(A397&lt;&gt;"",D397*IF(A397="sp",#REF!,#REF!),"")</f>
        <v/>
      </c>
      <c r="D397" s="24"/>
      <c r="E397" s="24"/>
      <c r="F397" s="25" t="str">
        <f>IF(A397&lt;&gt;"",F396+D397*IF(A397="sp",#REF!,#REF!),"")</f>
        <v/>
      </c>
      <c r="G397" s="25" t="str">
        <f>IF(A397&lt;&gt;"",G396+D397*IF(A397="sp",#REF!,#REF!),"")</f>
        <v/>
      </c>
      <c r="H397" s="24"/>
      <c r="I397" s="24"/>
      <c r="J397" s="24"/>
      <c r="K397" s="24"/>
      <c r="L397" s="24"/>
      <c r="M397" s="24"/>
      <c r="N397" s="24"/>
    </row>
    <row r="398" spans="1:14">
      <c r="A398" s="24"/>
      <c r="B398" s="25" t="str">
        <f>IF(A398&lt;&gt;"",D398*IF(A398="sp",#REF!,#REF!),"")</f>
        <v/>
      </c>
      <c r="C398" s="25" t="str">
        <f>IF(A398&lt;&gt;"",D398*IF(A398="sp",#REF!,#REF!),"")</f>
        <v/>
      </c>
      <c r="D398" s="24"/>
      <c r="E398" s="24"/>
      <c r="F398" s="25" t="str">
        <f>IF(A398&lt;&gt;"",F397+D398*IF(A398="sp",#REF!,#REF!),"")</f>
        <v/>
      </c>
      <c r="G398" s="25" t="str">
        <f>IF(A398&lt;&gt;"",G397+D398*IF(A398="sp",#REF!,#REF!),"")</f>
        <v/>
      </c>
      <c r="H398" s="24"/>
      <c r="I398" s="24"/>
      <c r="J398" s="24"/>
      <c r="K398" s="24"/>
      <c r="L398" s="24"/>
      <c r="M398" s="24"/>
      <c r="N398" s="24"/>
    </row>
    <row r="399" spans="1:14">
      <c r="A399" s="24"/>
      <c r="B399" s="25" t="str">
        <f>IF(A399&lt;&gt;"",D399*IF(A399="sp",#REF!,#REF!),"")</f>
        <v/>
      </c>
      <c r="C399" s="25" t="str">
        <f>IF(A399&lt;&gt;"",D399*IF(A399="sp",#REF!,#REF!),"")</f>
        <v/>
      </c>
      <c r="D399" s="24"/>
      <c r="E399" s="24"/>
      <c r="F399" s="25" t="str">
        <f>IF(A399&lt;&gt;"",F398+D399*IF(A399="sp",#REF!,#REF!),"")</f>
        <v/>
      </c>
      <c r="G399" s="25" t="str">
        <f>IF(A399&lt;&gt;"",G398+D399*IF(A399="sp",#REF!,#REF!),"")</f>
        <v/>
      </c>
      <c r="H399" s="24"/>
      <c r="I399" s="24"/>
      <c r="J399" s="24"/>
      <c r="K399" s="24"/>
      <c r="L399" s="24"/>
      <c r="M399" s="24"/>
      <c r="N399" s="24"/>
    </row>
    <row r="400" spans="1:14">
      <c r="A400" s="24"/>
      <c r="B400" s="25" t="str">
        <f>IF(A400&lt;&gt;"",D400*IF(A400="sp",#REF!,#REF!),"")</f>
        <v/>
      </c>
      <c r="C400" s="25" t="str">
        <f>IF(A400&lt;&gt;"",D400*IF(A400="sp",#REF!,#REF!),"")</f>
        <v/>
      </c>
      <c r="D400" s="24"/>
      <c r="E400" s="24"/>
      <c r="F400" s="25" t="str">
        <f>IF(A400&lt;&gt;"",F399+D400*IF(A400="sp",#REF!,#REF!),"")</f>
        <v/>
      </c>
      <c r="G400" s="25" t="str">
        <f>IF(A400&lt;&gt;"",G399+D400*IF(A400="sp",#REF!,#REF!),"")</f>
        <v/>
      </c>
      <c r="H400" s="24"/>
      <c r="I400" s="24"/>
      <c r="J400" s="24"/>
      <c r="K400" s="24"/>
      <c r="L400" s="24"/>
      <c r="M400" s="24"/>
      <c r="N400" s="24"/>
    </row>
    <row r="401" spans="1:14">
      <c r="A401" s="24"/>
      <c r="B401" s="25" t="str">
        <f>IF(A401&lt;&gt;"",D401*IF(A401="sp",#REF!,#REF!),"")</f>
        <v/>
      </c>
      <c r="C401" s="25" t="str">
        <f>IF(A401&lt;&gt;"",D401*IF(A401="sp",#REF!,#REF!),"")</f>
        <v/>
      </c>
      <c r="D401" s="24"/>
      <c r="E401" s="24"/>
      <c r="F401" s="25" t="str">
        <f>IF(A401&lt;&gt;"",F400+D401*IF(A401="sp",#REF!,#REF!),"")</f>
        <v/>
      </c>
      <c r="G401" s="25" t="str">
        <f>IF(A401&lt;&gt;"",G400+D401*IF(A401="sp",#REF!,#REF!),"")</f>
        <v/>
      </c>
      <c r="H401" s="24"/>
      <c r="I401" s="24"/>
      <c r="J401" s="24"/>
      <c r="K401" s="24"/>
      <c r="L401" s="24"/>
      <c r="M401" s="24"/>
      <c r="N401" s="24"/>
    </row>
    <row r="402" spans="1:14">
      <c r="A402" s="24"/>
      <c r="B402" s="25" t="str">
        <f>IF(A402&lt;&gt;"",D402*IF(A402="sp",#REF!,#REF!),"")</f>
        <v/>
      </c>
      <c r="C402" s="25" t="str">
        <f>IF(A402&lt;&gt;"",D402*IF(A402="sp",#REF!,#REF!),"")</f>
        <v/>
      </c>
      <c r="D402" s="24"/>
      <c r="E402" s="24"/>
      <c r="F402" s="25" t="str">
        <f>IF(A402&lt;&gt;"",F401+D402*IF(A402="sp",#REF!,#REF!),"")</f>
        <v/>
      </c>
      <c r="G402" s="25" t="str">
        <f>IF(A402&lt;&gt;"",G401+D402*IF(A402="sp",#REF!,#REF!),"")</f>
        <v/>
      </c>
      <c r="H402" s="24"/>
      <c r="I402" s="24"/>
      <c r="J402" s="24"/>
      <c r="K402" s="24"/>
      <c r="L402" s="24"/>
      <c r="M402" s="24"/>
      <c r="N402" s="24"/>
    </row>
    <row r="403" spans="1:14">
      <c r="A403" s="24"/>
      <c r="B403" s="25" t="str">
        <f>IF(A403&lt;&gt;"",D403*IF(A403="sp",#REF!,#REF!),"")</f>
        <v/>
      </c>
      <c r="C403" s="25" t="str">
        <f>IF(A403&lt;&gt;"",D403*IF(A403="sp",#REF!,#REF!),"")</f>
        <v/>
      </c>
      <c r="D403" s="24"/>
      <c r="E403" s="24"/>
      <c r="F403" s="25" t="str">
        <f>IF(A403&lt;&gt;"",F402+D403*IF(A403="sp",#REF!,#REF!),"")</f>
        <v/>
      </c>
      <c r="G403" s="25" t="str">
        <f>IF(A403&lt;&gt;"",G402+D403*IF(A403="sp",#REF!,#REF!),"")</f>
        <v/>
      </c>
      <c r="H403" s="24"/>
      <c r="I403" s="24"/>
      <c r="J403" s="24"/>
      <c r="K403" s="24"/>
      <c r="L403" s="24"/>
      <c r="M403" s="24"/>
      <c r="N403" s="24"/>
    </row>
    <row r="404" spans="1:14">
      <c r="A404" s="24"/>
      <c r="B404" s="25" t="str">
        <f>IF(A404&lt;&gt;"",D404*IF(A404="sp",#REF!,#REF!),"")</f>
        <v/>
      </c>
      <c r="C404" s="25" t="str">
        <f>IF(A404&lt;&gt;"",D404*IF(A404="sp",#REF!,#REF!),"")</f>
        <v/>
      </c>
      <c r="D404" s="24"/>
      <c r="E404" s="24"/>
      <c r="F404" s="25" t="str">
        <f>IF(A404&lt;&gt;"",F403+D404*IF(A404="sp",#REF!,#REF!),"")</f>
        <v/>
      </c>
      <c r="G404" s="25" t="str">
        <f>IF(A404&lt;&gt;"",G403+D404*IF(A404="sp",#REF!,#REF!),"")</f>
        <v/>
      </c>
      <c r="H404" s="24"/>
      <c r="I404" s="24"/>
      <c r="J404" s="24"/>
      <c r="K404" s="24"/>
      <c r="L404" s="24"/>
      <c r="M404" s="24"/>
      <c r="N404" s="24"/>
    </row>
    <row r="405" spans="1:14">
      <c r="A405" s="24"/>
      <c r="B405" s="25" t="str">
        <f>IF(A405&lt;&gt;"",D405*IF(A405="sp",#REF!,#REF!),"")</f>
        <v/>
      </c>
      <c r="C405" s="25" t="str">
        <f>IF(A405&lt;&gt;"",D405*IF(A405="sp",#REF!,#REF!),"")</f>
        <v/>
      </c>
      <c r="D405" s="24"/>
      <c r="E405" s="24"/>
      <c r="F405" s="25" t="str">
        <f>IF(A405&lt;&gt;"",F404+D405*IF(A405="sp",#REF!,#REF!),"")</f>
        <v/>
      </c>
      <c r="G405" s="25" t="str">
        <f>IF(A405&lt;&gt;"",G404+D405*IF(A405="sp",#REF!,#REF!),"")</f>
        <v/>
      </c>
      <c r="H405" s="24"/>
      <c r="I405" s="24"/>
      <c r="J405" s="24"/>
      <c r="K405" s="24"/>
      <c r="L405" s="24"/>
      <c r="M405" s="24"/>
      <c r="N405" s="24"/>
    </row>
    <row r="406" spans="1:14">
      <c r="A406" s="24"/>
      <c r="B406" s="25" t="str">
        <f>IF(A406&lt;&gt;"",D406*IF(A406="sp",#REF!,#REF!),"")</f>
        <v/>
      </c>
      <c r="C406" s="25" t="str">
        <f>IF(A406&lt;&gt;"",D406*IF(A406="sp",#REF!,#REF!),"")</f>
        <v/>
      </c>
      <c r="D406" s="24"/>
      <c r="E406" s="24"/>
      <c r="F406" s="25" t="str">
        <f>IF(A406&lt;&gt;"",F405+D406*IF(A406="sp",#REF!,#REF!),"")</f>
        <v/>
      </c>
      <c r="G406" s="25" t="str">
        <f>IF(A406&lt;&gt;"",G405+D406*IF(A406="sp",#REF!,#REF!),"")</f>
        <v/>
      </c>
      <c r="H406" s="24"/>
      <c r="I406" s="24"/>
      <c r="J406" s="24"/>
      <c r="K406" s="24"/>
      <c r="L406" s="24"/>
      <c r="M406" s="24"/>
      <c r="N406" s="24"/>
    </row>
    <row r="407" spans="1:14">
      <c r="A407" s="24"/>
      <c r="B407" s="25" t="str">
        <f>IF(A407&lt;&gt;"",D407*IF(A407="sp",#REF!,#REF!),"")</f>
        <v/>
      </c>
      <c r="C407" s="25" t="str">
        <f>IF(A407&lt;&gt;"",D407*IF(A407="sp",#REF!,#REF!),"")</f>
        <v/>
      </c>
      <c r="D407" s="24"/>
      <c r="E407" s="24"/>
      <c r="F407" s="25" t="str">
        <f>IF(A407&lt;&gt;"",F406+D407*IF(A407="sp",#REF!,#REF!),"")</f>
        <v/>
      </c>
      <c r="G407" s="25" t="str">
        <f>IF(A407&lt;&gt;"",G406+D407*IF(A407="sp",#REF!,#REF!),"")</f>
        <v/>
      </c>
      <c r="H407" s="24"/>
      <c r="I407" s="24"/>
      <c r="J407" s="24"/>
      <c r="K407" s="24"/>
      <c r="L407" s="24"/>
      <c r="M407" s="24"/>
      <c r="N407" s="24"/>
    </row>
    <row r="408" spans="1:14">
      <c r="A408" s="24"/>
      <c r="B408" s="25" t="str">
        <f>IF(A408&lt;&gt;"",D408*IF(A408="sp",#REF!,#REF!),"")</f>
        <v/>
      </c>
      <c r="C408" s="25" t="str">
        <f>IF(A408&lt;&gt;"",D408*IF(A408="sp",#REF!,#REF!),"")</f>
        <v/>
      </c>
      <c r="D408" s="24"/>
      <c r="E408" s="24"/>
      <c r="F408" s="25" t="str">
        <f>IF(A408&lt;&gt;"",F407+D408*IF(A408="sp",#REF!,#REF!),"")</f>
        <v/>
      </c>
      <c r="G408" s="25" t="str">
        <f>IF(A408&lt;&gt;"",G407+D408*IF(A408="sp",#REF!,#REF!),"")</f>
        <v/>
      </c>
      <c r="H408" s="24"/>
      <c r="I408" s="24"/>
      <c r="J408" s="24"/>
      <c r="K408" s="24"/>
      <c r="L408" s="24"/>
      <c r="M408" s="24"/>
      <c r="N408" s="24"/>
    </row>
    <row r="409" spans="1:14">
      <c r="A409" s="24"/>
      <c r="B409" s="25" t="str">
        <f>IF(A409&lt;&gt;"",D409*IF(A409="sp",#REF!,#REF!),"")</f>
        <v/>
      </c>
      <c r="C409" s="25" t="str">
        <f>IF(A409&lt;&gt;"",D409*IF(A409="sp",#REF!,#REF!),"")</f>
        <v/>
      </c>
      <c r="D409" s="24"/>
      <c r="E409" s="24"/>
      <c r="F409" s="25" t="str">
        <f>IF(A409&lt;&gt;"",F408+D409*IF(A409="sp",#REF!,#REF!),"")</f>
        <v/>
      </c>
      <c r="G409" s="25" t="str">
        <f>IF(A409&lt;&gt;"",G408+D409*IF(A409="sp",#REF!,#REF!),"")</f>
        <v/>
      </c>
      <c r="H409" s="24"/>
      <c r="I409" s="24"/>
      <c r="J409" s="24"/>
      <c r="K409" s="24"/>
      <c r="L409" s="24"/>
      <c r="M409" s="24"/>
      <c r="N409" s="24"/>
    </row>
    <row r="410" spans="1:14">
      <c r="A410" s="24"/>
      <c r="B410" s="25" t="str">
        <f>IF(A410&lt;&gt;"",D410*IF(A410="sp",#REF!,#REF!),"")</f>
        <v/>
      </c>
      <c r="C410" s="25" t="str">
        <f>IF(A410&lt;&gt;"",D410*IF(A410="sp",#REF!,#REF!),"")</f>
        <v/>
      </c>
      <c r="D410" s="24"/>
      <c r="E410" s="24"/>
      <c r="F410" s="25" t="str">
        <f>IF(A410&lt;&gt;"",F409+D410*IF(A410="sp",#REF!,#REF!),"")</f>
        <v/>
      </c>
      <c r="G410" s="25" t="str">
        <f>IF(A410&lt;&gt;"",G409+D410*IF(A410="sp",#REF!,#REF!),"")</f>
        <v/>
      </c>
      <c r="H410" s="24"/>
      <c r="I410" s="24"/>
      <c r="J410" s="24"/>
      <c r="K410" s="24"/>
      <c r="L410" s="24"/>
      <c r="M410" s="24"/>
      <c r="N410" s="24"/>
    </row>
    <row r="411" spans="1:14">
      <c r="A411" s="24"/>
      <c r="B411" s="25" t="str">
        <f>IF(A411&lt;&gt;"",D411*IF(A411="sp",#REF!,#REF!),"")</f>
        <v/>
      </c>
      <c r="C411" s="25" t="str">
        <f>IF(A411&lt;&gt;"",D411*IF(A411="sp",#REF!,#REF!),"")</f>
        <v/>
      </c>
      <c r="D411" s="24"/>
      <c r="E411" s="24"/>
      <c r="F411" s="25" t="str">
        <f>IF(A411&lt;&gt;"",F410+D411*IF(A411="sp",#REF!,#REF!),"")</f>
        <v/>
      </c>
      <c r="G411" s="25" t="str">
        <f>IF(A411&lt;&gt;"",G410+D411*IF(A411="sp",#REF!,#REF!),"")</f>
        <v/>
      </c>
      <c r="H411" s="24"/>
      <c r="I411" s="24"/>
      <c r="J411" s="24"/>
      <c r="K411" s="24"/>
      <c r="L411" s="24"/>
      <c r="M411" s="24"/>
      <c r="N411" s="24"/>
    </row>
    <row r="412" spans="1:14">
      <c r="A412" s="24"/>
      <c r="B412" s="25" t="str">
        <f>IF(A412&lt;&gt;"",D412*IF(A412="sp",#REF!,#REF!),"")</f>
        <v/>
      </c>
      <c r="C412" s="25" t="str">
        <f>IF(A412&lt;&gt;"",D412*IF(A412="sp",#REF!,#REF!),"")</f>
        <v/>
      </c>
      <c r="D412" s="24"/>
      <c r="E412" s="24"/>
      <c r="F412" s="25" t="str">
        <f>IF(A412&lt;&gt;"",F411+D412*IF(A412="sp",#REF!,#REF!),"")</f>
        <v/>
      </c>
      <c r="G412" s="25" t="str">
        <f>IF(A412&lt;&gt;"",G411+D412*IF(A412="sp",#REF!,#REF!),"")</f>
        <v/>
      </c>
      <c r="H412" s="24"/>
      <c r="I412" s="24"/>
      <c r="J412" s="24"/>
      <c r="K412" s="24"/>
      <c r="L412" s="24"/>
      <c r="M412" s="24"/>
      <c r="N412" s="24"/>
    </row>
    <row r="413" spans="1:14">
      <c r="A413" s="24"/>
      <c r="B413" s="25" t="str">
        <f>IF(A413&lt;&gt;"",D413*IF(A413="sp",#REF!,#REF!),"")</f>
        <v/>
      </c>
      <c r="C413" s="25" t="str">
        <f>IF(A413&lt;&gt;"",D413*IF(A413="sp",#REF!,#REF!),"")</f>
        <v/>
      </c>
      <c r="D413" s="24"/>
      <c r="E413" s="24"/>
      <c r="F413" s="25" t="str">
        <f>IF(A413&lt;&gt;"",F412+D413*IF(A413="sp",#REF!,#REF!),"")</f>
        <v/>
      </c>
      <c r="G413" s="25" t="str">
        <f>IF(A413&lt;&gt;"",G412+D413*IF(A413="sp",#REF!,#REF!),"")</f>
        <v/>
      </c>
      <c r="H413" s="24"/>
      <c r="I413" s="24"/>
      <c r="J413" s="24"/>
      <c r="K413" s="24"/>
      <c r="L413" s="24"/>
      <c r="M413" s="24"/>
      <c r="N413" s="24"/>
    </row>
    <row r="414" spans="1:14">
      <c r="A414" s="24"/>
      <c r="B414" s="25" t="str">
        <f>IF(A414&lt;&gt;"",D414*IF(A414="sp",#REF!,#REF!),"")</f>
        <v/>
      </c>
      <c r="C414" s="25" t="str">
        <f>IF(A414&lt;&gt;"",D414*IF(A414="sp",#REF!,#REF!),"")</f>
        <v/>
      </c>
      <c r="D414" s="24"/>
      <c r="E414" s="24"/>
      <c r="F414" s="25" t="str">
        <f>IF(A414&lt;&gt;"",F413+D414*IF(A414="sp",#REF!,#REF!),"")</f>
        <v/>
      </c>
      <c r="G414" s="25" t="str">
        <f>IF(A414&lt;&gt;"",G413+D414*IF(A414="sp",#REF!,#REF!),"")</f>
        <v/>
      </c>
      <c r="H414" s="24"/>
      <c r="I414" s="24"/>
      <c r="J414" s="24"/>
      <c r="K414" s="24"/>
      <c r="L414" s="24"/>
      <c r="M414" s="24"/>
      <c r="N414" s="24"/>
    </row>
    <row r="415" spans="1:14">
      <c r="A415" s="24"/>
      <c r="B415" s="25" t="str">
        <f>IF(A415&lt;&gt;"",D415*IF(A415="sp",#REF!,#REF!),"")</f>
        <v/>
      </c>
      <c r="C415" s="25" t="str">
        <f>IF(A415&lt;&gt;"",D415*IF(A415="sp",#REF!,#REF!),"")</f>
        <v/>
      </c>
      <c r="D415" s="24"/>
      <c r="E415" s="24"/>
      <c r="F415" s="25" t="str">
        <f>IF(A415&lt;&gt;"",F414+D415*IF(A415="sp",#REF!,#REF!),"")</f>
        <v/>
      </c>
      <c r="G415" s="25" t="str">
        <f>IF(A415&lt;&gt;"",G414+D415*IF(A415="sp",#REF!,#REF!),"")</f>
        <v/>
      </c>
      <c r="H415" s="24"/>
      <c r="I415" s="24"/>
      <c r="J415" s="24"/>
      <c r="K415" s="24"/>
      <c r="L415" s="24"/>
      <c r="M415" s="24"/>
      <c r="N415" s="24"/>
    </row>
    <row r="416" spans="1:14">
      <c r="A416" s="24"/>
      <c r="B416" s="25" t="str">
        <f>IF(A416&lt;&gt;"",D416*IF(A416="sp",#REF!,#REF!),"")</f>
        <v/>
      </c>
      <c r="C416" s="25" t="str">
        <f>IF(A416&lt;&gt;"",D416*IF(A416="sp",#REF!,#REF!),"")</f>
        <v/>
      </c>
      <c r="D416" s="24"/>
      <c r="E416" s="24"/>
      <c r="F416" s="25" t="str">
        <f>IF(A416&lt;&gt;"",F415+D416*IF(A416="sp",#REF!,#REF!),"")</f>
        <v/>
      </c>
      <c r="G416" s="25" t="str">
        <f>IF(A416&lt;&gt;"",G415+D416*IF(A416="sp",#REF!,#REF!),"")</f>
        <v/>
      </c>
      <c r="H416" s="24"/>
      <c r="I416" s="24"/>
      <c r="J416" s="24"/>
      <c r="K416" s="24"/>
      <c r="L416" s="24"/>
      <c r="M416" s="24"/>
      <c r="N416" s="24"/>
    </row>
    <row r="417" spans="1:14">
      <c r="A417" s="24"/>
      <c r="B417" s="25" t="str">
        <f>IF(A417&lt;&gt;"",D417*IF(A417="sp",#REF!,#REF!),"")</f>
        <v/>
      </c>
      <c r="C417" s="25" t="str">
        <f>IF(A417&lt;&gt;"",D417*IF(A417="sp",#REF!,#REF!),"")</f>
        <v/>
      </c>
      <c r="D417" s="24"/>
      <c r="E417" s="24"/>
      <c r="F417" s="25" t="str">
        <f>IF(A417&lt;&gt;"",F416+D417*IF(A417="sp",#REF!,#REF!),"")</f>
        <v/>
      </c>
      <c r="G417" s="25" t="str">
        <f>IF(A417&lt;&gt;"",G416+D417*IF(A417="sp",#REF!,#REF!),"")</f>
        <v/>
      </c>
      <c r="H417" s="24"/>
      <c r="I417" s="24"/>
      <c r="J417" s="24"/>
      <c r="K417" s="24"/>
      <c r="L417" s="24"/>
      <c r="M417" s="24"/>
      <c r="N417" s="24"/>
    </row>
    <row r="418" spans="1:14">
      <c r="A418" s="24"/>
      <c r="B418" s="25" t="str">
        <f>IF(A418&lt;&gt;"",D418*IF(A418="sp",#REF!,#REF!),"")</f>
        <v/>
      </c>
      <c r="C418" s="25" t="str">
        <f>IF(A418&lt;&gt;"",D418*IF(A418="sp",#REF!,#REF!),"")</f>
        <v/>
      </c>
      <c r="D418" s="24"/>
      <c r="E418" s="24"/>
      <c r="F418" s="25" t="str">
        <f>IF(A418&lt;&gt;"",F417+D418*IF(A418="sp",#REF!,#REF!),"")</f>
        <v/>
      </c>
      <c r="G418" s="25" t="str">
        <f>IF(A418&lt;&gt;"",G417+D418*IF(A418="sp",#REF!,#REF!),"")</f>
        <v/>
      </c>
      <c r="H418" s="24"/>
      <c r="I418" s="24"/>
      <c r="J418" s="24"/>
      <c r="K418" s="24"/>
      <c r="L418" s="24"/>
      <c r="M418" s="24"/>
      <c r="N418" s="24"/>
    </row>
    <row r="419" spans="1:14">
      <c r="A419" s="24"/>
      <c r="B419" s="25" t="str">
        <f>IF(A419&lt;&gt;"",D419*IF(A419="sp",#REF!,#REF!),"")</f>
        <v/>
      </c>
      <c r="C419" s="25" t="str">
        <f>IF(A419&lt;&gt;"",D419*IF(A419="sp",#REF!,#REF!),"")</f>
        <v/>
      </c>
      <c r="D419" s="24"/>
      <c r="E419" s="24"/>
      <c r="F419" s="25" t="str">
        <f>IF(A419&lt;&gt;"",F418+D419*IF(A419="sp",#REF!,#REF!),"")</f>
        <v/>
      </c>
      <c r="G419" s="25" t="str">
        <f>IF(A419&lt;&gt;"",G418+D419*IF(A419="sp",#REF!,#REF!),"")</f>
        <v/>
      </c>
      <c r="H419" s="24"/>
      <c r="I419" s="24"/>
      <c r="J419" s="24"/>
      <c r="K419" s="24"/>
      <c r="L419" s="24"/>
      <c r="M419" s="24"/>
      <c r="N419" s="24"/>
    </row>
    <row r="420" spans="1:14">
      <c r="A420" s="24"/>
      <c r="B420" s="25" t="str">
        <f>IF(A420&lt;&gt;"",D420*IF(A420="sp",#REF!,#REF!),"")</f>
        <v/>
      </c>
      <c r="C420" s="25" t="str">
        <f>IF(A420&lt;&gt;"",D420*IF(A420="sp",#REF!,#REF!),"")</f>
        <v/>
      </c>
      <c r="D420" s="24"/>
      <c r="E420" s="24"/>
      <c r="F420" s="25" t="str">
        <f>IF(A420&lt;&gt;"",F419+D420*IF(A420="sp",#REF!,#REF!),"")</f>
        <v/>
      </c>
      <c r="G420" s="25" t="str">
        <f>IF(A420&lt;&gt;"",G419+D420*IF(A420="sp",#REF!,#REF!),"")</f>
        <v/>
      </c>
      <c r="H420" s="24"/>
      <c r="I420" s="24"/>
      <c r="J420" s="24"/>
      <c r="K420" s="24"/>
      <c r="L420" s="24"/>
      <c r="M420" s="24"/>
      <c r="N420" s="24"/>
    </row>
    <row r="421" spans="1:14">
      <c r="A421" s="24"/>
      <c r="B421" s="25" t="str">
        <f>IF(A421&lt;&gt;"",D421*IF(A421="sp",#REF!,#REF!),"")</f>
        <v/>
      </c>
      <c r="C421" s="25" t="str">
        <f>IF(A421&lt;&gt;"",D421*IF(A421="sp",#REF!,#REF!),"")</f>
        <v/>
      </c>
      <c r="D421" s="24"/>
      <c r="E421" s="24"/>
      <c r="F421" s="25" t="str">
        <f>IF(A421&lt;&gt;"",F420+D421*IF(A421="sp",#REF!,#REF!),"")</f>
        <v/>
      </c>
      <c r="G421" s="25" t="str">
        <f>IF(A421&lt;&gt;"",G420+D421*IF(A421="sp",#REF!,#REF!),"")</f>
        <v/>
      </c>
      <c r="H421" s="24"/>
      <c r="I421" s="24"/>
      <c r="J421" s="24"/>
      <c r="K421" s="24"/>
      <c r="L421" s="24"/>
      <c r="M421" s="24"/>
      <c r="N421" s="24"/>
    </row>
    <row r="422" spans="1:14">
      <c r="A422" s="24"/>
      <c r="B422" s="25" t="str">
        <f>IF(A422&lt;&gt;"",D422*IF(A422="sp",#REF!,#REF!),"")</f>
        <v/>
      </c>
      <c r="C422" s="25" t="str">
        <f>IF(A422&lt;&gt;"",D422*IF(A422="sp",#REF!,#REF!),"")</f>
        <v/>
      </c>
      <c r="D422" s="24"/>
      <c r="E422" s="24"/>
      <c r="F422" s="25" t="str">
        <f>IF(A422&lt;&gt;"",F421+D422*IF(A422="sp",#REF!,#REF!),"")</f>
        <v/>
      </c>
      <c r="G422" s="25" t="str">
        <f>IF(A422&lt;&gt;"",G421+D422*IF(A422="sp",#REF!,#REF!),"")</f>
        <v/>
      </c>
      <c r="H422" s="24"/>
      <c r="I422" s="24"/>
      <c r="J422" s="24"/>
      <c r="K422" s="24"/>
      <c r="L422" s="24"/>
      <c r="M422" s="24"/>
      <c r="N422" s="24"/>
    </row>
    <row r="423" spans="1:14">
      <c r="A423" s="24"/>
      <c r="B423" s="25" t="str">
        <f>IF(A423&lt;&gt;"",D423*IF(A423="sp",#REF!,#REF!),"")</f>
        <v/>
      </c>
      <c r="C423" s="25" t="str">
        <f>IF(A423&lt;&gt;"",D423*IF(A423="sp",#REF!,#REF!),"")</f>
        <v/>
      </c>
      <c r="D423" s="24"/>
      <c r="E423" s="24"/>
      <c r="F423" s="25" t="str">
        <f>IF(A423&lt;&gt;"",F422+D423*IF(A423="sp",#REF!,#REF!),"")</f>
        <v/>
      </c>
      <c r="G423" s="25" t="str">
        <f>IF(A423&lt;&gt;"",G422+D423*IF(A423="sp",#REF!,#REF!),"")</f>
        <v/>
      </c>
      <c r="H423" s="24"/>
      <c r="I423" s="24"/>
      <c r="J423" s="24"/>
      <c r="K423" s="24"/>
      <c r="L423" s="24"/>
      <c r="M423" s="24"/>
      <c r="N423" s="24"/>
    </row>
    <row r="424" spans="1:14">
      <c r="A424" s="24"/>
      <c r="B424" s="25" t="str">
        <f>IF(A424&lt;&gt;"",D424*IF(A424="sp",#REF!,#REF!),"")</f>
        <v/>
      </c>
      <c r="C424" s="25" t="str">
        <f>IF(A424&lt;&gt;"",D424*IF(A424="sp",#REF!,#REF!),"")</f>
        <v/>
      </c>
      <c r="D424" s="24"/>
      <c r="E424" s="24"/>
      <c r="F424" s="25" t="str">
        <f>IF(A424&lt;&gt;"",F423+D424*IF(A424="sp",#REF!,#REF!),"")</f>
        <v/>
      </c>
      <c r="G424" s="25" t="str">
        <f>IF(A424&lt;&gt;"",G423+D424*IF(A424="sp",#REF!,#REF!),"")</f>
        <v/>
      </c>
      <c r="H424" s="24"/>
      <c r="I424" s="24"/>
      <c r="J424" s="24"/>
      <c r="K424" s="24"/>
      <c r="L424" s="24"/>
      <c r="M424" s="24"/>
      <c r="N424" s="24"/>
    </row>
    <row r="425" spans="1:14">
      <c r="A425" s="24"/>
      <c r="B425" s="25" t="str">
        <f>IF(A425&lt;&gt;"",D425*IF(A425="sp",#REF!,#REF!),"")</f>
        <v/>
      </c>
      <c r="C425" s="25" t="str">
        <f>IF(A425&lt;&gt;"",D425*IF(A425="sp",#REF!,#REF!),"")</f>
        <v/>
      </c>
      <c r="D425" s="24"/>
      <c r="E425" s="24"/>
      <c r="F425" s="25" t="str">
        <f>IF(A425&lt;&gt;"",F424+D425*IF(A425="sp",#REF!,#REF!),"")</f>
        <v/>
      </c>
      <c r="G425" s="25" t="str">
        <f>IF(A425&lt;&gt;"",G424+D425*IF(A425="sp",#REF!,#REF!),"")</f>
        <v/>
      </c>
      <c r="H425" s="24"/>
      <c r="I425" s="24"/>
      <c r="J425" s="24"/>
      <c r="K425" s="24"/>
      <c r="L425" s="24"/>
      <c r="M425" s="24"/>
      <c r="N425" s="24"/>
    </row>
    <row r="426" spans="1:14">
      <c r="A426" s="24"/>
      <c r="B426" s="25" t="str">
        <f>IF(A426&lt;&gt;"",D426*IF(A426="sp",#REF!,#REF!),"")</f>
        <v/>
      </c>
      <c r="C426" s="25" t="str">
        <f>IF(A426&lt;&gt;"",D426*IF(A426="sp",#REF!,#REF!),"")</f>
        <v/>
      </c>
      <c r="D426" s="24"/>
      <c r="E426" s="24"/>
      <c r="F426" s="25" t="str">
        <f>IF(A426&lt;&gt;"",F425+D426*IF(A426="sp",#REF!,#REF!),"")</f>
        <v/>
      </c>
      <c r="G426" s="25" t="str">
        <f>IF(A426&lt;&gt;"",G425+D426*IF(A426="sp",#REF!,#REF!),"")</f>
        <v/>
      </c>
      <c r="H426" s="24"/>
      <c r="I426" s="24"/>
      <c r="J426" s="24"/>
      <c r="K426" s="24"/>
      <c r="L426" s="24"/>
      <c r="M426" s="24"/>
      <c r="N426" s="24"/>
    </row>
    <row r="427" spans="1:14">
      <c r="A427" s="24"/>
      <c r="B427" s="25" t="str">
        <f>IF(A427&lt;&gt;"",D427*IF(A427="sp",#REF!,#REF!),"")</f>
        <v/>
      </c>
      <c r="C427" s="25" t="str">
        <f>IF(A427&lt;&gt;"",D427*IF(A427="sp",#REF!,#REF!),"")</f>
        <v/>
      </c>
      <c r="D427" s="24"/>
      <c r="E427" s="24"/>
      <c r="F427" s="25" t="str">
        <f>IF(A427&lt;&gt;"",F426+D427*IF(A427="sp",#REF!,#REF!),"")</f>
        <v/>
      </c>
      <c r="G427" s="25" t="str">
        <f>IF(A427&lt;&gt;"",G426+D427*IF(A427="sp",#REF!,#REF!),"")</f>
        <v/>
      </c>
      <c r="H427" s="24"/>
      <c r="I427" s="24"/>
      <c r="J427" s="24"/>
      <c r="K427" s="24"/>
      <c r="L427" s="24"/>
      <c r="M427" s="24"/>
      <c r="N427" s="24"/>
    </row>
    <row r="428" spans="1:14">
      <c r="A428" s="24"/>
      <c r="B428" s="25" t="str">
        <f>IF(A428&lt;&gt;"",D428*IF(A428="sp",#REF!,#REF!),"")</f>
        <v/>
      </c>
      <c r="C428" s="25" t="str">
        <f>IF(A428&lt;&gt;"",D428*IF(A428="sp",#REF!,#REF!),"")</f>
        <v/>
      </c>
      <c r="D428" s="24"/>
      <c r="E428" s="24"/>
      <c r="F428" s="25" t="str">
        <f>IF(A428&lt;&gt;"",F427+D428*IF(A428="sp",#REF!,#REF!),"")</f>
        <v/>
      </c>
      <c r="G428" s="25" t="str">
        <f>IF(A428&lt;&gt;"",G427+D428*IF(A428="sp",#REF!,#REF!),"")</f>
        <v/>
      </c>
      <c r="H428" s="24"/>
      <c r="I428" s="24"/>
      <c r="J428" s="24"/>
      <c r="K428" s="24"/>
      <c r="L428" s="24"/>
      <c r="M428" s="24"/>
      <c r="N428" s="24"/>
    </row>
    <row r="429" spans="1:14">
      <c r="A429" s="24"/>
      <c r="B429" s="25" t="str">
        <f>IF(A429&lt;&gt;"",D429*IF(A429="sp",#REF!,#REF!),"")</f>
        <v/>
      </c>
      <c r="C429" s="25" t="str">
        <f>IF(A429&lt;&gt;"",D429*IF(A429="sp",#REF!,#REF!),"")</f>
        <v/>
      </c>
      <c r="D429" s="24"/>
      <c r="E429" s="24"/>
      <c r="F429" s="25" t="str">
        <f>IF(A429&lt;&gt;"",F428+D429*IF(A429="sp",#REF!,#REF!),"")</f>
        <v/>
      </c>
      <c r="G429" s="25" t="str">
        <f>IF(A429&lt;&gt;"",G428+D429*IF(A429="sp",#REF!,#REF!),"")</f>
        <v/>
      </c>
      <c r="H429" s="24"/>
      <c r="I429" s="24"/>
      <c r="J429" s="24"/>
      <c r="K429" s="24"/>
      <c r="L429" s="24"/>
      <c r="M429" s="24"/>
      <c r="N429" s="24"/>
    </row>
    <row r="430" spans="1:14">
      <c r="A430" s="24"/>
      <c r="B430" s="25" t="str">
        <f>IF(A430&lt;&gt;"",D430*IF(A430="sp",#REF!,#REF!),"")</f>
        <v/>
      </c>
      <c r="C430" s="25" t="str">
        <f>IF(A430&lt;&gt;"",D430*IF(A430="sp",#REF!,#REF!),"")</f>
        <v/>
      </c>
      <c r="D430" s="24"/>
      <c r="E430" s="24"/>
      <c r="F430" s="25" t="str">
        <f>IF(A430&lt;&gt;"",F429+D430*IF(A430="sp",#REF!,#REF!),"")</f>
        <v/>
      </c>
      <c r="G430" s="25" t="str">
        <f>IF(A430&lt;&gt;"",G429+D430*IF(A430="sp",#REF!,#REF!),"")</f>
        <v/>
      </c>
      <c r="H430" s="24"/>
      <c r="I430" s="24"/>
      <c r="J430" s="24"/>
      <c r="K430" s="24"/>
      <c r="L430" s="24"/>
      <c r="M430" s="24"/>
      <c r="N430" s="24"/>
    </row>
    <row r="431" spans="1:14">
      <c r="A431" s="24"/>
      <c r="B431" s="25" t="str">
        <f>IF(A431&lt;&gt;"",D431*IF(A431="sp",#REF!,#REF!),"")</f>
        <v/>
      </c>
      <c r="C431" s="25" t="str">
        <f>IF(A431&lt;&gt;"",D431*IF(A431="sp",#REF!,#REF!),"")</f>
        <v/>
      </c>
      <c r="D431" s="24"/>
      <c r="E431" s="24"/>
      <c r="F431" s="25" t="str">
        <f>IF(A431&lt;&gt;"",F430+D431*IF(A431="sp",#REF!,#REF!),"")</f>
        <v/>
      </c>
      <c r="G431" s="25" t="str">
        <f>IF(A431&lt;&gt;"",G430+D431*IF(A431="sp",#REF!,#REF!),"")</f>
        <v/>
      </c>
      <c r="H431" s="24"/>
      <c r="I431" s="24"/>
      <c r="J431" s="24"/>
      <c r="K431" s="24"/>
      <c r="L431" s="24"/>
      <c r="M431" s="24"/>
      <c r="N431" s="24"/>
    </row>
    <row r="432" spans="1:14">
      <c r="A432" s="24"/>
      <c r="B432" s="25" t="str">
        <f>IF(A432&lt;&gt;"",D432*IF(A432="sp",#REF!,#REF!),"")</f>
        <v/>
      </c>
      <c r="C432" s="25" t="str">
        <f>IF(A432&lt;&gt;"",D432*IF(A432="sp",#REF!,#REF!),"")</f>
        <v/>
      </c>
      <c r="D432" s="24"/>
      <c r="E432" s="24"/>
      <c r="F432" s="25" t="str">
        <f>IF(A432&lt;&gt;"",F431+D432*IF(A432="sp",#REF!,#REF!),"")</f>
        <v/>
      </c>
      <c r="G432" s="25" t="str">
        <f>IF(A432&lt;&gt;"",G431+D432*IF(A432="sp",#REF!,#REF!),"")</f>
        <v/>
      </c>
      <c r="H432" s="24"/>
      <c r="I432" s="24"/>
      <c r="J432" s="24"/>
      <c r="K432" s="24"/>
      <c r="L432" s="24"/>
      <c r="M432" s="24"/>
      <c r="N432" s="24"/>
    </row>
    <row r="433" spans="1:14">
      <c r="A433" s="24"/>
      <c r="B433" s="25" t="str">
        <f>IF(A433&lt;&gt;"",D433*IF(A433="sp",#REF!,#REF!),"")</f>
        <v/>
      </c>
      <c r="C433" s="25" t="str">
        <f>IF(A433&lt;&gt;"",D433*IF(A433="sp",#REF!,#REF!),"")</f>
        <v/>
      </c>
      <c r="D433" s="24"/>
      <c r="E433" s="24"/>
      <c r="F433" s="25" t="str">
        <f>IF(A433&lt;&gt;"",F432+D433*IF(A433="sp",#REF!,#REF!),"")</f>
        <v/>
      </c>
      <c r="G433" s="25" t="str">
        <f>IF(A433&lt;&gt;"",G432+D433*IF(A433="sp",#REF!,#REF!),"")</f>
        <v/>
      </c>
      <c r="H433" s="24"/>
      <c r="I433" s="24"/>
      <c r="J433" s="24"/>
      <c r="K433" s="24"/>
      <c r="L433" s="24"/>
      <c r="M433" s="24"/>
      <c r="N433" s="24"/>
    </row>
    <row r="434" spans="1:14">
      <c r="A434" s="24"/>
      <c r="B434" s="25" t="str">
        <f>IF(A434&lt;&gt;"",D434*IF(A434="sp",#REF!,#REF!),"")</f>
        <v/>
      </c>
      <c r="C434" s="25" t="str">
        <f>IF(A434&lt;&gt;"",D434*IF(A434="sp",#REF!,#REF!),"")</f>
        <v/>
      </c>
      <c r="D434" s="24"/>
      <c r="E434" s="24"/>
      <c r="F434" s="25" t="str">
        <f>IF(A434&lt;&gt;"",F433+D434*IF(A434="sp",#REF!,#REF!),"")</f>
        <v/>
      </c>
      <c r="G434" s="25" t="str">
        <f>IF(A434&lt;&gt;"",G433+D434*IF(A434="sp",#REF!,#REF!),"")</f>
        <v/>
      </c>
      <c r="H434" s="24"/>
      <c r="I434" s="24"/>
      <c r="J434" s="24"/>
      <c r="K434" s="24"/>
      <c r="L434" s="24"/>
      <c r="M434" s="24"/>
      <c r="N434" s="24"/>
    </row>
    <row r="435" spans="1:14">
      <c r="A435" s="24"/>
      <c r="B435" s="25" t="str">
        <f>IF(A435&lt;&gt;"",D435*IF(A435="sp",#REF!,#REF!),"")</f>
        <v/>
      </c>
      <c r="C435" s="25" t="str">
        <f>IF(A435&lt;&gt;"",D435*IF(A435="sp",#REF!,#REF!),"")</f>
        <v/>
      </c>
      <c r="D435" s="24"/>
      <c r="E435" s="24"/>
      <c r="F435" s="25" t="str">
        <f>IF(A435&lt;&gt;"",F434+D435*IF(A435="sp",#REF!,#REF!),"")</f>
        <v/>
      </c>
      <c r="G435" s="25" t="str">
        <f>IF(A435&lt;&gt;"",G434+D435*IF(A435="sp",#REF!,#REF!),"")</f>
        <v/>
      </c>
      <c r="H435" s="24"/>
      <c r="I435" s="24"/>
      <c r="J435" s="24"/>
      <c r="K435" s="24"/>
      <c r="L435" s="24"/>
      <c r="M435" s="24"/>
      <c r="N435" s="24"/>
    </row>
    <row r="436" spans="1:14">
      <c r="A436" s="24"/>
      <c r="B436" s="25" t="str">
        <f>IF(A436&lt;&gt;"",D436*IF(A436="sp",#REF!,#REF!),"")</f>
        <v/>
      </c>
      <c r="C436" s="25" t="str">
        <f>IF(A436&lt;&gt;"",D436*IF(A436="sp",#REF!,#REF!),"")</f>
        <v/>
      </c>
      <c r="D436" s="24"/>
      <c r="E436" s="24"/>
      <c r="F436" s="25" t="str">
        <f>IF(A436&lt;&gt;"",F435+D436*IF(A436="sp",#REF!,#REF!),"")</f>
        <v/>
      </c>
      <c r="G436" s="25" t="str">
        <f>IF(A436&lt;&gt;"",G435+D436*IF(A436="sp",#REF!,#REF!),"")</f>
        <v/>
      </c>
      <c r="H436" s="24"/>
      <c r="I436" s="24"/>
      <c r="J436" s="24"/>
      <c r="K436" s="24"/>
      <c r="L436" s="24"/>
      <c r="M436" s="24"/>
      <c r="N436" s="24"/>
    </row>
    <row r="437" spans="1:14">
      <c r="A437" s="24"/>
      <c r="B437" s="25" t="str">
        <f>IF(A437&lt;&gt;"",D437*IF(A437="sp",#REF!,#REF!),"")</f>
        <v/>
      </c>
      <c r="C437" s="25" t="str">
        <f>IF(A437&lt;&gt;"",D437*IF(A437="sp",#REF!,#REF!),"")</f>
        <v/>
      </c>
      <c r="D437" s="24"/>
      <c r="E437" s="24"/>
      <c r="F437" s="25" t="str">
        <f>IF(A437&lt;&gt;"",F436+D437*IF(A437="sp",#REF!,#REF!),"")</f>
        <v/>
      </c>
      <c r="G437" s="25" t="str">
        <f>IF(A437&lt;&gt;"",G436+D437*IF(A437="sp",#REF!,#REF!),"")</f>
        <v/>
      </c>
      <c r="H437" s="24"/>
      <c r="I437" s="24"/>
      <c r="J437" s="24"/>
      <c r="K437" s="24"/>
      <c r="L437" s="24"/>
      <c r="M437" s="24"/>
      <c r="N437" s="24"/>
    </row>
    <row r="438" spans="1:14">
      <c r="A438" s="24"/>
      <c r="B438" s="25" t="str">
        <f>IF(A438&lt;&gt;"",D438*IF(A438="sp",#REF!,#REF!),"")</f>
        <v/>
      </c>
      <c r="C438" s="25" t="str">
        <f>IF(A438&lt;&gt;"",D438*IF(A438="sp",#REF!,#REF!),"")</f>
        <v/>
      </c>
      <c r="D438" s="24"/>
      <c r="E438" s="24"/>
      <c r="F438" s="25" t="str">
        <f>IF(A438&lt;&gt;"",F437+D438*IF(A438="sp",#REF!,#REF!),"")</f>
        <v/>
      </c>
      <c r="G438" s="25" t="str">
        <f>IF(A438&lt;&gt;"",G437+D438*IF(A438="sp",#REF!,#REF!),"")</f>
        <v/>
      </c>
      <c r="H438" s="24"/>
      <c r="I438" s="24"/>
      <c r="J438" s="24"/>
      <c r="K438" s="24"/>
      <c r="L438" s="24"/>
      <c r="M438" s="24"/>
      <c r="N438" s="24"/>
    </row>
    <row r="439" spans="1:14">
      <c r="A439" s="24"/>
      <c r="B439" s="25" t="str">
        <f>IF(A439&lt;&gt;"",D439*IF(A439="sp",#REF!,#REF!),"")</f>
        <v/>
      </c>
      <c r="C439" s="25" t="str">
        <f>IF(A439&lt;&gt;"",D439*IF(A439="sp",#REF!,#REF!),"")</f>
        <v/>
      </c>
      <c r="D439" s="24"/>
      <c r="E439" s="24"/>
      <c r="F439" s="25" t="str">
        <f>IF(A439&lt;&gt;"",F438+D439*IF(A439="sp",#REF!,#REF!),"")</f>
        <v/>
      </c>
      <c r="G439" s="25" t="str">
        <f>IF(A439&lt;&gt;"",G438+D439*IF(A439="sp",#REF!,#REF!),"")</f>
        <v/>
      </c>
      <c r="H439" s="24"/>
      <c r="I439" s="24"/>
      <c r="J439" s="24"/>
      <c r="K439" s="24"/>
      <c r="L439" s="24"/>
      <c r="M439" s="24"/>
      <c r="N439" s="24"/>
    </row>
    <row r="440" spans="1:14">
      <c r="A440" s="24"/>
      <c r="B440" s="25" t="str">
        <f>IF(A440&lt;&gt;"",D440*IF(A440="sp",#REF!,#REF!),"")</f>
        <v/>
      </c>
      <c r="C440" s="25" t="str">
        <f>IF(A440&lt;&gt;"",D440*IF(A440="sp",#REF!,#REF!),"")</f>
        <v/>
      </c>
      <c r="D440" s="24"/>
      <c r="E440" s="24"/>
      <c r="F440" s="25" t="str">
        <f>IF(A440&lt;&gt;"",F439+D440*IF(A440="sp",#REF!,#REF!),"")</f>
        <v/>
      </c>
      <c r="G440" s="25" t="str">
        <f>IF(A440&lt;&gt;"",G439+D440*IF(A440="sp",#REF!,#REF!),"")</f>
        <v/>
      </c>
      <c r="H440" s="24"/>
      <c r="I440" s="24"/>
      <c r="J440" s="24"/>
      <c r="K440" s="24"/>
      <c r="L440" s="24"/>
      <c r="M440" s="24"/>
      <c r="N440" s="24"/>
    </row>
    <row r="441" spans="1:14">
      <c r="A441" s="24"/>
      <c r="B441" s="25" t="str">
        <f>IF(A441&lt;&gt;"",D441*IF(A441="sp",#REF!,#REF!),"")</f>
        <v/>
      </c>
      <c r="C441" s="25" t="str">
        <f>IF(A441&lt;&gt;"",D441*IF(A441="sp",#REF!,#REF!),"")</f>
        <v/>
      </c>
      <c r="D441" s="24"/>
      <c r="E441" s="24"/>
      <c r="F441" s="25" t="str">
        <f>IF(A441&lt;&gt;"",F440+D441*IF(A441="sp",#REF!,#REF!),"")</f>
        <v/>
      </c>
      <c r="G441" s="25" t="str">
        <f>IF(A441&lt;&gt;"",G440+D441*IF(A441="sp",#REF!,#REF!),"")</f>
        <v/>
      </c>
      <c r="H441" s="24"/>
      <c r="I441" s="24"/>
      <c r="J441" s="24"/>
      <c r="K441" s="24"/>
      <c r="L441" s="24"/>
      <c r="M441" s="24"/>
      <c r="N441" s="24"/>
    </row>
    <row r="442" spans="1:14">
      <c r="A442" s="24"/>
      <c r="B442" s="25" t="str">
        <f>IF(A442&lt;&gt;"",D442*IF(A442="sp",#REF!,#REF!),"")</f>
        <v/>
      </c>
      <c r="C442" s="25" t="str">
        <f>IF(A442&lt;&gt;"",D442*IF(A442="sp",#REF!,#REF!),"")</f>
        <v/>
      </c>
      <c r="D442" s="24"/>
      <c r="E442" s="24"/>
      <c r="F442" s="25" t="str">
        <f>IF(A442&lt;&gt;"",F441+D442*IF(A442="sp",#REF!,#REF!),"")</f>
        <v/>
      </c>
      <c r="G442" s="25" t="str">
        <f>IF(A442&lt;&gt;"",G441+D442*IF(A442="sp",#REF!,#REF!),"")</f>
        <v/>
      </c>
      <c r="H442" s="24"/>
      <c r="I442" s="24"/>
      <c r="J442" s="24"/>
      <c r="K442" s="24"/>
      <c r="L442" s="24"/>
      <c r="M442" s="24"/>
      <c r="N442" s="24"/>
    </row>
    <row r="443" spans="1:14">
      <c r="A443" s="24"/>
      <c r="B443" s="25" t="str">
        <f>IF(A443&lt;&gt;"",D443*IF(A443="sp",#REF!,#REF!),"")</f>
        <v/>
      </c>
      <c r="C443" s="25" t="str">
        <f>IF(A443&lt;&gt;"",D443*IF(A443="sp",#REF!,#REF!),"")</f>
        <v/>
      </c>
      <c r="D443" s="24"/>
      <c r="E443" s="24"/>
      <c r="F443" s="25" t="str">
        <f>IF(A443&lt;&gt;"",F442+D443*IF(A443="sp",#REF!,#REF!),"")</f>
        <v/>
      </c>
      <c r="G443" s="25" t="str">
        <f>IF(A443&lt;&gt;"",G442+D443*IF(A443="sp",#REF!,#REF!),"")</f>
        <v/>
      </c>
      <c r="H443" s="24"/>
      <c r="I443" s="24"/>
      <c r="J443" s="24"/>
      <c r="K443" s="24"/>
      <c r="L443" s="24"/>
      <c r="M443" s="24"/>
      <c r="N443" s="24"/>
    </row>
    <row r="444" spans="1:14">
      <c r="A444" s="24"/>
      <c r="B444" s="25" t="str">
        <f>IF(A444&lt;&gt;"",D444*IF(A444="sp",#REF!,#REF!),"")</f>
        <v/>
      </c>
      <c r="C444" s="25" t="str">
        <f>IF(A444&lt;&gt;"",D444*IF(A444="sp",#REF!,#REF!),"")</f>
        <v/>
      </c>
      <c r="D444" s="24"/>
      <c r="E444" s="24"/>
      <c r="F444" s="25" t="str">
        <f>IF(A444&lt;&gt;"",F443+D444*IF(A444="sp",#REF!,#REF!),"")</f>
        <v/>
      </c>
      <c r="G444" s="25" t="str">
        <f>IF(A444&lt;&gt;"",G443+D444*IF(A444="sp",#REF!,#REF!),"")</f>
        <v/>
      </c>
      <c r="H444" s="24"/>
      <c r="I444" s="24"/>
      <c r="J444" s="24"/>
      <c r="K444" s="24"/>
      <c r="L444" s="24"/>
      <c r="M444" s="24"/>
      <c r="N444" s="24"/>
    </row>
    <row r="445" spans="1:14">
      <c r="A445" s="24"/>
      <c r="B445" s="25" t="str">
        <f>IF(A445&lt;&gt;"",D445*IF(A445="sp",#REF!,#REF!),"")</f>
        <v/>
      </c>
      <c r="C445" s="25" t="str">
        <f>IF(A445&lt;&gt;"",D445*IF(A445="sp",#REF!,#REF!),"")</f>
        <v/>
      </c>
      <c r="D445" s="24"/>
      <c r="E445" s="24"/>
      <c r="F445" s="25" t="str">
        <f>IF(A445&lt;&gt;"",F444+D445*IF(A445="sp",#REF!,#REF!),"")</f>
        <v/>
      </c>
      <c r="G445" s="25" t="str">
        <f>IF(A445&lt;&gt;"",G444+D445*IF(A445="sp",#REF!,#REF!),"")</f>
        <v/>
      </c>
      <c r="H445" s="24"/>
      <c r="I445" s="24"/>
      <c r="J445" s="24"/>
      <c r="K445" s="24"/>
      <c r="L445" s="24"/>
      <c r="M445" s="24"/>
      <c r="N445" s="24"/>
    </row>
    <row r="446" spans="1:14">
      <c r="A446" s="24"/>
      <c r="B446" s="25" t="str">
        <f>IF(A446&lt;&gt;"",D446*IF(A446="sp",#REF!,#REF!),"")</f>
        <v/>
      </c>
      <c r="C446" s="25" t="str">
        <f>IF(A446&lt;&gt;"",D446*IF(A446="sp",#REF!,#REF!),"")</f>
        <v/>
      </c>
      <c r="D446" s="24"/>
      <c r="E446" s="24"/>
      <c r="F446" s="25" t="str">
        <f>IF(A446&lt;&gt;"",F445+D446*IF(A446="sp",#REF!,#REF!),"")</f>
        <v/>
      </c>
      <c r="G446" s="25" t="str">
        <f>IF(A446&lt;&gt;"",G445+D446*IF(A446="sp",#REF!,#REF!),"")</f>
        <v/>
      </c>
      <c r="H446" s="24"/>
      <c r="I446" s="24"/>
      <c r="J446" s="24"/>
      <c r="K446" s="24"/>
      <c r="L446" s="24"/>
      <c r="M446" s="24"/>
      <c r="N446" s="24"/>
    </row>
    <row r="447" spans="1:14">
      <c r="A447" s="24"/>
      <c r="B447" s="25" t="str">
        <f>IF(A447&lt;&gt;"",D447*IF(A447="sp",#REF!,#REF!),"")</f>
        <v/>
      </c>
      <c r="C447" s="25" t="str">
        <f>IF(A447&lt;&gt;"",D447*IF(A447="sp",#REF!,#REF!),"")</f>
        <v/>
      </c>
      <c r="D447" s="24"/>
      <c r="E447" s="24"/>
      <c r="F447" s="25" t="str">
        <f>IF(A447&lt;&gt;"",F446+D447*IF(A447="sp",#REF!,#REF!),"")</f>
        <v/>
      </c>
      <c r="G447" s="25" t="str">
        <f>IF(A447&lt;&gt;"",G446+D447*IF(A447="sp",#REF!,#REF!),"")</f>
        <v/>
      </c>
      <c r="H447" s="24"/>
      <c r="I447" s="24"/>
      <c r="J447" s="24"/>
      <c r="K447" s="24"/>
      <c r="L447" s="24"/>
      <c r="M447" s="24"/>
      <c r="N447" s="24"/>
    </row>
    <row r="448" spans="1:14">
      <c r="A448" s="24"/>
      <c r="B448" s="25" t="str">
        <f>IF(A448&lt;&gt;"",D448*IF(A448="sp",#REF!,#REF!),"")</f>
        <v/>
      </c>
      <c r="C448" s="25" t="str">
        <f>IF(A448&lt;&gt;"",D448*IF(A448="sp",#REF!,#REF!),"")</f>
        <v/>
      </c>
      <c r="D448" s="24"/>
      <c r="E448" s="24"/>
      <c r="F448" s="25" t="str">
        <f>IF(A448&lt;&gt;"",F447+D448*IF(A448="sp",#REF!,#REF!),"")</f>
        <v/>
      </c>
      <c r="G448" s="25" t="str">
        <f>IF(A448&lt;&gt;"",G447+D448*IF(A448="sp",#REF!,#REF!),"")</f>
        <v/>
      </c>
      <c r="H448" s="24"/>
      <c r="I448" s="24"/>
      <c r="J448" s="24"/>
      <c r="K448" s="24"/>
      <c r="L448" s="24"/>
      <c r="M448" s="24"/>
      <c r="N448" s="24"/>
    </row>
    <row r="449" spans="1:14">
      <c r="A449" s="24"/>
      <c r="B449" s="25" t="str">
        <f>IF(A449&lt;&gt;"",D449*IF(A449="sp",#REF!,#REF!),"")</f>
        <v/>
      </c>
      <c r="C449" s="25" t="str">
        <f>IF(A449&lt;&gt;"",D449*IF(A449="sp",#REF!,#REF!),"")</f>
        <v/>
      </c>
      <c r="D449" s="24"/>
      <c r="E449" s="24"/>
      <c r="F449" s="25" t="str">
        <f>IF(A449&lt;&gt;"",F448+D449*IF(A449="sp",#REF!,#REF!),"")</f>
        <v/>
      </c>
      <c r="G449" s="25" t="str">
        <f>IF(A449&lt;&gt;"",G448+D449*IF(A449="sp",#REF!,#REF!),"")</f>
        <v/>
      </c>
      <c r="H449" s="24"/>
      <c r="I449" s="24"/>
      <c r="J449" s="24"/>
      <c r="K449" s="24"/>
      <c r="L449" s="24"/>
      <c r="M449" s="24"/>
      <c r="N449" s="24"/>
    </row>
    <row r="450" spans="1:14">
      <c r="A450" s="24"/>
      <c r="B450" s="25" t="str">
        <f>IF(A450&lt;&gt;"",D450*IF(A450="sp",#REF!,#REF!),"")</f>
        <v/>
      </c>
      <c r="C450" s="25" t="str">
        <f>IF(A450&lt;&gt;"",D450*IF(A450="sp",#REF!,#REF!),"")</f>
        <v/>
      </c>
      <c r="D450" s="24"/>
      <c r="E450" s="24"/>
      <c r="F450" s="25" t="str">
        <f>IF(A450&lt;&gt;"",F449+D450*IF(A450="sp",#REF!,#REF!),"")</f>
        <v/>
      </c>
      <c r="G450" s="25" t="str">
        <f>IF(A450&lt;&gt;"",G449+D450*IF(A450="sp",#REF!,#REF!),"")</f>
        <v/>
      </c>
      <c r="H450" s="24"/>
      <c r="I450" s="24"/>
      <c r="J450" s="24"/>
      <c r="K450" s="24"/>
      <c r="L450" s="24"/>
      <c r="M450" s="24"/>
      <c r="N450" s="24"/>
    </row>
    <row r="451" spans="1:14">
      <c r="A451" s="24"/>
      <c r="B451" s="25" t="str">
        <f>IF(A451&lt;&gt;"",D451*IF(A451="sp",#REF!,#REF!),"")</f>
        <v/>
      </c>
      <c r="C451" s="25" t="str">
        <f>IF(A451&lt;&gt;"",D451*IF(A451="sp",#REF!,#REF!),"")</f>
        <v/>
      </c>
      <c r="D451" s="24"/>
      <c r="E451" s="24"/>
      <c r="F451" s="25" t="str">
        <f>IF(A451&lt;&gt;"",F450+D451*IF(A451="sp",#REF!,#REF!),"")</f>
        <v/>
      </c>
      <c r="G451" s="25" t="str">
        <f>IF(A451&lt;&gt;"",G450+D451*IF(A451="sp",#REF!,#REF!),"")</f>
        <v/>
      </c>
      <c r="H451" s="24"/>
      <c r="I451" s="24"/>
      <c r="J451" s="24"/>
      <c r="K451" s="24"/>
      <c r="L451" s="24"/>
      <c r="M451" s="24"/>
      <c r="N451" s="24"/>
    </row>
    <row r="452" spans="1:14">
      <c r="A452" s="24"/>
      <c r="B452" s="25" t="str">
        <f>IF(A452&lt;&gt;"",D452*IF(A452="sp",#REF!,#REF!),"")</f>
        <v/>
      </c>
      <c r="C452" s="25" t="str">
        <f>IF(A452&lt;&gt;"",D452*IF(A452="sp",#REF!,#REF!),"")</f>
        <v/>
      </c>
      <c r="D452" s="24"/>
      <c r="E452" s="24"/>
      <c r="F452" s="25" t="str">
        <f>IF(A452&lt;&gt;"",F451+D452*IF(A452="sp",#REF!,#REF!),"")</f>
        <v/>
      </c>
      <c r="G452" s="25" t="str">
        <f>IF(A452&lt;&gt;"",G451+D452*IF(A452="sp",#REF!,#REF!),"")</f>
        <v/>
      </c>
      <c r="H452" s="24"/>
      <c r="I452" s="24"/>
      <c r="J452" s="24"/>
      <c r="K452" s="24"/>
      <c r="L452" s="24"/>
      <c r="M452" s="24"/>
      <c r="N452" s="24"/>
    </row>
    <row r="453" spans="1:14">
      <c r="A453" s="24"/>
      <c r="B453" s="25" t="str">
        <f>IF(A453&lt;&gt;"",D453*IF(A453="sp",#REF!,#REF!),"")</f>
        <v/>
      </c>
      <c r="C453" s="25" t="str">
        <f>IF(A453&lt;&gt;"",D453*IF(A453="sp",#REF!,#REF!),"")</f>
        <v/>
      </c>
      <c r="D453" s="24"/>
      <c r="E453" s="24"/>
      <c r="F453" s="25" t="str">
        <f>IF(A453&lt;&gt;"",F452+D453*IF(A453="sp",#REF!,#REF!),"")</f>
        <v/>
      </c>
      <c r="G453" s="25" t="str">
        <f>IF(A453&lt;&gt;"",G452+D453*IF(A453="sp",#REF!,#REF!),"")</f>
        <v/>
      </c>
      <c r="H453" s="24"/>
      <c r="I453" s="24"/>
      <c r="J453" s="24"/>
      <c r="K453" s="24"/>
      <c r="L453" s="24"/>
      <c r="M453" s="24"/>
      <c r="N453" s="24"/>
    </row>
    <row r="454" spans="1:14">
      <c r="A454" s="24"/>
      <c r="B454" s="25" t="str">
        <f>IF(A454&lt;&gt;"",D454*IF(A454="sp",#REF!,#REF!),"")</f>
        <v/>
      </c>
      <c r="C454" s="25" t="str">
        <f>IF(A454&lt;&gt;"",D454*IF(A454="sp",#REF!,#REF!),"")</f>
        <v/>
      </c>
      <c r="D454" s="24"/>
      <c r="E454" s="24"/>
      <c r="F454" s="25" t="str">
        <f>IF(A454&lt;&gt;"",F453+D454*IF(A454="sp",#REF!,#REF!),"")</f>
        <v/>
      </c>
      <c r="G454" s="25" t="str">
        <f>IF(A454&lt;&gt;"",G453+D454*IF(A454="sp",#REF!,#REF!),"")</f>
        <v/>
      </c>
      <c r="H454" s="24"/>
      <c r="I454" s="24"/>
      <c r="J454" s="24"/>
      <c r="K454" s="24"/>
      <c r="L454" s="24"/>
      <c r="M454" s="24"/>
      <c r="N454" s="24"/>
    </row>
    <row r="455" spans="1:14">
      <c r="A455" s="24"/>
      <c r="B455" s="25" t="str">
        <f>IF(A455&lt;&gt;"",D455*IF(A455="sp",#REF!,#REF!),"")</f>
        <v/>
      </c>
      <c r="C455" s="25" t="str">
        <f>IF(A455&lt;&gt;"",D455*IF(A455="sp",#REF!,#REF!),"")</f>
        <v/>
      </c>
      <c r="D455" s="24"/>
      <c r="E455" s="24"/>
      <c r="F455" s="25" t="str">
        <f>IF(A455&lt;&gt;"",F454+D455*IF(A455="sp",#REF!,#REF!),"")</f>
        <v/>
      </c>
      <c r="G455" s="25" t="str">
        <f>IF(A455&lt;&gt;"",G454+D455*IF(A455="sp",#REF!,#REF!),"")</f>
        <v/>
      </c>
      <c r="H455" s="24"/>
      <c r="I455" s="24"/>
      <c r="J455" s="24"/>
      <c r="K455" s="24"/>
      <c r="L455" s="24"/>
      <c r="M455" s="24"/>
      <c r="N455" s="24"/>
    </row>
    <row r="456" spans="1:14">
      <c r="A456" s="24"/>
      <c r="B456" s="25" t="str">
        <f>IF(A456&lt;&gt;"",D456*IF(A456="sp",#REF!,#REF!),"")</f>
        <v/>
      </c>
      <c r="C456" s="25" t="str">
        <f>IF(A456&lt;&gt;"",D456*IF(A456="sp",#REF!,#REF!),"")</f>
        <v/>
      </c>
      <c r="D456" s="24"/>
      <c r="E456" s="24"/>
      <c r="F456" s="25" t="str">
        <f>IF(A456&lt;&gt;"",F455+D456*IF(A456="sp",#REF!,#REF!),"")</f>
        <v/>
      </c>
      <c r="G456" s="25" t="str">
        <f>IF(A456&lt;&gt;"",G455+D456*IF(A456="sp",#REF!,#REF!),"")</f>
        <v/>
      </c>
      <c r="H456" s="24"/>
      <c r="I456" s="24"/>
      <c r="J456" s="24"/>
      <c r="K456" s="24"/>
      <c r="L456" s="24"/>
      <c r="M456" s="24"/>
      <c r="N456" s="24"/>
    </row>
    <row r="457" spans="1:14">
      <c r="A457" s="24"/>
      <c r="B457" s="25" t="str">
        <f>IF(A457&lt;&gt;"",D457*IF(A457="sp",#REF!,#REF!),"")</f>
        <v/>
      </c>
      <c r="C457" s="25" t="str">
        <f>IF(A457&lt;&gt;"",D457*IF(A457="sp",#REF!,#REF!),"")</f>
        <v/>
      </c>
      <c r="D457" s="24"/>
      <c r="E457" s="24"/>
      <c r="F457" s="25" t="str">
        <f>IF(A457&lt;&gt;"",F456+D457*IF(A457="sp",#REF!,#REF!),"")</f>
        <v/>
      </c>
      <c r="G457" s="25" t="str">
        <f>IF(A457&lt;&gt;"",G456+D457*IF(A457="sp",#REF!,#REF!),"")</f>
        <v/>
      </c>
      <c r="H457" s="24"/>
      <c r="I457" s="24"/>
      <c r="J457" s="24"/>
      <c r="K457" s="24"/>
      <c r="L457" s="24"/>
      <c r="M457" s="24"/>
      <c r="N457" s="24"/>
    </row>
    <row r="458" spans="1:14">
      <c r="A458" s="24"/>
      <c r="B458" s="25" t="str">
        <f>IF(A458&lt;&gt;"",D458*IF(A458="sp",#REF!,#REF!),"")</f>
        <v/>
      </c>
      <c r="C458" s="25" t="str">
        <f>IF(A458&lt;&gt;"",D458*IF(A458="sp",#REF!,#REF!),"")</f>
        <v/>
      </c>
      <c r="D458" s="24"/>
      <c r="E458" s="24"/>
      <c r="F458" s="25" t="str">
        <f>IF(A458&lt;&gt;"",F457+D458*IF(A458="sp",#REF!,#REF!),"")</f>
        <v/>
      </c>
      <c r="G458" s="25" t="str">
        <f>IF(A458&lt;&gt;"",G457+D458*IF(A458="sp",#REF!,#REF!),"")</f>
        <v/>
      </c>
      <c r="H458" s="24"/>
      <c r="I458" s="24"/>
      <c r="J458" s="24"/>
      <c r="K458" s="24"/>
      <c r="L458" s="24"/>
      <c r="M458" s="24"/>
      <c r="N458" s="24"/>
    </row>
    <row r="459" spans="1:14">
      <c r="A459" s="24"/>
      <c r="B459" s="25" t="str">
        <f>IF(A459&lt;&gt;"",D459*IF(A459="sp",#REF!,#REF!),"")</f>
        <v/>
      </c>
      <c r="C459" s="25" t="str">
        <f>IF(A459&lt;&gt;"",D459*IF(A459="sp",#REF!,#REF!),"")</f>
        <v/>
      </c>
      <c r="D459" s="24"/>
      <c r="E459" s="24"/>
      <c r="F459" s="25" t="str">
        <f>IF(A459&lt;&gt;"",F458+D459*IF(A459="sp",#REF!,#REF!),"")</f>
        <v/>
      </c>
      <c r="G459" s="25" t="str">
        <f>IF(A459&lt;&gt;"",G458+D459*IF(A459="sp",#REF!,#REF!),"")</f>
        <v/>
      </c>
      <c r="H459" s="24"/>
      <c r="I459" s="24"/>
      <c r="J459" s="24"/>
      <c r="K459" s="24"/>
      <c r="L459" s="24"/>
      <c r="M459" s="24"/>
      <c r="N459" s="24"/>
    </row>
    <row r="460" spans="1:14">
      <c r="A460" s="24"/>
      <c r="B460" s="25" t="str">
        <f>IF(A460&lt;&gt;"",D460*IF(A460="sp",#REF!,#REF!),"")</f>
        <v/>
      </c>
      <c r="C460" s="25" t="str">
        <f>IF(A460&lt;&gt;"",D460*IF(A460="sp",#REF!,#REF!),"")</f>
        <v/>
      </c>
      <c r="D460" s="24"/>
      <c r="E460" s="24"/>
      <c r="F460" s="25" t="str">
        <f>IF(A460&lt;&gt;"",F459+D460*IF(A460="sp",#REF!,#REF!),"")</f>
        <v/>
      </c>
      <c r="G460" s="25" t="str">
        <f>IF(A460&lt;&gt;"",G459+D460*IF(A460="sp",#REF!,#REF!),"")</f>
        <v/>
      </c>
      <c r="H460" s="24"/>
      <c r="I460" s="24"/>
      <c r="J460" s="24"/>
      <c r="K460" s="24"/>
      <c r="L460" s="24"/>
      <c r="M460" s="24"/>
      <c r="N460" s="24"/>
    </row>
    <row r="461" spans="1:14">
      <c r="A461" s="24"/>
      <c r="B461" s="25" t="str">
        <f>IF(A461&lt;&gt;"",D461*IF(A461="sp",#REF!,#REF!),"")</f>
        <v/>
      </c>
      <c r="C461" s="25" t="str">
        <f>IF(A461&lt;&gt;"",D461*IF(A461="sp",#REF!,#REF!),"")</f>
        <v/>
      </c>
      <c r="D461" s="24"/>
      <c r="E461" s="24"/>
      <c r="F461" s="25" t="str">
        <f>IF(A461&lt;&gt;"",F460+D461*IF(A461="sp",#REF!,#REF!),"")</f>
        <v/>
      </c>
      <c r="G461" s="25" t="str">
        <f>IF(A461&lt;&gt;"",G460+D461*IF(A461="sp",#REF!,#REF!),"")</f>
        <v/>
      </c>
      <c r="H461" s="24"/>
      <c r="I461" s="24"/>
      <c r="J461" s="24"/>
      <c r="K461" s="24"/>
      <c r="L461" s="24"/>
      <c r="M461" s="24"/>
      <c r="N461" s="24"/>
    </row>
    <row r="462" spans="1:14">
      <c r="A462" s="24"/>
      <c r="B462" s="25" t="str">
        <f>IF(A462&lt;&gt;"",D462*IF(A462="sp",#REF!,#REF!),"")</f>
        <v/>
      </c>
      <c r="C462" s="25" t="str">
        <f>IF(A462&lt;&gt;"",D462*IF(A462="sp",#REF!,#REF!),"")</f>
        <v/>
      </c>
      <c r="D462" s="24"/>
      <c r="E462" s="24"/>
      <c r="F462" s="25" t="str">
        <f>IF(A462&lt;&gt;"",F461+D462*IF(A462="sp",#REF!,#REF!),"")</f>
        <v/>
      </c>
      <c r="G462" s="25" t="str">
        <f>IF(A462&lt;&gt;"",G461+D462*IF(A462="sp",#REF!,#REF!),"")</f>
        <v/>
      </c>
      <c r="H462" s="24"/>
      <c r="I462" s="24"/>
      <c r="J462" s="24"/>
      <c r="K462" s="24"/>
      <c r="L462" s="24"/>
      <c r="M462" s="24"/>
      <c r="N462" s="24"/>
    </row>
    <row r="463" spans="1:14">
      <c r="A463" s="24"/>
      <c r="B463" s="25" t="str">
        <f>IF(A463&lt;&gt;"",D463*IF(A463="sp",#REF!,#REF!),"")</f>
        <v/>
      </c>
      <c r="C463" s="25" t="str">
        <f>IF(A463&lt;&gt;"",D463*IF(A463="sp",#REF!,#REF!),"")</f>
        <v/>
      </c>
      <c r="D463" s="24"/>
      <c r="E463" s="24"/>
      <c r="F463" s="25" t="str">
        <f>IF(A463&lt;&gt;"",F462+D463*IF(A463="sp",#REF!,#REF!),"")</f>
        <v/>
      </c>
      <c r="G463" s="25" t="str">
        <f>IF(A463&lt;&gt;"",G462+D463*IF(A463="sp",#REF!,#REF!),"")</f>
        <v/>
      </c>
      <c r="H463" s="24"/>
      <c r="I463" s="24"/>
      <c r="J463" s="24"/>
      <c r="K463" s="24"/>
      <c r="L463" s="24"/>
      <c r="M463" s="24"/>
      <c r="N463" s="24"/>
    </row>
    <row r="464" spans="1:14">
      <c r="A464" s="24"/>
      <c r="B464" s="25" t="str">
        <f>IF(A464&lt;&gt;"",D464*IF(A464="sp",#REF!,#REF!),"")</f>
        <v/>
      </c>
      <c r="C464" s="25" t="str">
        <f>IF(A464&lt;&gt;"",D464*IF(A464="sp",#REF!,#REF!),"")</f>
        <v/>
      </c>
      <c r="D464" s="24"/>
      <c r="E464" s="24"/>
      <c r="F464" s="25" t="str">
        <f>IF(A464&lt;&gt;"",F463+D464*IF(A464="sp",#REF!,#REF!),"")</f>
        <v/>
      </c>
      <c r="G464" s="25" t="str">
        <f>IF(A464&lt;&gt;"",G463+D464*IF(A464="sp",#REF!,#REF!),"")</f>
        <v/>
      </c>
      <c r="H464" s="24"/>
      <c r="I464" s="24"/>
      <c r="J464" s="24"/>
      <c r="K464" s="24"/>
      <c r="L464" s="24"/>
      <c r="M464" s="24"/>
      <c r="N464" s="24"/>
    </row>
    <row r="465" spans="1:14">
      <c r="A465" s="24"/>
      <c r="B465" s="25" t="str">
        <f>IF(A465&lt;&gt;"",D465*IF(A465="sp",#REF!,#REF!),"")</f>
        <v/>
      </c>
      <c r="C465" s="25" t="str">
        <f>IF(A465&lt;&gt;"",D465*IF(A465="sp",#REF!,#REF!),"")</f>
        <v/>
      </c>
      <c r="D465" s="24"/>
      <c r="E465" s="24"/>
      <c r="F465" s="25" t="str">
        <f>IF(A465&lt;&gt;"",F464+D465*IF(A465="sp",#REF!,#REF!),"")</f>
        <v/>
      </c>
      <c r="G465" s="25" t="str">
        <f>IF(A465&lt;&gt;"",G464+D465*IF(A465="sp",#REF!,#REF!),"")</f>
        <v/>
      </c>
      <c r="H465" s="24"/>
      <c r="I465" s="24"/>
      <c r="J465" s="24"/>
      <c r="K465" s="24"/>
      <c r="L465" s="24"/>
      <c r="M465" s="24"/>
      <c r="N465" s="24"/>
    </row>
    <row r="466" spans="1:14">
      <c r="A466" s="24"/>
      <c r="B466" s="25" t="str">
        <f>IF(A466&lt;&gt;"",D466*IF(A466="sp",#REF!,#REF!),"")</f>
        <v/>
      </c>
      <c r="C466" s="25" t="str">
        <f>IF(A466&lt;&gt;"",D466*IF(A466="sp",#REF!,#REF!),"")</f>
        <v/>
      </c>
      <c r="D466" s="24"/>
      <c r="E466" s="24"/>
      <c r="F466" s="25" t="str">
        <f>IF(A466&lt;&gt;"",F465+D466*IF(A466="sp",#REF!,#REF!),"")</f>
        <v/>
      </c>
      <c r="G466" s="25" t="str">
        <f>IF(A466&lt;&gt;"",G465+D466*IF(A466="sp",#REF!,#REF!),"")</f>
        <v/>
      </c>
      <c r="H466" s="24"/>
      <c r="I466" s="24"/>
      <c r="J466" s="24"/>
      <c r="K466" s="24"/>
      <c r="L466" s="24"/>
      <c r="M466" s="24"/>
      <c r="N466" s="24"/>
    </row>
    <row r="467" spans="1:14">
      <c r="A467" s="24"/>
      <c r="B467" s="25" t="str">
        <f>IF(A467&lt;&gt;"",D467*IF(A467="sp",#REF!,#REF!),"")</f>
        <v/>
      </c>
      <c r="C467" s="25" t="str">
        <f>IF(A467&lt;&gt;"",D467*IF(A467="sp",#REF!,#REF!),"")</f>
        <v/>
      </c>
      <c r="D467" s="24"/>
      <c r="E467" s="24"/>
      <c r="F467" s="25" t="str">
        <f>IF(A467&lt;&gt;"",F466+D467*IF(A467="sp",#REF!,#REF!),"")</f>
        <v/>
      </c>
      <c r="G467" s="25" t="str">
        <f>IF(A467&lt;&gt;"",G466+D467*IF(A467="sp",#REF!,#REF!),"")</f>
        <v/>
      </c>
      <c r="H467" s="24"/>
      <c r="I467" s="24"/>
      <c r="J467" s="24"/>
      <c r="K467" s="24"/>
      <c r="L467" s="24"/>
      <c r="M467" s="24"/>
      <c r="N467" s="24"/>
    </row>
    <row r="468" spans="1:14">
      <c r="A468" s="24"/>
      <c r="B468" s="25" t="str">
        <f>IF(A468&lt;&gt;"",D468*IF(A468="sp",#REF!,#REF!),"")</f>
        <v/>
      </c>
      <c r="C468" s="25" t="str">
        <f>IF(A468&lt;&gt;"",D468*IF(A468="sp",#REF!,#REF!),"")</f>
        <v/>
      </c>
      <c r="D468" s="24"/>
      <c r="E468" s="24"/>
      <c r="F468" s="25" t="str">
        <f>IF(A468&lt;&gt;"",F467+D468*IF(A468="sp",#REF!,#REF!),"")</f>
        <v/>
      </c>
      <c r="G468" s="25" t="str">
        <f>IF(A468&lt;&gt;"",G467+D468*IF(A468="sp",#REF!,#REF!),"")</f>
        <v/>
      </c>
      <c r="H468" s="24"/>
      <c r="I468" s="24"/>
      <c r="J468" s="24"/>
      <c r="K468" s="24"/>
      <c r="L468" s="24"/>
      <c r="M468" s="24"/>
      <c r="N468" s="24"/>
    </row>
    <row r="469" spans="1:14">
      <c r="A469" s="24"/>
      <c r="B469" s="25" t="str">
        <f>IF(A469&lt;&gt;"",D469*IF(A469="sp",#REF!,#REF!),"")</f>
        <v/>
      </c>
      <c r="C469" s="25" t="str">
        <f>IF(A469&lt;&gt;"",D469*IF(A469="sp",#REF!,#REF!),"")</f>
        <v/>
      </c>
      <c r="D469" s="24"/>
      <c r="E469" s="24"/>
      <c r="F469" s="25" t="str">
        <f>IF(A469&lt;&gt;"",F468+D469*IF(A469="sp",#REF!,#REF!),"")</f>
        <v/>
      </c>
      <c r="G469" s="25" t="str">
        <f>IF(A469&lt;&gt;"",G468+D469*IF(A469="sp",#REF!,#REF!),"")</f>
        <v/>
      </c>
      <c r="H469" s="24"/>
      <c r="I469" s="24"/>
      <c r="J469" s="24"/>
      <c r="K469" s="24"/>
      <c r="L469" s="24"/>
      <c r="M469" s="24"/>
      <c r="N469" s="24"/>
    </row>
    <row r="470" spans="1:14">
      <c r="A470" s="24"/>
      <c r="B470" s="25" t="str">
        <f>IF(A470&lt;&gt;"",D470*IF(A470="sp",#REF!,#REF!),"")</f>
        <v/>
      </c>
      <c r="C470" s="25" t="str">
        <f>IF(A470&lt;&gt;"",D470*IF(A470="sp",#REF!,#REF!),"")</f>
        <v/>
      </c>
      <c r="D470" s="24"/>
      <c r="E470" s="24"/>
      <c r="F470" s="25" t="str">
        <f>IF(A470&lt;&gt;"",F469+D470*IF(A470="sp",#REF!,#REF!),"")</f>
        <v/>
      </c>
      <c r="G470" s="25" t="str">
        <f>IF(A470&lt;&gt;"",G469+D470*IF(A470="sp",#REF!,#REF!),"")</f>
        <v/>
      </c>
      <c r="H470" s="24"/>
      <c r="I470" s="24"/>
      <c r="J470" s="24"/>
      <c r="K470" s="24"/>
      <c r="L470" s="24"/>
      <c r="M470" s="24"/>
      <c r="N470" s="24"/>
    </row>
    <row r="471" spans="1:14">
      <c r="A471" s="24"/>
      <c r="B471" s="25" t="str">
        <f>IF(A471&lt;&gt;"",D471*IF(A471="sp",#REF!,#REF!),"")</f>
        <v/>
      </c>
      <c r="C471" s="25" t="str">
        <f>IF(A471&lt;&gt;"",D471*IF(A471="sp",#REF!,#REF!),"")</f>
        <v/>
      </c>
      <c r="D471" s="24"/>
      <c r="E471" s="24"/>
      <c r="F471" s="25" t="str">
        <f>IF(A471&lt;&gt;"",F470+D471*IF(A471="sp",#REF!,#REF!),"")</f>
        <v/>
      </c>
      <c r="G471" s="25" t="str">
        <f>IF(A471&lt;&gt;"",G470+D471*IF(A471="sp",#REF!,#REF!),"")</f>
        <v/>
      </c>
      <c r="H471" s="24"/>
      <c r="I471" s="24"/>
      <c r="J471" s="24"/>
      <c r="K471" s="24"/>
      <c r="L471" s="24"/>
      <c r="M471" s="24"/>
      <c r="N471" s="24"/>
    </row>
    <row r="472" spans="1:14">
      <c r="A472" s="24"/>
      <c r="B472" s="25" t="str">
        <f>IF(A472&lt;&gt;"",D472*IF(A472="sp",#REF!,#REF!),"")</f>
        <v/>
      </c>
      <c r="C472" s="25" t="str">
        <f>IF(A472&lt;&gt;"",D472*IF(A472="sp",#REF!,#REF!),"")</f>
        <v/>
      </c>
      <c r="D472" s="24"/>
      <c r="E472" s="24"/>
      <c r="F472" s="25" t="str">
        <f>IF(A472&lt;&gt;"",F471+D472*IF(A472="sp",#REF!,#REF!),"")</f>
        <v/>
      </c>
      <c r="G472" s="25" t="str">
        <f>IF(A472&lt;&gt;"",G471+D472*IF(A472="sp",#REF!,#REF!),"")</f>
        <v/>
      </c>
      <c r="H472" s="24"/>
      <c r="I472" s="24"/>
      <c r="J472" s="24"/>
      <c r="K472" s="24"/>
      <c r="L472" s="24"/>
      <c r="M472" s="24"/>
      <c r="N472" s="24"/>
    </row>
    <row r="473" spans="1:14">
      <c r="A473" s="24"/>
      <c r="B473" s="25" t="str">
        <f>IF(A473&lt;&gt;"",D473*IF(A473="sp",#REF!,#REF!),"")</f>
        <v/>
      </c>
      <c r="C473" s="25" t="str">
        <f>IF(A473&lt;&gt;"",D473*IF(A473="sp",#REF!,#REF!),"")</f>
        <v/>
      </c>
      <c r="D473" s="24"/>
      <c r="E473" s="24"/>
      <c r="F473" s="25" t="str">
        <f>IF(A473&lt;&gt;"",F472+D473*IF(A473="sp",#REF!,#REF!),"")</f>
        <v/>
      </c>
      <c r="G473" s="25" t="str">
        <f>IF(A473&lt;&gt;"",G472+D473*IF(A473="sp",#REF!,#REF!),"")</f>
        <v/>
      </c>
      <c r="H473" s="24"/>
      <c r="I473" s="24"/>
      <c r="J473" s="24"/>
      <c r="K473" s="24"/>
      <c r="L473" s="24"/>
      <c r="M473" s="24"/>
      <c r="N473" s="24"/>
    </row>
    <row r="474" spans="1:14">
      <c r="A474" s="24"/>
      <c r="B474" s="25" t="str">
        <f>IF(A474&lt;&gt;"",D474*IF(A474="sp",#REF!,#REF!),"")</f>
        <v/>
      </c>
      <c r="C474" s="25" t="str">
        <f>IF(A474&lt;&gt;"",D474*IF(A474="sp",#REF!,#REF!),"")</f>
        <v/>
      </c>
      <c r="D474" s="24"/>
      <c r="E474" s="24"/>
      <c r="F474" s="25" t="str">
        <f>IF(A474&lt;&gt;"",F473+D474*IF(A474="sp",#REF!,#REF!),"")</f>
        <v/>
      </c>
      <c r="G474" s="25" t="str">
        <f>IF(A474&lt;&gt;"",G473+D474*IF(A474="sp",#REF!,#REF!),"")</f>
        <v/>
      </c>
      <c r="H474" s="24"/>
      <c r="I474" s="24"/>
      <c r="J474" s="24"/>
      <c r="K474" s="24"/>
      <c r="L474" s="24"/>
      <c r="M474" s="24"/>
      <c r="N474" s="24"/>
    </row>
    <row r="475" spans="1:14">
      <c r="A475" s="24"/>
      <c r="B475" s="25" t="str">
        <f>IF(A475&lt;&gt;"",D475*IF(A475="sp",#REF!,#REF!),"")</f>
        <v/>
      </c>
      <c r="C475" s="25" t="str">
        <f>IF(A475&lt;&gt;"",D475*IF(A475="sp",#REF!,#REF!),"")</f>
        <v/>
      </c>
      <c r="D475" s="24"/>
      <c r="E475" s="24"/>
      <c r="F475" s="25" t="str">
        <f>IF(A475&lt;&gt;"",F474+D475*IF(A475="sp",#REF!,#REF!),"")</f>
        <v/>
      </c>
      <c r="G475" s="25" t="str">
        <f>IF(A475&lt;&gt;"",G474+D475*IF(A475="sp",#REF!,#REF!),"")</f>
        <v/>
      </c>
      <c r="H475" s="24"/>
      <c r="I475" s="24"/>
      <c r="J475" s="24"/>
      <c r="K475" s="24"/>
      <c r="L475" s="24"/>
      <c r="M475" s="24"/>
      <c r="N475" s="24"/>
    </row>
    <row r="476" spans="1:14">
      <c r="A476" s="24"/>
      <c r="B476" s="25" t="str">
        <f>IF(A476&lt;&gt;"",D476*IF(A476="sp",#REF!,#REF!),"")</f>
        <v/>
      </c>
      <c r="C476" s="25" t="str">
        <f>IF(A476&lt;&gt;"",D476*IF(A476="sp",#REF!,#REF!),"")</f>
        <v/>
      </c>
      <c r="D476" s="24"/>
      <c r="E476" s="24"/>
      <c r="F476" s="25" t="str">
        <f>IF(A476&lt;&gt;"",F475+D476*IF(A476="sp",#REF!,#REF!),"")</f>
        <v/>
      </c>
      <c r="G476" s="25" t="str">
        <f>IF(A476&lt;&gt;"",G475+D476*IF(A476="sp",#REF!,#REF!),"")</f>
        <v/>
      </c>
      <c r="H476" s="24"/>
      <c r="I476" s="24"/>
      <c r="J476" s="24"/>
      <c r="K476" s="24"/>
      <c r="L476" s="24"/>
      <c r="M476" s="24"/>
      <c r="N476" s="24"/>
    </row>
    <row r="477" spans="1:14">
      <c r="A477" s="24"/>
      <c r="B477" s="25" t="str">
        <f>IF(A477&lt;&gt;"",D477*IF(A477="sp",#REF!,#REF!),"")</f>
        <v/>
      </c>
      <c r="C477" s="25" t="str">
        <f>IF(A477&lt;&gt;"",D477*IF(A477="sp",#REF!,#REF!),"")</f>
        <v/>
      </c>
      <c r="D477" s="24"/>
      <c r="E477" s="24"/>
      <c r="F477" s="25" t="str">
        <f>IF(A477&lt;&gt;"",F476+D477*IF(A477="sp",#REF!,#REF!),"")</f>
        <v/>
      </c>
      <c r="G477" s="25" t="str">
        <f>IF(A477&lt;&gt;"",G476+D477*IF(A477="sp",#REF!,#REF!),"")</f>
        <v/>
      </c>
      <c r="H477" s="24"/>
      <c r="I477" s="24"/>
      <c r="J477" s="24"/>
      <c r="K477" s="24"/>
      <c r="L477" s="24"/>
      <c r="M477" s="24"/>
      <c r="N477" s="24"/>
    </row>
    <row r="478" spans="1:14">
      <c r="A478" s="24"/>
      <c r="B478" s="25" t="str">
        <f>IF(A478&lt;&gt;"",D478*IF(A478="sp",#REF!,#REF!),"")</f>
        <v/>
      </c>
      <c r="C478" s="25" t="str">
        <f>IF(A478&lt;&gt;"",D478*IF(A478="sp",#REF!,#REF!),"")</f>
        <v/>
      </c>
      <c r="D478" s="24"/>
      <c r="E478" s="24"/>
      <c r="F478" s="25" t="str">
        <f>IF(A478&lt;&gt;"",F477+D478*IF(A478="sp",#REF!,#REF!),"")</f>
        <v/>
      </c>
      <c r="G478" s="25" t="str">
        <f>IF(A478&lt;&gt;"",G477+D478*IF(A478="sp",#REF!,#REF!),"")</f>
        <v/>
      </c>
      <c r="H478" s="24"/>
      <c r="I478" s="24"/>
      <c r="J478" s="24"/>
      <c r="K478" s="24"/>
      <c r="L478" s="24"/>
      <c r="M478" s="24"/>
      <c r="N478" s="24"/>
    </row>
    <row r="479" spans="1:14">
      <c r="A479" s="24"/>
      <c r="B479" s="25" t="str">
        <f>IF(A479&lt;&gt;"",D479*IF(A479="sp",#REF!,#REF!),"")</f>
        <v/>
      </c>
      <c r="C479" s="25" t="str">
        <f>IF(A479&lt;&gt;"",D479*IF(A479="sp",#REF!,#REF!),"")</f>
        <v/>
      </c>
      <c r="D479" s="24"/>
      <c r="E479" s="24"/>
      <c r="F479" s="25" t="str">
        <f>IF(A479&lt;&gt;"",F478+D479*IF(A479="sp",#REF!,#REF!),"")</f>
        <v/>
      </c>
      <c r="G479" s="25" t="str">
        <f>IF(A479&lt;&gt;"",G478+D479*IF(A479="sp",#REF!,#REF!),"")</f>
        <v/>
      </c>
      <c r="H479" s="24"/>
      <c r="I479" s="24"/>
      <c r="J479" s="24"/>
      <c r="K479" s="24"/>
      <c r="L479" s="24"/>
      <c r="M479" s="24"/>
      <c r="N479" s="24"/>
    </row>
    <row r="480" spans="1:14">
      <c r="A480" s="24"/>
      <c r="B480" s="25" t="str">
        <f>IF(A480&lt;&gt;"",D480*IF(A480="sp",#REF!,#REF!),"")</f>
        <v/>
      </c>
      <c r="C480" s="25" t="str">
        <f>IF(A480&lt;&gt;"",D480*IF(A480="sp",#REF!,#REF!),"")</f>
        <v/>
      </c>
      <c r="D480" s="24"/>
      <c r="E480" s="24"/>
      <c r="F480" s="25" t="str">
        <f>IF(A480&lt;&gt;"",F479+D480*IF(A480="sp",#REF!,#REF!),"")</f>
        <v/>
      </c>
      <c r="G480" s="25" t="str">
        <f>IF(A480&lt;&gt;"",G479+D480*IF(A480="sp",#REF!,#REF!),"")</f>
        <v/>
      </c>
      <c r="H480" s="24"/>
      <c r="I480" s="24"/>
      <c r="J480" s="24"/>
      <c r="K480" s="24"/>
      <c r="L480" s="24"/>
      <c r="M480" s="24"/>
      <c r="N480" s="24"/>
    </row>
    <row r="481" spans="1:14">
      <c r="A481" s="24"/>
      <c r="B481" s="25" t="str">
        <f>IF(A481&lt;&gt;"",D481*IF(A481="sp",#REF!,#REF!),"")</f>
        <v/>
      </c>
      <c r="C481" s="25" t="str">
        <f>IF(A481&lt;&gt;"",D481*IF(A481="sp",#REF!,#REF!),"")</f>
        <v/>
      </c>
      <c r="D481" s="24"/>
      <c r="E481" s="24"/>
      <c r="F481" s="25" t="str">
        <f>IF(A481&lt;&gt;"",F480+D481*IF(A481="sp",#REF!,#REF!),"")</f>
        <v/>
      </c>
      <c r="G481" s="25" t="str">
        <f>IF(A481&lt;&gt;"",G480+D481*IF(A481="sp",#REF!,#REF!),"")</f>
        <v/>
      </c>
      <c r="H481" s="24"/>
      <c r="I481" s="24"/>
      <c r="J481" s="24"/>
      <c r="K481" s="24"/>
      <c r="L481" s="24"/>
      <c r="M481" s="24"/>
      <c r="N481" s="24"/>
    </row>
    <row r="482" spans="1:14">
      <c r="A482" s="24"/>
      <c r="B482" s="25" t="str">
        <f>IF(A482&lt;&gt;"",D482*IF(A482="sp",#REF!,#REF!),"")</f>
        <v/>
      </c>
      <c r="C482" s="25" t="str">
        <f>IF(A482&lt;&gt;"",D482*IF(A482="sp",#REF!,#REF!),"")</f>
        <v/>
      </c>
      <c r="D482" s="24"/>
      <c r="E482" s="24"/>
      <c r="F482" s="25" t="str">
        <f>IF(A482&lt;&gt;"",F481+D482*IF(A482="sp",#REF!,#REF!),"")</f>
        <v/>
      </c>
      <c r="G482" s="25" t="str">
        <f>IF(A482&lt;&gt;"",G481+D482*IF(A482="sp",#REF!,#REF!),"")</f>
        <v/>
      </c>
      <c r="H482" s="24"/>
      <c r="I482" s="24"/>
      <c r="J482" s="24"/>
      <c r="K482" s="24"/>
      <c r="L482" s="24"/>
      <c r="M482" s="24"/>
      <c r="N482" s="24"/>
    </row>
    <row r="483" spans="1:14">
      <c r="A483" s="24"/>
      <c r="B483" s="25" t="str">
        <f>IF(A483&lt;&gt;"",D483*IF(A483="sp",#REF!,#REF!),"")</f>
        <v/>
      </c>
      <c r="C483" s="25" t="str">
        <f>IF(A483&lt;&gt;"",D483*IF(A483="sp",#REF!,#REF!),"")</f>
        <v/>
      </c>
      <c r="D483" s="24"/>
      <c r="E483" s="24"/>
      <c r="F483" s="25" t="str">
        <f>IF(A483&lt;&gt;"",F482+D483*IF(A483="sp",#REF!,#REF!),"")</f>
        <v/>
      </c>
      <c r="G483" s="25" t="str">
        <f>IF(A483&lt;&gt;"",G482+D483*IF(A483="sp",#REF!,#REF!),"")</f>
        <v/>
      </c>
      <c r="H483" s="24"/>
      <c r="I483" s="24"/>
      <c r="J483" s="24"/>
      <c r="K483" s="24"/>
      <c r="L483" s="24"/>
      <c r="M483" s="24"/>
      <c r="N483" s="24"/>
    </row>
    <row r="484" spans="1:14">
      <c r="A484" s="24"/>
      <c r="B484" s="25" t="str">
        <f>IF(A484&lt;&gt;"",D484*IF(A484="sp",#REF!,#REF!),"")</f>
        <v/>
      </c>
      <c r="C484" s="25" t="str">
        <f>IF(A484&lt;&gt;"",D484*IF(A484="sp",#REF!,#REF!),"")</f>
        <v/>
      </c>
      <c r="D484" s="24"/>
      <c r="E484" s="24"/>
      <c r="F484" s="25" t="str">
        <f>IF(A484&lt;&gt;"",F483+D484*IF(A484="sp",#REF!,#REF!),"")</f>
        <v/>
      </c>
      <c r="G484" s="25" t="str">
        <f>IF(A484&lt;&gt;"",G483+D484*IF(A484="sp",#REF!,#REF!),"")</f>
        <v/>
      </c>
      <c r="H484" s="24"/>
      <c r="I484" s="24"/>
      <c r="J484" s="24"/>
      <c r="K484" s="24"/>
      <c r="L484" s="24"/>
      <c r="M484" s="24"/>
      <c r="N484" s="24"/>
    </row>
    <row r="485" spans="1:14">
      <c r="A485" s="24"/>
      <c r="B485" s="25" t="str">
        <f>IF(A485&lt;&gt;"",D485*IF(A485="sp",#REF!,#REF!),"")</f>
        <v/>
      </c>
      <c r="C485" s="25" t="str">
        <f>IF(A485&lt;&gt;"",D485*IF(A485="sp",#REF!,#REF!),"")</f>
        <v/>
      </c>
      <c r="D485" s="24"/>
      <c r="E485" s="24"/>
      <c r="F485" s="25" t="str">
        <f>IF(A485&lt;&gt;"",F484+D485*IF(A485="sp",#REF!,#REF!),"")</f>
        <v/>
      </c>
      <c r="G485" s="25" t="str">
        <f>IF(A485&lt;&gt;"",G484+D485*IF(A485="sp",#REF!,#REF!),"")</f>
        <v/>
      </c>
      <c r="H485" s="24"/>
      <c r="I485" s="24"/>
      <c r="J485" s="24"/>
      <c r="K485" s="24"/>
      <c r="L485" s="24"/>
      <c r="M485" s="24"/>
      <c r="N485" s="24"/>
    </row>
    <row r="486" spans="1:14">
      <c r="A486" s="24"/>
      <c r="B486" s="25" t="str">
        <f>IF(A486&lt;&gt;"",D486*IF(A486="sp",#REF!,#REF!),"")</f>
        <v/>
      </c>
      <c r="C486" s="25" t="str">
        <f>IF(A486&lt;&gt;"",D486*IF(A486="sp",#REF!,#REF!),"")</f>
        <v/>
      </c>
      <c r="D486" s="24"/>
      <c r="E486" s="24"/>
      <c r="F486" s="25" t="str">
        <f>IF(A486&lt;&gt;"",F485+D486*IF(A486="sp",#REF!,#REF!),"")</f>
        <v/>
      </c>
      <c r="G486" s="25" t="str">
        <f>IF(A486&lt;&gt;"",G485+D486*IF(A486="sp",#REF!,#REF!),"")</f>
        <v/>
      </c>
      <c r="H486" s="24"/>
      <c r="I486" s="24"/>
      <c r="J486" s="24"/>
      <c r="K486" s="24"/>
      <c r="L486" s="24"/>
      <c r="M486" s="24"/>
      <c r="N486" s="24"/>
    </row>
    <row r="487" spans="1:14">
      <c r="A487" s="24"/>
      <c r="B487" s="25" t="str">
        <f>IF(A487&lt;&gt;"",D487*IF(A487="sp",#REF!,#REF!),"")</f>
        <v/>
      </c>
      <c r="C487" s="25" t="str">
        <f>IF(A487&lt;&gt;"",D487*IF(A487="sp",#REF!,#REF!),"")</f>
        <v/>
      </c>
      <c r="D487" s="24"/>
      <c r="E487" s="24"/>
      <c r="F487" s="25" t="str">
        <f>IF(A487&lt;&gt;"",F486+D487*IF(A487="sp",#REF!,#REF!),"")</f>
        <v/>
      </c>
      <c r="G487" s="25" t="str">
        <f>IF(A487&lt;&gt;"",G486+D487*IF(A487="sp",#REF!,#REF!),"")</f>
        <v/>
      </c>
      <c r="H487" s="24"/>
      <c r="I487" s="24"/>
      <c r="J487" s="24"/>
      <c r="K487" s="24"/>
      <c r="L487" s="24"/>
      <c r="M487" s="24"/>
      <c r="N487" s="24"/>
    </row>
    <row r="488" spans="1:14">
      <c r="A488" s="24"/>
      <c r="B488" s="25" t="str">
        <f>IF(A488&lt;&gt;"",D488*IF(A488="sp",#REF!,#REF!),"")</f>
        <v/>
      </c>
      <c r="C488" s="25" t="str">
        <f>IF(A488&lt;&gt;"",D488*IF(A488="sp",#REF!,#REF!),"")</f>
        <v/>
      </c>
      <c r="D488" s="24"/>
      <c r="E488" s="24"/>
      <c r="F488" s="25" t="str">
        <f>IF(A488&lt;&gt;"",F487+D488*IF(A488="sp",#REF!,#REF!),"")</f>
        <v/>
      </c>
      <c r="G488" s="25" t="str">
        <f>IF(A488&lt;&gt;"",G487+D488*IF(A488="sp",#REF!,#REF!),"")</f>
        <v/>
      </c>
      <c r="H488" s="24"/>
      <c r="I488" s="24"/>
      <c r="J488" s="24"/>
      <c r="K488" s="24"/>
      <c r="L488" s="24"/>
      <c r="M488" s="24"/>
      <c r="N488" s="24"/>
    </row>
    <row r="489" spans="1:14">
      <c r="A489" s="24"/>
      <c r="B489" s="25" t="str">
        <f>IF(A489&lt;&gt;"",D489*IF(A489="sp",#REF!,#REF!),"")</f>
        <v/>
      </c>
      <c r="C489" s="25" t="str">
        <f>IF(A489&lt;&gt;"",D489*IF(A489="sp",#REF!,#REF!),"")</f>
        <v/>
      </c>
      <c r="D489" s="24"/>
      <c r="E489" s="24"/>
      <c r="F489" s="25" t="str">
        <f>IF(A489&lt;&gt;"",F488+D489*IF(A489="sp",#REF!,#REF!),"")</f>
        <v/>
      </c>
      <c r="G489" s="25" t="str">
        <f>IF(A489&lt;&gt;"",G488+D489*IF(A489="sp",#REF!,#REF!),"")</f>
        <v/>
      </c>
      <c r="H489" s="24"/>
      <c r="I489" s="24"/>
      <c r="J489" s="24"/>
      <c r="K489" s="24"/>
      <c r="L489" s="24"/>
      <c r="M489" s="24"/>
      <c r="N489" s="24"/>
    </row>
    <row r="490" spans="1:14">
      <c r="A490" s="24"/>
      <c r="B490" s="25" t="str">
        <f>IF(A490&lt;&gt;"",D490*IF(A490="sp",#REF!,#REF!),"")</f>
        <v/>
      </c>
      <c r="C490" s="25" t="str">
        <f>IF(A490&lt;&gt;"",D490*IF(A490="sp",#REF!,#REF!),"")</f>
        <v/>
      </c>
      <c r="D490" s="24"/>
      <c r="E490" s="24"/>
      <c r="F490" s="25" t="str">
        <f>IF(A490&lt;&gt;"",F489+D490*IF(A490="sp",#REF!,#REF!),"")</f>
        <v/>
      </c>
      <c r="G490" s="25" t="str">
        <f>IF(A490&lt;&gt;"",G489+D490*IF(A490="sp",#REF!,#REF!),"")</f>
        <v/>
      </c>
      <c r="H490" s="24"/>
      <c r="I490" s="24"/>
      <c r="J490" s="24"/>
      <c r="K490" s="24"/>
      <c r="L490" s="24"/>
      <c r="M490" s="24"/>
      <c r="N490" s="24"/>
    </row>
    <row r="491" spans="1:14">
      <c r="A491" s="24"/>
      <c r="B491" s="25" t="str">
        <f>IF(A491&lt;&gt;"",D491*IF(A491="sp",#REF!,#REF!),"")</f>
        <v/>
      </c>
      <c r="C491" s="25" t="str">
        <f>IF(A491&lt;&gt;"",D491*IF(A491="sp",#REF!,#REF!),"")</f>
        <v/>
      </c>
      <c r="D491" s="24"/>
      <c r="E491" s="24"/>
      <c r="F491" s="25" t="str">
        <f>IF(A491&lt;&gt;"",F490+D491*IF(A491="sp",#REF!,#REF!),"")</f>
        <v/>
      </c>
      <c r="G491" s="25" t="str">
        <f>IF(A491&lt;&gt;"",G490+D491*IF(A491="sp",#REF!,#REF!),"")</f>
        <v/>
      </c>
      <c r="H491" s="24"/>
      <c r="I491" s="24"/>
      <c r="J491" s="24"/>
      <c r="K491" s="24"/>
      <c r="L491" s="24"/>
      <c r="M491" s="24"/>
      <c r="N491" s="24"/>
    </row>
    <row r="492" spans="1:14">
      <c r="A492" s="24"/>
      <c r="B492" s="25" t="str">
        <f>IF(A492&lt;&gt;"",D492*IF(A492="sp",#REF!,#REF!),"")</f>
        <v/>
      </c>
      <c r="C492" s="25" t="str">
        <f>IF(A492&lt;&gt;"",D492*IF(A492="sp",#REF!,#REF!),"")</f>
        <v/>
      </c>
      <c r="D492" s="24"/>
      <c r="E492" s="24"/>
      <c r="F492" s="25" t="str">
        <f>IF(A492&lt;&gt;"",F491+D492*IF(A492="sp",#REF!,#REF!),"")</f>
        <v/>
      </c>
      <c r="G492" s="25" t="str">
        <f>IF(A492&lt;&gt;"",G491+D492*IF(A492="sp",#REF!,#REF!),"")</f>
        <v/>
      </c>
      <c r="H492" s="24"/>
      <c r="I492" s="24"/>
      <c r="J492" s="24"/>
      <c r="K492" s="24"/>
      <c r="L492" s="24"/>
      <c r="M492" s="24"/>
      <c r="N492" s="24"/>
    </row>
    <row r="493" spans="1:14">
      <c r="A493" s="24"/>
      <c r="B493" s="25" t="str">
        <f>IF(A493&lt;&gt;"",D493*IF(A493="sp",#REF!,#REF!),"")</f>
        <v/>
      </c>
      <c r="C493" s="25" t="str">
        <f>IF(A493&lt;&gt;"",D493*IF(A493="sp",#REF!,#REF!),"")</f>
        <v/>
      </c>
      <c r="D493" s="24"/>
      <c r="E493" s="24"/>
      <c r="F493" s="25" t="str">
        <f>IF(A493&lt;&gt;"",F492+D493*IF(A493="sp",#REF!,#REF!),"")</f>
        <v/>
      </c>
      <c r="G493" s="25" t="str">
        <f>IF(A493&lt;&gt;"",G492+D493*IF(A493="sp",#REF!,#REF!),"")</f>
        <v/>
      </c>
      <c r="H493" s="24"/>
      <c r="I493" s="24"/>
      <c r="J493" s="24"/>
      <c r="K493" s="24"/>
      <c r="L493" s="24"/>
      <c r="M493" s="24"/>
      <c r="N493" s="24"/>
    </row>
    <row r="494" spans="1:14">
      <c r="A494" s="24"/>
      <c r="B494" s="25" t="str">
        <f>IF(A494&lt;&gt;"",D494*IF(A494="sp",#REF!,#REF!),"")</f>
        <v/>
      </c>
      <c r="C494" s="25" t="str">
        <f>IF(A494&lt;&gt;"",D494*IF(A494="sp",#REF!,#REF!),"")</f>
        <v/>
      </c>
      <c r="D494" s="24"/>
      <c r="E494" s="24"/>
      <c r="F494" s="25" t="str">
        <f>IF(A494&lt;&gt;"",F493+D494*IF(A494="sp",#REF!,#REF!),"")</f>
        <v/>
      </c>
      <c r="G494" s="25" t="str">
        <f>IF(A494&lt;&gt;"",G493+D494*IF(A494="sp",#REF!,#REF!),"")</f>
        <v/>
      </c>
      <c r="H494" s="24"/>
      <c r="I494" s="24"/>
      <c r="J494" s="24"/>
      <c r="K494" s="24"/>
      <c r="L494" s="24"/>
      <c r="M494" s="24"/>
      <c r="N494" s="24"/>
    </row>
    <row r="495" spans="1:14">
      <c r="A495" s="24"/>
      <c r="B495" s="25" t="str">
        <f>IF(A495&lt;&gt;"",D495*IF(A495="sp",#REF!,#REF!),"")</f>
        <v/>
      </c>
      <c r="C495" s="25" t="str">
        <f>IF(A495&lt;&gt;"",D495*IF(A495="sp",#REF!,#REF!),"")</f>
        <v/>
      </c>
      <c r="D495" s="24"/>
      <c r="E495" s="24"/>
      <c r="F495" s="25" t="str">
        <f>IF(A495&lt;&gt;"",F494+D495*IF(A495="sp",#REF!,#REF!),"")</f>
        <v/>
      </c>
      <c r="G495" s="25" t="str">
        <f>IF(A495&lt;&gt;"",G494+D495*IF(A495="sp",#REF!,#REF!),"")</f>
        <v/>
      </c>
      <c r="H495" s="24"/>
      <c r="I495" s="24"/>
      <c r="J495" s="24"/>
      <c r="K495" s="24"/>
      <c r="L495" s="24"/>
      <c r="M495" s="24"/>
      <c r="N495" s="24"/>
    </row>
    <row r="496" spans="1:14">
      <c r="A496" s="24"/>
      <c r="B496" s="25" t="str">
        <f>IF(A496&lt;&gt;"",D496*IF(A496="sp",#REF!,#REF!),"")</f>
        <v/>
      </c>
      <c r="C496" s="25" t="str">
        <f>IF(A496&lt;&gt;"",D496*IF(A496="sp",#REF!,#REF!),"")</f>
        <v/>
      </c>
      <c r="D496" s="24"/>
      <c r="E496" s="24"/>
      <c r="F496" s="25" t="str">
        <f>IF(A496&lt;&gt;"",F495+D496*IF(A496="sp",#REF!,#REF!),"")</f>
        <v/>
      </c>
      <c r="G496" s="25" t="str">
        <f>IF(A496&lt;&gt;"",G495+D496*IF(A496="sp",#REF!,#REF!),"")</f>
        <v/>
      </c>
      <c r="H496" s="24"/>
      <c r="I496" s="24"/>
      <c r="J496" s="24"/>
      <c r="K496" s="24"/>
      <c r="L496" s="24"/>
      <c r="M496" s="24"/>
      <c r="N496" s="24"/>
    </row>
    <row r="497" spans="1:14">
      <c r="A497" s="24"/>
      <c r="B497" s="25" t="str">
        <f>IF(A497&lt;&gt;"",D497*IF(A497="sp",#REF!,#REF!),"")</f>
        <v/>
      </c>
      <c r="C497" s="25" t="str">
        <f>IF(A497&lt;&gt;"",D497*IF(A497="sp",#REF!,#REF!),"")</f>
        <v/>
      </c>
      <c r="D497" s="24"/>
      <c r="E497" s="24"/>
      <c r="F497" s="25" t="str">
        <f>IF(A497&lt;&gt;"",F496+D497*IF(A497="sp",#REF!,#REF!),"")</f>
        <v/>
      </c>
      <c r="G497" s="25" t="str">
        <f>IF(A497&lt;&gt;"",G496+D497*IF(A497="sp",#REF!,#REF!),"")</f>
        <v/>
      </c>
      <c r="H497" s="24"/>
      <c r="I497" s="24"/>
      <c r="J497" s="24"/>
      <c r="K497" s="24"/>
      <c r="L497" s="24"/>
      <c r="M497" s="24"/>
      <c r="N497" s="24"/>
    </row>
    <row r="498" spans="1:14">
      <c r="A498" s="24"/>
      <c r="B498" s="25" t="str">
        <f>IF(A498&lt;&gt;"",D498*IF(A498="sp",#REF!,#REF!),"")</f>
        <v/>
      </c>
      <c r="C498" s="25" t="str">
        <f>IF(A498&lt;&gt;"",D498*IF(A498="sp",#REF!,#REF!),"")</f>
        <v/>
      </c>
      <c r="D498" s="24"/>
      <c r="E498" s="24"/>
      <c r="F498" s="25" t="str">
        <f>IF(A498&lt;&gt;"",F497+D498*IF(A498="sp",#REF!,#REF!),"")</f>
        <v/>
      </c>
      <c r="G498" s="25" t="str">
        <f>IF(A498&lt;&gt;"",G497+D498*IF(A498="sp",#REF!,#REF!),"")</f>
        <v/>
      </c>
      <c r="H498" s="24"/>
      <c r="I498" s="24"/>
      <c r="J498" s="24"/>
      <c r="K498" s="24"/>
      <c r="L498" s="24"/>
      <c r="M498" s="24"/>
      <c r="N498" s="24"/>
    </row>
    <row r="499" spans="1:14">
      <c r="A499" s="24"/>
      <c r="B499" s="25" t="str">
        <f>IF(A499&lt;&gt;"",D499*IF(A499="sp",#REF!,#REF!),"")</f>
        <v/>
      </c>
      <c r="C499" s="25" t="str">
        <f>IF(A499&lt;&gt;"",D499*IF(A499="sp",#REF!,#REF!),"")</f>
        <v/>
      </c>
      <c r="D499" s="24"/>
      <c r="E499" s="24"/>
      <c r="F499" s="25" t="str">
        <f>IF(A499&lt;&gt;"",F498+D499*IF(A499="sp",#REF!,#REF!),"")</f>
        <v/>
      </c>
      <c r="G499" s="25" t="str">
        <f>IF(A499&lt;&gt;"",G498+D499*IF(A499="sp",#REF!,#REF!),"")</f>
        <v/>
      </c>
      <c r="H499" s="24"/>
      <c r="I499" s="24"/>
      <c r="J499" s="24"/>
      <c r="K499" s="24"/>
      <c r="L499" s="24"/>
      <c r="M499" s="24"/>
      <c r="N499" s="24"/>
    </row>
    <row r="500" spans="1:14">
      <c r="A500" s="24"/>
      <c r="B500" s="25" t="str">
        <f>IF(A500&lt;&gt;"",D500*IF(A500="sp",#REF!,#REF!),"")</f>
        <v/>
      </c>
      <c r="C500" s="25" t="str">
        <f>IF(A500&lt;&gt;"",D500*IF(A500="sp",#REF!,#REF!),"")</f>
        <v/>
      </c>
      <c r="D500" s="24"/>
      <c r="E500" s="24"/>
      <c r="F500" s="25" t="str">
        <f>IF(A500&lt;&gt;"",F499+D500*IF(A500="sp",#REF!,#REF!),"")</f>
        <v/>
      </c>
      <c r="G500" s="25" t="str">
        <f>IF(A500&lt;&gt;"",G499+D500*IF(A500="sp",#REF!,#REF!),"")</f>
        <v/>
      </c>
      <c r="H500" s="24"/>
      <c r="I500" s="24"/>
      <c r="J500" s="24"/>
      <c r="K500" s="24"/>
      <c r="L500" s="24"/>
      <c r="M500" s="24"/>
      <c r="N500" s="24"/>
    </row>
    <row r="501" spans="1:14">
      <c r="A501" s="24"/>
      <c r="B501" s="25" t="str">
        <f>IF(A501&lt;&gt;"",D501*IF(A501="sp",#REF!,#REF!),"")</f>
        <v/>
      </c>
      <c r="C501" s="25" t="str">
        <f>IF(A501&lt;&gt;"",D501*IF(A501="sp",#REF!,#REF!),"")</f>
        <v/>
      </c>
      <c r="D501" s="24"/>
      <c r="E501" s="24"/>
      <c r="F501" s="25" t="str">
        <f>IF(A501&lt;&gt;"",F500+D501*IF(A501="sp",#REF!,#REF!),"")</f>
        <v/>
      </c>
      <c r="G501" s="25" t="str">
        <f>IF(A501&lt;&gt;"",G500+D501*IF(A501="sp",#REF!,#REF!),"")</f>
        <v/>
      </c>
      <c r="H501" s="24"/>
      <c r="I501" s="24"/>
      <c r="J501" s="24"/>
      <c r="K501" s="24"/>
      <c r="L501" s="24"/>
      <c r="M501" s="24"/>
      <c r="N501" s="24"/>
    </row>
    <row r="502" spans="1:14">
      <c r="A502" s="24"/>
      <c r="B502" s="25" t="str">
        <f>IF(A502&lt;&gt;"",D502*IF(A502="sp",#REF!,#REF!),"")</f>
        <v/>
      </c>
      <c r="C502" s="25" t="str">
        <f>IF(A502&lt;&gt;"",D502*IF(A502="sp",#REF!,#REF!),"")</f>
        <v/>
      </c>
      <c r="D502" s="24"/>
      <c r="E502" s="24"/>
      <c r="F502" s="25" t="str">
        <f>IF(A502&lt;&gt;"",F501+D502*IF(A502="sp",#REF!,#REF!),"")</f>
        <v/>
      </c>
      <c r="G502" s="25" t="str">
        <f>IF(A502&lt;&gt;"",G501+D502*IF(A502="sp",#REF!,#REF!),"")</f>
        <v/>
      </c>
      <c r="H502" s="24"/>
      <c r="I502" s="24"/>
      <c r="J502" s="24"/>
      <c r="K502" s="24"/>
      <c r="L502" s="24"/>
      <c r="M502" s="24"/>
      <c r="N502" s="24"/>
    </row>
    <row r="503" spans="1:14">
      <c r="A503" s="24"/>
      <c r="B503" s="25" t="str">
        <f>IF(A503&lt;&gt;"",D503*IF(A503="sp",#REF!,#REF!),"")</f>
        <v/>
      </c>
      <c r="C503" s="25" t="str">
        <f>IF(A503&lt;&gt;"",D503*IF(A503="sp",#REF!,#REF!),"")</f>
        <v/>
      </c>
      <c r="D503" s="24"/>
      <c r="E503" s="24"/>
      <c r="F503" s="25" t="str">
        <f>IF(A503&lt;&gt;"",F502+D503*IF(A503="sp",#REF!,#REF!),"")</f>
        <v/>
      </c>
      <c r="G503" s="25" t="str">
        <f>IF(A503&lt;&gt;"",G502+D503*IF(A503="sp",#REF!,#REF!),"")</f>
        <v/>
      </c>
      <c r="H503" s="24"/>
      <c r="I503" s="24"/>
      <c r="J503" s="24"/>
      <c r="K503" s="24"/>
      <c r="L503" s="24"/>
      <c r="M503" s="24"/>
      <c r="N503" s="24"/>
    </row>
    <row r="504" spans="1:14">
      <c r="A504" s="24"/>
      <c r="B504" s="25" t="str">
        <f>IF(A504&lt;&gt;"",D504*IF(A504="sp",#REF!,#REF!),"")</f>
        <v/>
      </c>
      <c r="C504" s="25" t="str">
        <f>IF(A504&lt;&gt;"",D504*IF(A504="sp",#REF!,#REF!),"")</f>
        <v/>
      </c>
      <c r="D504" s="24"/>
      <c r="E504" s="24"/>
      <c r="F504" s="25" t="str">
        <f>IF(A504&lt;&gt;"",F503+D504*IF(A504="sp",#REF!,#REF!),"")</f>
        <v/>
      </c>
      <c r="G504" s="25" t="str">
        <f>IF(A504&lt;&gt;"",G503+D504*IF(A504="sp",#REF!,#REF!),"")</f>
        <v/>
      </c>
      <c r="H504" s="24"/>
      <c r="I504" s="24"/>
      <c r="J504" s="24"/>
      <c r="K504" s="24"/>
      <c r="L504" s="24"/>
      <c r="M504" s="24"/>
      <c r="N504" s="24"/>
    </row>
    <row r="505" spans="1:14">
      <c r="A505" s="24"/>
      <c r="B505" s="25" t="str">
        <f>IF(A505&lt;&gt;"",D505*IF(A505="sp",#REF!,#REF!),"")</f>
        <v/>
      </c>
      <c r="C505" s="25" t="str">
        <f>IF(A505&lt;&gt;"",D505*IF(A505="sp",#REF!,#REF!),"")</f>
        <v/>
      </c>
      <c r="D505" s="24"/>
      <c r="E505" s="24"/>
      <c r="F505" s="25" t="str">
        <f>IF(A505&lt;&gt;"",F504+D505*IF(A505="sp",#REF!,#REF!),"")</f>
        <v/>
      </c>
      <c r="G505" s="25" t="str">
        <f>IF(A505&lt;&gt;"",G504+D505*IF(A505="sp",#REF!,#REF!),"")</f>
        <v/>
      </c>
      <c r="H505" s="24"/>
      <c r="I505" s="24"/>
      <c r="J505" s="24"/>
      <c r="K505" s="24"/>
      <c r="L505" s="24"/>
      <c r="M505" s="24"/>
      <c r="N505" s="24"/>
    </row>
    <row r="506" spans="1:14">
      <c r="A506" s="24"/>
      <c r="B506" s="25" t="str">
        <f>IF(A506&lt;&gt;"",D506*IF(A506="sp",#REF!,#REF!),"")</f>
        <v/>
      </c>
      <c r="C506" s="25" t="str">
        <f>IF(A506&lt;&gt;"",D506*IF(A506="sp",#REF!,#REF!),"")</f>
        <v/>
      </c>
      <c r="D506" s="24"/>
      <c r="E506" s="24"/>
      <c r="F506" s="25" t="str">
        <f>IF(A506&lt;&gt;"",F505+D506*IF(A506="sp",#REF!,#REF!),"")</f>
        <v/>
      </c>
      <c r="G506" s="25" t="str">
        <f>IF(A506&lt;&gt;"",G505+D506*IF(A506="sp",#REF!,#REF!),"")</f>
        <v/>
      </c>
      <c r="H506" s="24"/>
      <c r="I506" s="24"/>
      <c r="J506" s="24"/>
      <c r="K506" s="24"/>
      <c r="L506" s="24"/>
      <c r="M506" s="24"/>
      <c r="N506" s="24"/>
    </row>
    <row r="507" spans="1:14">
      <c r="A507" s="24"/>
      <c r="B507" s="25" t="str">
        <f>IF(A507&lt;&gt;"",D507*IF(A507="sp",#REF!,#REF!),"")</f>
        <v/>
      </c>
      <c r="C507" s="25" t="str">
        <f>IF(A507&lt;&gt;"",D507*IF(A507="sp",#REF!,#REF!),"")</f>
        <v/>
      </c>
      <c r="D507" s="24"/>
      <c r="E507" s="24"/>
      <c r="F507" s="25" t="str">
        <f>IF(A507&lt;&gt;"",F506+D507*IF(A507="sp",#REF!,#REF!),"")</f>
        <v/>
      </c>
      <c r="G507" s="25" t="str">
        <f>IF(A507&lt;&gt;"",G506+D507*IF(A507="sp",#REF!,#REF!),"")</f>
        <v/>
      </c>
      <c r="H507" s="24"/>
      <c r="I507" s="24"/>
      <c r="J507" s="24"/>
      <c r="K507" s="24"/>
      <c r="L507" s="24"/>
      <c r="M507" s="24"/>
      <c r="N507" s="24"/>
    </row>
    <row r="508" spans="1:14">
      <c r="A508" s="24"/>
      <c r="B508" s="25" t="str">
        <f>IF(A508&lt;&gt;"",D508*IF(A508="sp",#REF!,#REF!),"")</f>
        <v/>
      </c>
      <c r="C508" s="25" t="str">
        <f>IF(A508&lt;&gt;"",D508*IF(A508="sp",#REF!,#REF!),"")</f>
        <v/>
      </c>
      <c r="D508" s="24"/>
      <c r="E508" s="24"/>
      <c r="F508" s="25" t="str">
        <f>IF(A508&lt;&gt;"",F507+D508*IF(A508="sp",#REF!,#REF!),"")</f>
        <v/>
      </c>
      <c r="G508" s="25" t="str">
        <f>IF(A508&lt;&gt;"",G507+D508*IF(A508="sp",#REF!,#REF!),"")</f>
        <v/>
      </c>
      <c r="H508" s="24"/>
      <c r="I508" s="24"/>
      <c r="J508" s="24"/>
      <c r="K508" s="24"/>
      <c r="L508" s="24"/>
      <c r="M508" s="24"/>
      <c r="N508" s="24"/>
    </row>
    <row r="509" spans="1:14">
      <c r="A509" s="24"/>
      <c r="B509" s="25" t="str">
        <f>IF(A509&lt;&gt;"",D509*IF(A509="sp",#REF!,#REF!),"")</f>
        <v/>
      </c>
      <c r="C509" s="25" t="str">
        <f>IF(A509&lt;&gt;"",D509*IF(A509="sp",#REF!,#REF!),"")</f>
        <v/>
      </c>
      <c r="D509" s="24"/>
      <c r="E509" s="24"/>
      <c r="F509" s="25" t="str">
        <f>IF(A509&lt;&gt;"",F508+D509*IF(A509="sp",#REF!,#REF!),"")</f>
        <v/>
      </c>
      <c r="G509" s="25" t="str">
        <f>IF(A509&lt;&gt;"",G508+D509*IF(A509="sp",#REF!,#REF!),"")</f>
        <v/>
      </c>
      <c r="H509" s="24"/>
      <c r="I509" s="24"/>
      <c r="J509" s="24"/>
      <c r="K509" s="24"/>
      <c r="L509" s="24"/>
      <c r="M509" s="24"/>
      <c r="N509" s="24"/>
    </row>
    <row r="510" spans="1:14">
      <c r="A510" s="24"/>
      <c r="B510" s="25" t="str">
        <f>IF(A510&lt;&gt;"",D510*IF(A510="sp",#REF!,#REF!),"")</f>
        <v/>
      </c>
      <c r="C510" s="25" t="str">
        <f>IF(A510&lt;&gt;"",D510*IF(A510="sp",#REF!,#REF!),"")</f>
        <v/>
      </c>
      <c r="D510" s="24"/>
      <c r="E510" s="24"/>
      <c r="F510" s="25" t="str">
        <f>IF(A510&lt;&gt;"",F509+D510*IF(A510="sp",#REF!,#REF!),"")</f>
        <v/>
      </c>
      <c r="G510" s="25" t="str">
        <f>IF(A510&lt;&gt;"",G509+D510*IF(A510="sp",#REF!,#REF!),"")</f>
        <v/>
      </c>
      <c r="H510" s="24"/>
      <c r="I510" s="24"/>
      <c r="J510" s="24"/>
      <c r="K510" s="24"/>
      <c r="L510" s="24"/>
      <c r="M510" s="24"/>
      <c r="N510" s="24"/>
    </row>
    <row r="511" spans="1:14">
      <c r="A511" s="24"/>
      <c r="B511" s="25" t="str">
        <f>IF(A511&lt;&gt;"",D511*IF(A511="sp",#REF!,#REF!),"")</f>
        <v/>
      </c>
      <c r="C511" s="25" t="str">
        <f>IF(A511&lt;&gt;"",D511*IF(A511="sp",#REF!,#REF!),"")</f>
        <v/>
      </c>
      <c r="D511" s="24"/>
      <c r="E511" s="24"/>
      <c r="F511" s="25" t="str">
        <f>IF(A511&lt;&gt;"",F510+D511*IF(A511="sp",#REF!,#REF!),"")</f>
        <v/>
      </c>
      <c r="G511" s="25" t="str">
        <f>IF(A511&lt;&gt;"",G510+D511*IF(A511="sp",#REF!,#REF!),"")</f>
        <v/>
      </c>
      <c r="H511" s="24"/>
      <c r="I511" s="24"/>
      <c r="J511" s="24"/>
      <c r="K511" s="24"/>
      <c r="L511" s="24"/>
      <c r="M511" s="24"/>
      <c r="N511" s="24"/>
    </row>
    <row r="512" spans="1:14">
      <c r="A512" s="24"/>
      <c r="B512" s="25" t="str">
        <f>IF(A512&lt;&gt;"",D512*IF(A512="sp",#REF!,#REF!),"")</f>
        <v/>
      </c>
      <c r="C512" s="25" t="str">
        <f>IF(A512&lt;&gt;"",D512*IF(A512="sp",#REF!,#REF!),"")</f>
        <v/>
      </c>
      <c r="D512" s="24"/>
      <c r="E512" s="24"/>
      <c r="F512" s="25" t="str">
        <f>IF(A512&lt;&gt;"",F511+D512*IF(A512="sp",#REF!,#REF!),"")</f>
        <v/>
      </c>
      <c r="G512" s="25" t="str">
        <f>IF(A512&lt;&gt;"",G511+D512*IF(A512="sp",#REF!,#REF!),"")</f>
        <v/>
      </c>
      <c r="H512" s="24"/>
      <c r="I512" s="24"/>
      <c r="J512" s="24"/>
      <c r="K512" s="24"/>
      <c r="L512" s="24"/>
      <c r="M512" s="24"/>
      <c r="N512" s="24"/>
    </row>
    <row r="513" spans="1:14">
      <c r="A513" s="24"/>
      <c r="B513" s="25" t="str">
        <f>IF(A513&lt;&gt;"",D513*IF(A513="sp",#REF!,#REF!),"")</f>
        <v/>
      </c>
      <c r="C513" s="25" t="str">
        <f>IF(A513&lt;&gt;"",D513*IF(A513="sp",#REF!,#REF!),"")</f>
        <v/>
      </c>
      <c r="D513" s="24"/>
      <c r="E513" s="24"/>
      <c r="F513" s="25" t="str">
        <f>IF(A513&lt;&gt;"",F512+D513*IF(A513="sp",#REF!,#REF!),"")</f>
        <v/>
      </c>
      <c r="G513" s="25" t="str">
        <f>IF(A513&lt;&gt;"",G512+D513*IF(A513="sp",#REF!,#REF!),"")</f>
        <v/>
      </c>
      <c r="H513" s="24"/>
      <c r="I513" s="24"/>
      <c r="J513" s="24"/>
      <c r="K513" s="24"/>
      <c r="L513" s="24"/>
      <c r="M513" s="24"/>
      <c r="N513" s="24"/>
    </row>
    <row r="514" spans="1:14">
      <c r="A514" s="24"/>
      <c r="B514" s="25" t="str">
        <f>IF(A514&lt;&gt;"",D514*IF(A514="sp",#REF!,#REF!),"")</f>
        <v/>
      </c>
      <c r="C514" s="25" t="str">
        <f>IF(A514&lt;&gt;"",D514*IF(A514="sp",#REF!,#REF!),"")</f>
        <v/>
      </c>
      <c r="D514" s="24"/>
      <c r="E514" s="24"/>
      <c r="F514" s="25" t="str">
        <f>IF(A514&lt;&gt;"",F513+D514*IF(A514="sp",#REF!,#REF!),"")</f>
        <v/>
      </c>
      <c r="G514" s="25" t="str">
        <f>IF(A514&lt;&gt;"",G513+D514*IF(A514="sp",#REF!,#REF!),"")</f>
        <v/>
      </c>
      <c r="H514" s="24"/>
      <c r="I514" s="24"/>
      <c r="J514" s="24"/>
      <c r="K514" s="24"/>
      <c r="L514" s="24"/>
      <c r="M514" s="24"/>
      <c r="N514" s="24"/>
    </row>
    <row r="515" spans="1:14">
      <c r="A515" s="24"/>
      <c r="B515" s="25" t="str">
        <f>IF(A515&lt;&gt;"",D515*IF(A515="sp",#REF!,#REF!),"")</f>
        <v/>
      </c>
      <c r="C515" s="25" t="str">
        <f>IF(A515&lt;&gt;"",D515*IF(A515="sp",#REF!,#REF!),"")</f>
        <v/>
      </c>
      <c r="D515" s="24"/>
      <c r="E515" s="24"/>
      <c r="F515" s="25" t="str">
        <f>IF(A515&lt;&gt;"",F514+D515*IF(A515="sp",#REF!,#REF!),"")</f>
        <v/>
      </c>
      <c r="G515" s="25" t="str">
        <f>IF(A515&lt;&gt;"",G514+D515*IF(A515="sp",#REF!,#REF!),"")</f>
        <v/>
      </c>
      <c r="H515" s="24"/>
      <c r="I515" s="24"/>
      <c r="J515" s="24"/>
      <c r="K515" s="24"/>
      <c r="L515" s="24"/>
      <c r="M515" s="24"/>
      <c r="N515" s="24"/>
    </row>
    <row r="516" spans="1:14">
      <c r="A516" s="24"/>
      <c r="B516" s="25" t="str">
        <f>IF(A516&lt;&gt;"",D516*IF(A516="sp",#REF!,#REF!),"")</f>
        <v/>
      </c>
      <c r="C516" s="25" t="str">
        <f>IF(A516&lt;&gt;"",D516*IF(A516="sp",#REF!,#REF!),"")</f>
        <v/>
      </c>
      <c r="D516" s="24"/>
      <c r="E516" s="24"/>
      <c r="F516" s="25" t="str">
        <f>IF(A516&lt;&gt;"",F515+D516*IF(A516="sp",#REF!,#REF!),"")</f>
        <v/>
      </c>
      <c r="G516" s="25" t="str">
        <f>IF(A516&lt;&gt;"",G515+D516*IF(A516="sp",#REF!,#REF!),"")</f>
        <v/>
      </c>
      <c r="H516" s="24"/>
      <c r="I516" s="24"/>
      <c r="J516" s="24"/>
      <c r="K516" s="24"/>
      <c r="L516" s="24"/>
      <c r="M516" s="24"/>
      <c r="N516" s="24"/>
    </row>
    <row r="517" spans="1:14">
      <c r="A517" s="24"/>
      <c r="B517" s="25" t="str">
        <f>IF(A517&lt;&gt;"",D517*IF(A517="sp",#REF!,#REF!),"")</f>
        <v/>
      </c>
      <c r="C517" s="25" t="str">
        <f>IF(A517&lt;&gt;"",D517*IF(A517="sp",#REF!,#REF!),"")</f>
        <v/>
      </c>
      <c r="D517" s="24"/>
      <c r="E517" s="24"/>
      <c r="F517" s="25" t="str">
        <f>IF(A517&lt;&gt;"",F516+D517*IF(A517="sp",#REF!,#REF!),"")</f>
        <v/>
      </c>
      <c r="G517" s="25" t="str">
        <f>IF(A517&lt;&gt;"",G516+D517*IF(A517="sp",#REF!,#REF!),"")</f>
        <v/>
      </c>
      <c r="H517" s="24"/>
      <c r="I517" s="24"/>
      <c r="J517" s="24"/>
      <c r="K517" s="24"/>
      <c r="L517" s="24"/>
      <c r="M517" s="24"/>
      <c r="N517" s="24"/>
    </row>
    <row r="518" spans="1:14">
      <c r="A518" s="24"/>
      <c r="B518" s="25" t="str">
        <f>IF(A518&lt;&gt;"",D518*IF(A518="sp",#REF!,#REF!),"")</f>
        <v/>
      </c>
      <c r="C518" s="25" t="str">
        <f>IF(A518&lt;&gt;"",D518*IF(A518="sp",#REF!,#REF!),"")</f>
        <v/>
      </c>
      <c r="D518" s="24"/>
      <c r="E518" s="24"/>
      <c r="F518" s="25" t="str">
        <f>IF(A518&lt;&gt;"",F517+D518*IF(A518="sp",#REF!,#REF!),"")</f>
        <v/>
      </c>
      <c r="G518" s="25" t="str">
        <f>IF(A518&lt;&gt;"",G517+D518*IF(A518="sp",#REF!,#REF!),"")</f>
        <v/>
      </c>
      <c r="H518" s="24"/>
      <c r="I518" s="24"/>
      <c r="J518" s="24"/>
      <c r="K518" s="24"/>
      <c r="L518" s="24"/>
      <c r="M518" s="24"/>
      <c r="N518" s="24"/>
    </row>
    <row r="519" spans="1:14">
      <c r="A519" s="24"/>
      <c r="B519" s="25" t="str">
        <f>IF(A519&lt;&gt;"",D519*IF(A519="sp",#REF!,#REF!),"")</f>
        <v/>
      </c>
      <c r="C519" s="25" t="str">
        <f>IF(A519&lt;&gt;"",D519*IF(A519="sp",#REF!,#REF!),"")</f>
        <v/>
      </c>
      <c r="D519" s="24"/>
      <c r="E519" s="24"/>
      <c r="F519" s="25" t="str">
        <f>IF(A519&lt;&gt;"",F518+D519*IF(A519="sp",#REF!,#REF!),"")</f>
        <v/>
      </c>
      <c r="G519" s="25" t="str">
        <f>IF(A519&lt;&gt;"",G518+D519*IF(A519="sp",#REF!,#REF!),"")</f>
        <v/>
      </c>
      <c r="H519" s="24"/>
      <c r="I519" s="24"/>
      <c r="J519" s="24"/>
      <c r="K519" s="24"/>
      <c r="L519" s="24"/>
      <c r="M519" s="24"/>
      <c r="N519" s="24"/>
    </row>
    <row r="520" spans="1:14">
      <c r="A520" s="24"/>
      <c r="B520" s="25" t="str">
        <f>IF(A520&lt;&gt;"",D520*IF(A520="sp",#REF!,#REF!),"")</f>
        <v/>
      </c>
      <c r="C520" s="25" t="str">
        <f>IF(A520&lt;&gt;"",D520*IF(A520="sp",#REF!,#REF!),"")</f>
        <v/>
      </c>
      <c r="D520" s="24"/>
      <c r="E520" s="24"/>
      <c r="F520" s="25" t="str">
        <f>IF(A520&lt;&gt;"",F519+D520*IF(A520="sp",#REF!,#REF!),"")</f>
        <v/>
      </c>
      <c r="G520" s="25" t="str">
        <f>IF(A520&lt;&gt;"",G519+D520*IF(A520="sp",#REF!,#REF!),"")</f>
        <v/>
      </c>
      <c r="H520" s="24"/>
      <c r="I520" s="24"/>
      <c r="J520" s="24"/>
      <c r="K520" s="24"/>
      <c r="L520" s="24"/>
      <c r="M520" s="24"/>
      <c r="N520" s="24"/>
    </row>
    <row r="521" spans="1:14">
      <c r="A521" s="24"/>
      <c r="B521" s="25" t="str">
        <f>IF(A521&lt;&gt;"",D521*IF(A521="sp",#REF!,#REF!),"")</f>
        <v/>
      </c>
      <c r="C521" s="25" t="str">
        <f>IF(A521&lt;&gt;"",D521*IF(A521="sp",#REF!,#REF!),"")</f>
        <v/>
      </c>
      <c r="D521" s="24"/>
      <c r="E521" s="24"/>
      <c r="F521" s="25" t="str">
        <f>IF(A521&lt;&gt;"",F520+D521*IF(A521="sp",#REF!,#REF!),"")</f>
        <v/>
      </c>
      <c r="G521" s="25" t="str">
        <f>IF(A521&lt;&gt;"",G520+D521*IF(A521="sp",#REF!,#REF!),"")</f>
        <v/>
      </c>
      <c r="H521" s="24"/>
      <c r="I521" s="24"/>
      <c r="J521" s="24"/>
      <c r="K521" s="24"/>
      <c r="L521" s="24"/>
      <c r="M521" s="24"/>
      <c r="N521" s="24"/>
    </row>
    <row r="522" spans="1:14">
      <c r="A522" s="24"/>
      <c r="B522" s="25" t="str">
        <f>IF(A522&lt;&gt;"",D522*IF(A522="sp",#REF!,#REF!),"")</f>
        <v/>
      </c>
      <c r="C522" s="25" t="str">
        <f>IF(A522&lt;&gt;"",D522*IF(A522="sp",#REF!,#REF!),"")</f>
        <v/>
      </c>
      <c r="D522" s="24"/>
      <c r="E522" s="24"/>
      <c r="F522" s="25" t="str">
        <f>IF(A522&lt;&gt;"",F521+D522*IF(A522="sp",#REF!,#REF!),"")</f>
        <v/>
      </c>
      <c r="G522" s="25" t="str">
        <f>IF(A522&lt;&gt;"",G521+D522*IF(A522="sp",#REF!,#REF!),"")</f>
        <v/>
      </c>
      <c r="H522" s="24"/>
      <c r="I522" s="24"/>
      <c r="J522" s="24"/>
      <c r="K522" s="24"/>
      <c r="L522" s="24"/>
      <c r="M522" s="24"/>
      <c r="N522" s="24"/>
    </row>
    <row r="523" spans="1:14">
      <c r="A523" s="24"/>
      <c r="B523" s="25" t="str">
        <f>IF(A523&lt;&gt;"",D523*IF(A523="sp",#REF!,#REF!),"")</f>
        <v/>
      </c>
      <c r="C523" s="25" t="str">
        <f>IF(A523&lt;&gt;"",D523*IF(A523="sp",#REF!,#REF!),"")</f>
        <v/>
      </c>
      <c r="D523" s="24"/>
      <c r="E523" s="24"/>
      <c r="F523" s="25" t="str">
        <f>IF(A523&lt;&gt;"",F522+D523*IF(A523="sp",#REF!,#REF!),"")</f>
        <v/>
      </c>
      <c r="G523" s="25" t="str">
        <f>IF(A523&lt;&gt;"",G522+D523*IF(A523="sp",#REF!,#REF!),"")</f>
        <v/>
      </c>
      <c r="H523" s="24"/>
      <c r="I523" s="24"/>
      <c r="J523" s="24"/>
      <c r="K523" s="24"/>
      <c r="L523" s="24"/>
      <c r="M523" s="24"/>
      <c r="N523" s="24"/>
    </row>
    <row r="524" spans="1:14">
      <c r="A524" s="24"/>
      <c r="B524" s="25" t="str">
        <f>IF(A524&lt;&gt;"",D524*IF(A524="sp",#REF!,#REF!),"")</f>
        <v/>
      </c>
      <c r="C524" s="25" t="str">
        <f>IF(A524&lt;&gt;"",D524*IF(A524="sp",#REF!,#REF!),"")</f>
        <v/>
      </c>
      <c r="D524" s="24"/>
      <c r="E524" s="24"/>
      <c r="F524" s="25" t="str">
        <f>IF(A524&lt;&gt;"",F523+D524*IF(A524="sp",#REF!,#REF!),"")</f>
        <v/>
      </c>
      <c r="G524" s="25" t="str">
        <f>IF(A524&lt;&gt;"",G523+D524*IF(A524="sp",#REF!,#REF!),"")</f>
        <v/>
      </c>
      <c r="H524" s="24"/>
      <c r="I524" s="24"/>
      <c r="J524" s="24"/>
      <c r="K524" s="24"/>
      <c r="L524" s="24"/>
      <c r="M524" s="24"/>
      <c r="N524" s="24"/>
    </row>
    <row r="525" spans="1:14">
      <c r="A525" s="24"/>
      <c r="B525" s="25" t="str">
        <f>IF(A525&lt;&gt;"",D525*IF(A525="sp",#REF!,#REF!),"")</f>
        <v/>
      </c>
      <c r="C525" s="25" t="str">
        <f>IF(A525&lt;&gt;"",D525*IF(A525="sp",#REF!,#REF!),"")</f>
        <v/>
      </c>
      <c r="D525" s="24"/>
      <c r="E525" s="24"/>
      <c r="F525" s="25" t="str">
        <f>IF(A525&lt;&gt;"",F524+D525*IF(A525="sp",#REF!,#REF!),"")</f>
        <v/>
      </c>
      <c r="G525" s="25" t="str">
        <f>IF(A525&lt;&gt;"",G524+D525*IF(A525="sp",#REF!,#REF!),"")</f>
        <v/>
      </c>
      <c r="H525" s="24"/>
      <c r="I525" s="24"/>
      <c r="J525" s="24"/>
      <c r="K525" s="24"/>
      <c r="L525" s="24"/>
      <c r="M525" s="24"/>
      <c r="N525" s="24"/>
    </row>
    <row r="526" spans="1:14">
      <c r="A526" s="24"/>
      <c r="B526" s="25" t="str">
        <f>IF(A526&lt;&gt;"",D526*IF(A526="sp",#REF!,#REF!),"")</f>
        <v/>
      </c>
      <c r="C526" s="25" t="str">
        <f>IF(A526&lt;&gt;"",D526*IF(A526="sp",#REF!,#REF!),"")</f>
        <v/>
      </c>
      <c r="D526" s="24"/>
      <c r="E526" s="24"/>
      <c r="F526" s="25" t="str">
        <f>IF(A526&lt;&gt;"",F525+D526*IF(A526="sp",#REF!,#REF!),"")</f>
        <v/>
      </c>
      <c r="G526" s="25" t="str">
        <f>IF(A526&lt;&gt;"",G525+D526*IF(A526="sp",#REF!,#REF!),"")</f>
        <v/>
      </c>
      <c r="H526" s="24"/>
      <c r="I526" s="24"/>
      <c r="J526" s="24"/>
      <c r="K526" s="24"/>
      <c r="L526" s="24"/>
      <c r="M526" s="24"/>
      <c r="N526" s="24"/>
    </row>
    <row r="527" spans="1:14">
      <c r="A527" s="24"/>
      <c r="B527" s="25" t="str">
        <f>IF(A527&lt;&gt;"",D527*IF(A527="sp",#REF!,#REF!),"")</f>
        <v/>
      </c>
      <c r="C527" s="25" t="str">
        <f>IF(A527&lt;&gt;"",D527*IF(A527="sp",#REF!,#REF!),"")</f>
        <v/>
      </c>
      <c r="D527" s="24"/>
      <c r="E527" s="24"/>
      <c r="F527" s="25" t="str">
        <f>IF(A527&lt;&gt;"",F526+D527*IF(A527="sp",#REF!,#REF!),"")</f>
        <v/>
      </c>
      <c r="G527" s="25" t="str">
        <f>IF(A527&lt;&gt;"",G526+D527*IF(A527="sp",#REF!,#REF!),"")</f>
        <v/>
      </c>
      <c r="H527" s="24"/>
      <c r="I527" s="24"/>
      <c r="J527" s="24"/>
      <c r="K527" s="24"/>
      <c r="L527" s="24"/>
      <c r="M527" s="24"/>
      <c r="N527" s="24"/>
    </row>
    <row r="528" spans="1:14">
      <c r="A528" s="24"/>
      <c r="B528" s="25" t="str">
        <f>IF(A528&lt;&gt;"",D528*IF(A528="sp",#REF!,#REF!),"")</f>
        <v/>
      </c>
      <c r="C528" s="25" t="str">
        <f>IF(A528&lt;&gt;"",D528*IF(A528="sp",#REF!,#REF!),"")</f>
        <v/>
      </c>
      <c r="D528" s="24"/>
      <c r="E528" s="24"/>
      <c r="F528" s="25" t="str">
        <f>IF(A528&lt;&gt;"",F527+D528*IF(A528="sp",#REF!,#REF!),"")</f>
        <v/>
      </c>
      <c r="G528" s="25" t="str">
        <f>IF(A528&lt;&gt;"",G527+D528*IF(A528="sp",#REF!,#REF!),"")</f>
        <v/>
      </c>
      <c r="H528" s="24"/>
      <c r="I528" s="24"/>
      <c r="J528" s="24"/>
      <c r="K528" s="24"/>
      <c r="L528" s="24"/>
      <c r="M528" s="24"/>
      <c r="N528" s="24"/>
    </row>
    <row r="529" spans="1:14">
      <c r="A529" s="24"/>
      <c r="B529" s="25" t="str">
        <f>IF(A529&lt;&gt;"",D529*IF(A529="sp",#REF!,#REF!),"")</f>
        <v/>
      </c>
      <c r="C529" s="25" t="str">
        <f>IF(A529&lt;&gt;"",D529*IF(A529="sp",#REF!,#REF!),"")</f>
        <v/>
      </c>
      <c r="D529" s="24"/>
      <c r="E529" s="24"/>
      <c r="F529" s="25" t="str">
        <f>IF(A529&lt;&gt;"",F528+D529*IF(A529="sp",#REF!,#REF!),"")</f>
        <v/>
      </c>
      <c r="G529" s="25" t="str">
        <f>IF(A529&lt;&gt;"",G528+D529*IF(A529="sp",#REF!,#REF!),"")</f>
        <v/>
      </c>
      <c r="H529" s="24"/>
      <c r="I529" s="24"/>
      <c r="J529" s="24"/>
      <c r="K529" s="24"/>
      <c r="L529" s="24"/>
      <c r="M529" s="24"/>
      <c r="N529" s="24"/>
    </row>
    <row r="530" spans="1:14">
      <c r="A530" s="24"/>
      <c r="B530" s="25" t="str">
        <f>IF(A530&lt;&gt;"",D530*IF(A530="sp",#REF!,#REF!),"")</f>
        <v/>
      </c>
      <c r="C530" s="25" t="str">
        <f>IF(A530&lt;&gt;"",D530*IF(A530="sp",#REF!,#REF!),"")</f>
        <v/>
      </c>
      <c r="D530" s="24"/>
      <c r="E530" s="24"/>
      <c r="F530" s="25" t="str">
        <f>IF(A530&lt;&gt;"",F529+D530*IF(A530="sp",#REF!,#REF!),"")</f>
        <v/>
      </c>
      <c r="G530" s="25" t="str">
        <f>IF(A530&lt;&gt;"",G529+D530*IF(A530="sp",#REF!,#REF!),"")</f>
        <v/>
      </c>
      <c r="H530" s="24"/>
      <c r="I530" s="24"/>
      <c r="J530" s="24"/>
      <c r="K530" s="24"/>
      <c r="L530" s="24"/>
      <c r="M530" s="24"/>
      <c r="N530" s="24"/>
    </row>
    <row r="531" spans="1:14">
      <c r="A531" s="24"/>
      <c r="B531" s="25" t="str">
        <f>IF(A531&lt;&gt;"",D531*IF(A531="sp",#REF!,#REF!),"")</f>
        <v/>
      </c>
      <c r="C531" s="25" t="str">
        <f>IF(A531&lt;&gt;"",D531*IF(A531="sp",#REF!,#REF!),"")</f>
        <v/>
      </c>
      <c r="D531" s="24"/>
      <c r="E531" s="24"/>
      <c r="F531" s="25" t="str">
        <f>IF(A531&lt;&gt;"",F530+D531*IF(A531="sp",#REF!,#REF!),"")</f>
        <v/>
      </c>
      <c r="G531" s="25" t="str">
        <f>IF(A531&lt;&gt;"",G530+D531*IF(A531="sp",#REF!,#REF!),"")</f>
        <v/>
      </c>
      <c r="H531" s="24"/>
      <c r="I531" s="24"/>
      <c r="J531" s="24"/>
      <c r="K531" s="24"/>
      <c r="L531" s="24"/>
      <c r="M531" s="24"/>
      <c r="N531" s="24"/>
    </row>
    <row r="532" spans="1:14">
      <c r="A532" s="24"/>
      <c r="B532" s="25" t="str">
        <f>IF(A532&lt;&gt;"",D532*IF(A532="sp",#REF!,#REF!),"")</f>
        <v/>
      </c>
      <c r="C532" s="25" t="str">
        <f>IF(A532&lt;&gt;"",D532*IF(A532="sp",#REF!,#REF!),"")</f>
        <v/>
      </c>
      <c r="D532" s="24"/>
      <c r="E532" s="24"/>
      <c r="F532" s="25" t="str">
        <f>IF(A532&lt;&gt;"",F531+D532*IF(A532="sp",#REF!,#REF!),"")</f>
        <v/>
      </c>
      <c r="G532" s="25" t="str">
        <f>IF(A532&lt;&gt;"",G531+D532*IF(A532="sp",#REF!,#REF!),"")</f>
        <v/>
      </c>
      <c r="H532" s="24"/>
      <c r="I532" s="24"/>
      <c r="J532" s="24"/>
      <c r="K532" s="24"/>
      <c r="L532" s="24"/>
      <c r="M532" s="24"/>
      <c r="N532" s="24"/>
    </row>
    <row r="533" spans="1:14">
      <c r="A533" s="24"/>
      <c r="B533" s="25" t="str">
        <f>IF(A533&lt;&gt;"",D533*IF(A533="sp",#REF!,#REF!),"")</f>
        <v/>
      </c>
      <c r="C533" s="25" t="str">
        <f>IF(A533&lt;&gt;"",D533*IF(A533="sp",#REF!,#REF!),"")</f>
        <v/>
      </c>
      <c r="D533" s="24"/>
      <c r="E533" s="24"/>
      <c r="F533" s="25" t="str">
        <f>IF(A533&lt;&gt;"",F532+D533*IF(A533="sp",#REF!,#REF!),"")</f>
        <v/>
      </c>
      <c r="G533" s="25" t="str">
        <f>IF(A533&lt;&gt;"",G532+D533*IF(A533="sp",#REF!,#REF!),"")</f>
        <v/>
      </c>
      <c r="H533" s="24"/>
      <c r="I533" s="24"/>
      <c r="J533" s="24"/>
      <c r="K533" s="24"/>
      <c r="L533" s="24"/>
      <c r="M533" s="24"/>
      <c r="N533" s="24"/>
    </row>
    <row r="534" spans="1:14">
      <c r="A534" s="24"/>
      <c r="B534" s="25" t="str">
        <f>IF(A534&lt;&gt;"",D534*IF(A534="sp",#REF!,#REF!),"")</f>
        <v/>
      </c>
      <c r="C534" s="25" t="str">
        <f>IF(A534&lt;&gt;"",D534*IF(A534="sp",#REF!,#REF!),"")</f>
        <v/>
      </c>
      <c r="D534" s="24"/>
      <c r="E534" s="24"/>
      <c r="F534" s="25" t="str">
        <f>IF(A534&lt;&gt;"",F533+D534*IF(A534="sp",#REF!,#REF!),"")</f>
        <v/>
      </c>
      <c r="G534" s="25" t="str">
        <f>IF(A534&lt;&gt;"",G533+D534*IF(A534="sp",#REF!,#REF!),"")</f>
        <v/>
      </c>
      <c r="H534" s="24"/>
      <c r="I534" s="24"/>
      <c r="J534" s="24"/>
      <c r="K534" s="24"/>
      <c r="L534" s="24"/>
      <c r="M534" s="24"/>
      <c r="N534" s="24"/>
    </row>
    <row r="535" spans="1:14">
      <c r="A535" s="24"/>
      <c r="B535" s="25" t="str">
        <f>IF(A535&lt;&gt;"",D535*IF(A535="sp",#REF!,#REF!),"")</f>
        <v/>
      </c>
      <c r="C535" s="25" t="str">
        <f>IF(A535&lt;&gt;"",D535*IF(A535="sp",#REF!,#REF!),"")</f>
        <v/>
      </c>
      <c r="D535" s="24"/>
      <c r="E535" s="24"/>
      <c r="F535" s="25" t="str">
        <f>IF(A535&lt;&gt;"",F534+D535*IF(A535="sp",#REF!,#REF!),"")</f>
        <v/>
      </c>
      <c r="G535" s="25" t="str">
        <f>IF(A535&lt;&gt;"",G534+D535*IF(A535="sp",#REF!,#REF!),"")</f>
        <v/>
      </c>
      <c r="H535" s="24"/>
      <c r="I535" s="24"/>
      <c r="J535" s="24"/>
      <c r="K535" s="24"/>
      <c r="L535" s="24"/>
      <c r="M535" s="24"/>
      <c r="N535" s="24"/>
    </row>
    <row r="536" spans="1:14">
      <c r="A536" s="24"/>
      <c r="B536" s="25" t="str">
        <f>IF(A536&lt;&gt;"",D536*IF(A536="sp",#REF!,#REF!),"")</f>
        <v/>
      </c>
      <c r="C536" s="25" t="str">
        <f>IF(A536&lt;&gt;"",D536*IF(A536="sp",#REF!,#REF!),"")</f>
        <v/>
      </c>
      <c r="D536" s="24"/>
      <c r="E536" s="24"/>
      <c r="F536" s="25" t="str">
        <f>IF(A536&lt;&gt;"",F535+D536*IF(A536="sp",#REF!,#REF!),"")</f>
        <v/>
      </c>
      <c r="G536" s="25" t="str">
        <f>IF(A536&lt;&gt;"",G535+D536*IF(A536="sp",#REF!,#REF!),"")</f>
        <v/>
      </c>
      <c r="H536" s="24"/>
      <c r="I536" s="24"/>
      <c r="J536" s="24"/>
      <c r="K536" s="24"/>
      <c r="L536" s="24"/>
      <c r="M536" s="24"/>
      <c r="N536" s="24"/>
    </row>
    <row r="537" spans="1:14">
      <c r="A537" s="24"/>
      <c r="B537" s="25" t="str">
        <f>IF(A537&lt;&gt;"",D537*IF(A537="sp",#REF!,#REF!),"")</f>
        <v/>
      </c>
      <c r="C537" s="25" t="str">
        <f>IF(A537&lt;&gt;"",D537*IF(A537="sp",#REF!,#REF!),"")</f>
        <v/>
      </c>
      <c r="D537" s="24"/>
      <c r="E537" s="24"/>
      <c r="F537" s="25" t="str">
        <f>IF(A537&lt;&gt;"",F536+D537*IF(A537="sp",#REF!,#REF!),"")</f>
        <v/>
      </c>
      <c r="G537" s="25" t="str">
        <f>IF(A537&lt;&gt;"",G536+D537*IF(A537="sp",#REF!,#REF!),"")</f>
        <v/>
      </c>
      <c r="H537" s="24"/>
      <c r="I537" s="24"/>
      <c r="J537" s="24"/>
      <c r="K537" s="24"/>
      <c r="L537" s="24"/>
      <c r="M537" s="24"/>
      <c r="N537" s="24"/>
    </row>
    <row r="538" spans="1:14">
      <c r="A538" s="24"/>
      <c r="B538" s="25" t="str">
        <f>IF(A538&lt;&gt;"",D538*IF(A538="sp",#REF!,#REF!),"")</f>
        <v/>
      </c>
      <c r="C538" s="25" t="str">
        <f>IF(A538&lt;&gt;"",D538*IF(A538="sp",#REF!,#REF!),"")</f>
        <v/>
      </c>
      <c r="D538" s="24"/>
      <c r="E538" s="24"/>
      <c r="F538" s="25" t="str">
        <f>IF(A538&lt;&gt;"",F537+D538*IF(A538="sp",#REF!,#REF!),"")</f>
        <v/>
      </c>
      <c r="G538" s="25" t="str">
        <f>IF(A538&lt;&gt;"",G537+D538*IF(A538="sp",#REF!,#REF!),"")</f>
        <v/>
      </c>
      <c r="H538" s="24"/>
      <c r="I538" s="24"/>
      <c r="J538" s="24"/>
      <c r="K538" s="24"/>
      <c r="L538" s="24"/>
      <c r="M538" s="24"/>
      <c r="N538" s="24"/>
    </row>
    <row r="539" spans="1:14">
      <c r="A539" s="24"/>
      <c r="B539" s="25" t="str">
        <f>IF(A539&lt;&gt;"",D539*IF(A539="sp",#REF!,#REF!),"")</f>
        <v/>
      </c>
      <c r="C539" s="25" t="str">
        <f>IF(A539&lt;&gt;"",D539*IF(A539="sp",#REF!,#REF!),"")</f>
        <v/>
      </c>
      <c r="D539" s="24"/>
      <c r="E539" s="24"/>
      <c r="F539" s="25" t="str">
        <f>IF(A539&lt;&gt;"",F538+D539*IF(A539="sp",#REF!,#REF!),"")</f>
        <v/>
      </c>
      <c r="G539" s="25" t="str">
        <f>IF(A539&lt;&gt;"",G538+D539*IF(A539="sp",#REF!,#REF!),"")</f>
        <v/>
      </c>
      <c r="H539" s="24"/>
      <c r="I539" s="24"/>
      <c r="J539" s="24"/>
      <c r="K539" s="24"/>
      <c r="L539" s="24"/>
      <c r="M539" s="24"/>
      <c r="N539" s="24"/>
    </row>
    <row r="540" spans="1:14">
      <c r="A540" s="24"/>
      <c r="B540" s="25" t="str">
        <f>IF(A540&lt;&gt;"",D540*IF(A540="sp",#REF!,#REF!),"")</f>
        <v/>
      </c>
      <c r="C540" s="25" t="str">
        <f>IF(A540&lt;&gt;"",D540*IF(A540="sp",#REF!,#REF!),"")</f>
        <v/>
      </c>
      <c r="D540" s="24"/>
      <c r="E540" s="24"/>
      <c r="F540" s="25" t="str">
        <f>IF(A540&lt;&gt;"",F539+D540*IF(A540="sp",#REF!,#REF!),"")</f>
        <v/>
      </c>
      <c r="G540" s="25" t="str">
        <f>IF(A540&lt;&gt;"",G539+D540*IF(A540="sp",#REF!,#REF!),"")</f>
        <v/>
      </c>
      <c r="H540" s="24"/>
      <c r="I540" s="24"/>
      <c r="J540" s="24"/>
      <c r="K540" s="24"/>
      <c r="L540" s="24"/>
      <c r="M540" s="24"/>
      <c r="N540" s="24"/>
    </row>
    <row r="541" spans="1:14">
      <c r="A541" s="24"/>
      <c r="B541" s="25" t="str">
        <f>IF(A541&lt;&gt;"",D541*IF(A541="sp",#REF!,#REF!),"")</f>
        <v/>
      </c>
      <c r="C541" s="25" t="str">
        <f>IF(A541&lt;&gt;"",D541*IF(A541="sp",#REF!,#REF!),"")</f>
        <v/>
      </c>
      <c r="D541" s="24"/>
      <c r="E541" s="24"/>
      <c r="F541" s="25" t="str">
        <f>IF(A541&lt;&gt;"",F540+D541*IF(A541="sp",#REF!,#REF!),"")</f>
        <v/>
      </c>
      <c r="G541" s="25" t="str">
        <f>IF(A541&lt;&gt;"",G540+D541*IF(A541="sp",#REF!,#REF!),"")</f>
        <v/>
      </c>
      <c r="H541" s="24"/>
      <c r="I541" s="24"/>
      <c r="J541" s="24"/>
      <c r="K541" s="24"/>
      <c r="L541" s="24"/>
      <c r="M541" s="24"/>
      <c r="N541" s="24"/>
    </row>
    <row r="542" spans="1:14">
      <c r="A542" s="24"/>
      <c r="B542" s="25" t="str">
        <f>IF(A542&lt;&gt;"",D542*IF(A542="sp",#REF!,#REF!),"")</f>
        <v/>
      </c>
      <c r="C542" s="25" t="str">
        <f>IF(A542&lt;&gt;"",D542*IF(A542="sp",#REF!,#REF!),"")</f>
        <v/>
      </c>
      <c r="D542" s="24"/>
      <c r="E542" s="24"/>
      <c r="F542" s="25" t="str">
        <f>IF(A542&lt;&gt;"",F541+D542*IF(A542="sp",#REF!,#REF!),"")</f>
        <v/>
      </c>
      <c r="G542" s="25" t="str">
        <f>IF(A542&lt;&gt;"",G541+D542*IF(A542="sp",#REF!,#REF!),"")</f>
        <v/>
      </c>
      <c r="H542" s="24"/>
      <c r="I542" s="24"/>
      <c r="J542" s="24"/>
      <c r="K542" s="24"/>
      <c r="L542" s="24"/>
      <c r="M542" s="24"/>
      <c r="N542" s="24"/>
    </row>
    <row r="543" spans="1:14">
      <c r="A543" s="24"/>
      <c r="B543" s="25" t="str">
        <f>IF(A543&lt;&gt;"",D543*IF(A543="sp",#REF!,#REF!),"")</f>
        <v/>
      </c>
      <c r="C543" s="25" t="str">
        <f>IF(A543&lt;&gt;"",D543*IF(A543="sp",#REF!,#REF!),"")</f>
        <v/>
      </c>
      <c r="D543" s="24"/>
      <c r="E543" s="24"/>
      <c r="F543" s="25" t="str">
        <f>IF(A543&lt;&gt;"",F542+D543*IF(A543="sp",#REF!,#REF!),"")</f>
        <v/>
      </c>
      <c r="G543" s="25" t="str">
        <f>IF(A543&lt;&gt;"",G542+D543*IF(A543="sp",#REF!,#REF!),"")</f>
        <v/>
      </c>
      <c r="H543" s="24"/>
      <c r="I543" s="24"/>
      <c r="J543" s="24"/>
      <c r="K543" s="24"/>
      <c r="L543" s="24"/>
      <c r="M543" s="24"/>
      <c r="N543" s="24"/>
    </row>
    <row r="544" spans="1:14">
      <c r="A544" s="24"/>
      <c r="B544" s="25" t="str">
        <f>IF(A544&lt;&gt;"",D544*IF(A544="sp",#REF!,#REF!),"")</f>
        <v/>
      </c>
      <c r="C544" s="25" t="str">
        <f>IF(A544&lt;&gt;"",D544*IF(A544="sp",#REF!,#REF!),"")</f>
        <v/>
      </c>
      <c r="D544" s="24"/>
      <c r="E544" s="24"/>
      <c r="F544" s="25" t="str">
        <f>IF(A544&lt;&gt;"",F543+D544*IF(A544="sp",#REF!,#REF!),"")</f>
        <v/>
      </c>
      <c r="G544" s="25" t="str">
        <f>IF(A544&lt;&gt;"",G543+D544*IF(A544="sp",#REF!,#REF!),"")</f>
        <v/>
      </c>
      <c r="H544" s="24"/>
      <c r="I544" s="24"/>
      <c r="J544" s="24"/>
      <c r="K544" s="24"/>
      <c r="L544" s="24"/>
      <c r="M544" s="24"/>
      <c r="N544" s="24"/>
    </row>
    <row r="545" spans="1:14">
      <c r="A545" s="24"/>
      <c r="B545" s="25" t="str">
        <f>IF(A545&lt;&gt;"",D545*IF(A545="sp",#REF!,#REF!),"")</f>
        <v/>
      </c>
      <c r="C545" s="25" t="str">
        <f>IF(A545&lt;&gt;"",D545*IF(A545="sp",#REF!,#REF!),"")</f>
        <v/>
      </c>
      <c r="D545" s="24"/>
      <c r="E545" s="24"/>
      <c r="F545" s="25" t="str">
        <f>IF(A545&lt;&gt;"",F544+D545*IF(A545="sp",#REF!,#REF!),"")</f>
        <v/>
      </c>
      <c r="G545" s="25" t="str">
        <f>IF(A545&lt;&gt;"",G544+D545*IF(A545="sp",#REF!,#REF!),"")</f>
        <v/>
      </c>
      <c r="H545" s="24"/>
      <c r="I545" s="24"/>
      <c r="J545" s="24"/>
      <c r="K545" s="24"/>
      <c r="L545" s="24"/>
      <c r="M545" s="24"/>
      <c r="N545" s="24"/>
    </row>
    <row r="546" spans="1:14">
      <c r="A546" s="24"/>
      <c r="B546" s="25" t="str">
        <f>IF(A546&lt;&gt;"",D546*IF(A546="sp",#REF!,#REF!),"")</f>
        <v/>
      </c>
      <c r="C546" s="25" t="str">
        <f>IF(A546&lt;&gt;"",D546*IF(A546="sp",#REF!,#REF!),"")</f>
        <v/>
      </c>
      <c r="D546" s="24"/>
      <c r="E546" s="24"/>
      <c r="F546" s="25" t="str">
        <f>IF(A546&lt;&gt;"",F545+D546*IF(A546="sp",#REF!,#REF!),"")</f>
        <v/>
      </c>
      <c r="G546" s="25" t="str">
        <f>IF(A546&lt;&gt;"",G545+D546*IF(A546="sp",#REF!,#REF!),"")</f>
        <v/>
      </c>
      <c r="H546" s="24"/>
      <c r="I546" s="24"/>
      <c r="J546" s="24"/>
      <c r="K546" s="24"/>
      <c r="L546" s="24"/>
      <c r="M546" s="24"/>
      <c r="N546" s="24"/>
    </row>
    <row r="547" spans="1:14">
      <c r="A547" s="24"/>
      <c r="B547" s="25" t="str">
        <f>IF(A547&lt;&gt;"",D547*IF(A547="sp",#REF!,#REF!),"")</f>
        <v/>
      </c>
      <c r="C547" s="25" t="str">
        <f>IF(A547&lt;&gt;"",D547*IF(A547="sp",#REF!,#REF!),"")</f>
        <v/>
      </c>
      <c r="D547" s="24"/>
      <c r="E547" s="24"/>
      <c r="F547" s="25" t="str">
        <f>IF(A547&lt;&gt;"",F546+D547*IF(A547="sp",#REF!,#REF!),"")</f>
        <v/>
      </c>
      <c r="G547" s="25" t="str">
        <f>IF(A547&lt;&gt;"",G546+D547*IF(A547="sp",#REF!,#REF!),"")</f>
        <v/>
      </c>
      <c r="H547" s="24"/>
      <c r="I547" s="24"/>
      <c r="J547" s="24"/>
      <c r="K547" s="24"/>
      <c r="L547" s="24"/>
      <c r="M547" s="24"/>
      <c r="N547" s="24"/>
    </row>
    <row r="548" spans="1:14">
      <c r="A548" s="24"/>
      <c r="B548" s="25" t="str">
        <f>IF(A548&lt;&gt;"",D548*IF(A548="sp",#REF!,#REF!),"")</f>
        <v/>
      </c>
      <c r="C548" s="25" t="str">
        <f>IF(A548&lt;&gt;"",D548*IF(A548="sp",#REF!,#REF!),"")</f>
        <v/>
      </c>
      <c r="D548" s="24"/>
      <c r="E548" s="24"/>
      <c r="F548" s="25" t="str">
        <f>IF(A548&lt;&gt;"",F547+D548*IF(A548="sp",#REF!,#REF!),"")</f>
        <v/>
      </c>
      <c r="G548" s="25" t="str">
        <f>IF(A548&lt;&gt;"",G547+D548*IF(A548="sp",#REF!,#REF!),"")</f>
        <v/>
      </c>
      <c r="H548" s="24"/>
      <c r="I548" s="24"/>
      <c r="J548" s="24"/>
      <c r="K548" s="24"/>
      <c r="L548" s="24"/>
      <c r="M548" s="24"/>
      <c r="N548" s="24"/>
    </row>
    <row r="549" spans="1:14">
      <c r="A549" s="24"/>
      <c r="B549" s="25" t="str">
        <f>IF(A549&lt;&gt;"",D549*IF(A549="sp",#REF!,#REF!),"")</f>
        <v/>
      </c>
      <c r="C549" s="25" t="str">
        <f>IF(A549&lt;&gt;"",D549*IF(A549="sp",#REF!,#REF!),"")</f>
        <v/>
      </c>
      <c r="D549" s="24"/>
      <c r="E549" s="24"/>
      <c r="F549" s="25" t="str">
        <f>IF(A549&lt;&gt;"",F548+D549*IF(A549="sp",#REF!,#REF!),"")</f>
        <v/>
      </c>
      <c r="G549" s="25" t="str">
        <f>IF(A549&lt;&gt;"",G548+D549*IF(A549="sp",#REF!,#REF!),"")</f>
        <v/>
      </c>
      <c r="H549" s="24"/>
      <c r="I549" s="24"/>
      <c r="J549" s="24"/>
      <c r="K549" s="24"/>
      <c r="L549" s="24"/>
      <c r="M549" s="24"/>
      <c r="N549" s="24"/>
    </row>
    <row r="550" spans="1:14">
      <c r="A550" s="24"/>
      <c r="B550" s="25" t="str">
        <f>IF(A550&lt;&gt;"",D550*IF(A550="sp",#REF!,#REF!),"")</f>
        <v/>
      </c>
      <c r="C550" s="25" t="str">
        <f>IF(A550&lt;&gt;"",D550*IF(A550="sp",#REF!,#REF!),"")</f>
        <v/>
      </c>
      <c r="D550" s="24"/>
      <c r="E550" s="24"/>
      <c r="F550" s="25" t="str">
        <f>IF(A550&lt;&gt;"",F549+D550*IF(A550="sp",#REF!,#REF!),"")</f>
        <v/>
      </c>
      <c r="G550" s="25" t="str">
        <f>IF(A550&lt;&gt;"",G549+D550*IF(A550="sp",#REF!,#REF!),"")</f>
        <v/>
      </c>
      <c r="H550" s="24"/>
      <c r="I550" s="24"/>
      <c r="J550" s="24"/>
      <c r="K550" s="24"/>
      <c r="L550" s="24"/>
      <c r="M550" s="24"/>
      <c r="N550" s="24"/>
    </row>
    <row r="551" spans="1:14">
      <c r="A551" s="24"/>
      <c r="B551" s="25" t="str">
        <f>IF(A551&lt;&gt;"",D551*IF(A551="sp",#REF!,#REF!),"")</f>
        <v/>
      </c>
      <c r="C551" s="25" t="str">
        <f>IF(A551&lt;&gt;"",D551*IF(A551="sp",#REF!,#REF!),"")</f>
        <v/>
      </c>
      <c r="D551" s="24"/>
      <c r="E551" s="24"/>
      <c r="F551" s="25" t="str">
        <f>IF(A551&lt;&gt;"",F550+D551*IF(A551="sp",#REF!,#REF!),"")</f>
        <v/>
      </c>
      <c r="G551" s="25" t="str">
        <f>IF(A551&lt;&gt;"",G550+D551*IF(A551="sp",#REF!,#REF!),"")</f>
        <v/>
      </c>
      <c r="H551" s="24"/>
      <c r="I551" s="24"/>
      <c r="J551" s="24"/>
      <c r="K551" s="24"/>
      <c r="L551" s="24"/>
      <c r="M551" s="24"/>
      <c r="N551" s="24"/>
    </row>
    <row r="552" spans="1:14">
      <c r="A552" s="24"/>
      <c r="B552" s="25" t="str">
        <f>IF(A552&lt;&gt;"",D552*IF(A552="sp",#REF!,#REF!),"")</f>
        <v/>
      </c>
      <c r="C552" s="25" t="str">
        <f>IF(A552&lt;&gt;"",D552*IF(A552="sp",#REF!,#REF!),"")</f>
        <v/>
      </c>
      <c r="D552" s="24"/>
      <c r="E552" s="24"/>
      <c r="F552" s="25" t="str">
        <f>IF(A552&lt;&gt;"",F551+D552*IF(A552="sp",#REF!,#REF!),"")</f>
        <v/>
      </c>
      <c r="G552" s="25" t="str">
        <f>IF(A552&lt;&gt;"",G551+D552*IF(A552="sp",#REF!,#REF!),"")</f>
        <v/>
      </c>
      <c r="H552" s="24"/>
      <c r="I552" s="24"/>
      <c r="J552" s="24"/>
      <c r="K552" s="24"/>
      <c r="L552" s="24"/>
      <c r="M552" s="24"/>
      <c r="N552" s="24"/>
    </row>
    <row r="553" spans="1:14">
      <c r="A553" s="24"/>
      <c r="B553" s="25" t="str">
        <f>IF(A553&lt;&gt;"",D553*IF(A553="sp",#REF!,#REF!),"")</f>
        <v/>
      </c>
      <c r="C553" s="25" t="str">
        <f>IF(A553&lt;&gt;"",D553*IF(A553="sp",#REF!,#REF!),"")</f>
        <v/>
      </c>
      <c r="D553" s="24"/>
      <c r="E553" s="24"/>
      <c r="F553" s="25" t="str">
        <f>IF(A553&lt;&gt;"",F552+D553*IF(A553="sp",#REF!,#REF!),"")</f>
        <v/>
      </c>
      <c r="G553" s="25" t="str">
        <f>IF(A553&lt;&gt;"",G552+D553*IF(A553="sp",#REF!,#REF!),"")</f>
        <v/>
      </c>
      <c r="H553" s="24"/>
      <c r="I553" s="24"/>
      <c r="J553" s="24"/>
      <c r="K553" s="24"/>
      <c r="L553" s="24"/>
      <c r="M553" s="24"/>
      <c r="N553" s="24"/>
    </row>
    <row r="554" spans="1:14">
      <c r="A554" s="24"/>
      <c r="B554" s="25" t="str">
        <f>IF(A554&lt;&gt;"",D554*IF(A554="sp",#REF!,#REF!),"")</f>
        <v/>
      </c>
      <c r="C554" s="25" t="str">
        <f>IF(A554&lt;&gt;"",D554*IF(A554="sp",#REF!,#REF!),"")</f>
        <v/>
      </c>
      <c r="D554" s="24"/>
      <c r="E554" s="24"/>
      <c r="F554" s="25" t="str">
        <f>IF(A554&lt;&gt;"",F553+D554*IF(A554="sp",#REF!,#REF!),"")</f>
        <v/>
      </c>
      <c r="G554" s="25" t="str">
        <f>IF(A554&lt;&gt;"",G553+D554*IF(A554="sp",#REF!,#REF!),"")</f>
        <v/>
      </c>
      <c r="H554" s="24"/>
      <c r="I554" s="24"/>
      <c r="J554" s="24"/>
      <c r="K554" s="24"/>
      <c r="L554" s="24"/>
      <c r="M554" s="24"/>
      <c r="N554" s="24"/>
    </row>
    <row r="555" spans="1:14">
      <c r="A555" s="24"/>
      <c r="B555" s="25" t="str">
        <f>IF(A555&lt;&gt;"",D555*IF(A555="sp",#REF!,#REF!),"")</f>
        <v/>
      </c>
      <c r="C555" s="25" t="str">
        <f>IF(A555&lt;&gt;"",D555*IF(A555="sp",#REF!,#REF!),"")</f>
        <v/>
      </c>
      <c r="D555" s="24"/>
      <c r="E555" s="24"/>
      <c r="F555" s="25" t="str">
        <f>IF(A555&lt;&gt;"",F554+D555*IF(A555="sp",#REF!,#REF!),"")</f>
        <v/>
      </c>
      <c r="G555" s="25" t="str">
        <f>IF(A555&lt;&gt;"",G554+D555*IF(A555="sp",#REF!,#REF!),"")</f>
        <v/>
      </c>
      <c r="H555" s="24"/>
      <c r="I555" s="24"/>
      <c r="J555" s="24"/>
      <c r="K555" s="24"/>
      <c r="L555" s="24"/>
      <c r="M555" s="24"/>
      <c r="N555" s="24"/>
    </row>
    <row r="556" spans="1:14">
      <c r="A556" s="24"/>
      <c r="B556" s="25" t="str">
        <f>IF(A556&lt;&gt;"",D556*IF(A556="sp",#REF!,#REF!),"")</f>
        <v/>
      </c>
      <c r="C556" s="25" t="str">
        <f>IF(A556&lt;&gt;"",D556*IF(A556="sp",#REF!,#REF!),"")</f>
        <v/>
      </c>
      <c r="D556" s="24"/>
      <c r="E556" s="24"/>
      <c r="F556" s="25" t="str">
        <f>IF(A556&lt;&gt;"",F555+D556*IF(A556="sp",#REF!,#REF!),"")</f>
        <v/>
      </c>
      <c r="G556" s="25" t="str">
        <f>IF(A556&lt;&gt;"",G555+D556*IF(A556="sp",#REF!,#REF!),"")</f>
        <v/>
      </c>
      <c r="H556" s="24"/>
      <c r="I556" s="24"/>
      <c r="J556" s="24"/>
      <c r="K556" s="24"/>
      <c r="L556" s="24"/>
      <c r="M556" s="24"/>
      <c r="N556" s="24"/>
    </row>
    <row r="557" spans="1:14">
      <c r="A557" s="24"/>
      <c r="B557" s="25" t="str">
        <f>IF(A557&lt;&gt;"",D557*IF(A557="sp",#REF!,#REF!),"")</f>
        <v/>
      </c>
      <c r="C557" s="25" t="str">
        <f>IF(A557&lt;&gt;"",D557*IF(A557="sp",#REF!,#REF!),"")</f>
        <v/>
      </c>
      <c r="D557" s="24"/>
      <c r="E557" s="24"/>
      <c r="F557" s="25" t="str">
        <f>IF(A557&lt;&gt;"",F556+D557*IF(A557="sp",#REF!,#REF!),"")</f>
        <v/>
      </c>
      <c r="G557" s="25" t="str">
        <f>IF(A557&lt;&gt;"",G556+D557*IF(A557="sp",#REF!,#REF!),"")</f>
        <v/>
      </c>
      <c r="H557" s="24"/>
      <c r="I557" s="24"/>
      <c r="J557" s="24"/>
      <c r="K557" s="24"/>
      <c r="L557" s="24"/>
      <c r="M557" s="24"/>
      <c r="N557" s="24"/>
    </row>
    <row r="558" spans="1:14">
      <c r="A558" s="24"/>
      <c r="B558" s="25" t="str">
        <f>IF(A558&lt;&gt;"",D558*IF(A558="sp",#REF!,#REF!),"")</f>
        <v/>
      </c>
      <c r="C558" s="25" t="str">
        <f>IF(A558&lt;&gt;"",D558*IF(A558="sp",#REF!,#REF!),"")</f>
        <v/>
      </c>
      <c r="D558" s="24"/>
      <c r="E558" s="24"/>
      <c r="F558" s="25" t="str">
        <f>IF(A558&lt;&gt;"",F557+D558*IF(A558="sp",#REF!,#REF!),"")</f>
        <v/>
      </c>
      <c r="G558" s="25" t="str">
        <f>IF(A558&lt;&gt;"",G557+D558*IF(A558="sp",#REF!,#REF!),"")</f>
        <v/>
      </c>
      <c r="H558" s="24"/>
      <c r="I558" s="24"/>
      <c r="J558" s="24"/>
      <c r="K558" s="24"/>
      <c r="L558" s="24"/>
      <c r="M558" s="24"/>
      <c r="N558" s="24"/>
    </row>
    <row r="559" spans="1:14">
      <c r="A559" s="24"/>
      <c r="B559" s="25" t="str">
        <f>IF(A559&lt;&gt;"",D559*IF(A559="sp",#REF!,#REF!),"")</f>
        <v/>
      </c>
      <c r="C559" s="25" t="str">
        <f>IF(A559&lt;&gt;"",D559*IF(A559="sp",#REF!,#REF!),"")</f>
        <v/>
      </c>
      <c r="D559" s="24"/>
      <c r="E559" s="24"/>
      <c r="F559" s="25" t="str">
        <f>IF(A559&lt;&gt;"",F558+D559*IF(A559="sp",#REF!,#REF!),"")</f>
        <v/>
      </c>
      <c r="G559" s="25" t="str">
        <f>IF(A559&lt;&gt;"",G558+D559*IF(A559="sp",#REF!,#REF!),"")</f>
        <v/>
      </c>
      <c r="H559" s="24"/>
      <c r="I559" s="24"/>
      <c r="J559" s="24"/>
      <c r="K559" s="24"/>
      <c r="L559" s="24"/>
      <c r="M559" s="24"/>
      <c r="N559" s="24"/>
    </row>
    <row r="560" spans="1:14">
      <c r="A560" s="24"/>
      <c r="B560" s="25" t="str">
        <f>IF(A560&lt;&gt;"",D560*IF(A560="sp",#REF!,#REF!),"")</f>
        <v/>
      </c>
      <c r="C560" s="25" t="str">
        <f>IF(A560&lt;&gt;"",D560*IF(A560="sp",#REF!,#REF!),"")</f>
        <v/>
      </c>
      <c r="D560" s="24"/>
      <c r="E560" s="24"/>
      <c r="F560" s="25" t="str">
        <f>IF(A560&lt;&gt;"",F559+D560*IF(A560="sp",#REF!,#REF!),"")</f>
        <v/>
      </c>
      <c r="G560" s="25" t="str">
        <f>IF(A560&lt;&gt;"",G559+D560*IF(A560="sp",#REF!,#REF!),"")</f>
        <v/>
      </c>
      <c r="H560" s="24"/>
      <c r="I560" s="24"/>
      <c r="J560" s="24"/>
      <c r="K560" s="24"/>
      <c r="L560" s="24"/>
      <c r="M560" s="24"/>
      <c r="N560" s="24"/>
    </row>
    <row r="561" spans="1:14">
      <c r="A561" s="24"/>
      <c r="B561" s="25" t="str">
        <f>IF(A561&lt;&gt;"",D561*IF(A561="sp",#REF!,#REF!),"")</f>
        <v/>
      </c>
      <c r="C561" s="25" t="str">
        <f>IF(A561&lt;&gt;"",D561*IF(A561="sp",#REF!,#REF!),"")</f>
        <v/>
      </c>
      <c r="D561" s="24"/>
      <c r="E561" s="24"/>
      <c r="F561" s="25" t="str">
        <f>IF(A561&lt;&gt;"",F560+D561*IF(A561="sp",#REF!,#REF!),"")</f>
        <v/>
      </c>
      <c r="G561" s="25" t="str">
        <f>IF(A561&lt;&gt;"",G560+D561*IF(A561="sp",#REF!,#REF!),"")</f>
        <v/>
      </c>
      <c r="H561" s="24"/>
      <c r="I561" s="24"/>
      <c r="J561" s="24"/>
      <c r="K561" s="24"/>
      <c r="L561" s="24"/>
      <c r="M561" s="24"/>
      <c r="N561" s="24"/>
    </row>
    <row r="562" spans="1:14">
      <c r="A562" s="24"/>
      <c r="B562" s="25" t="str">
        <f>IF(A562&lt;&gt;"",D562*IF(A562="sp",#REF!,#REF!),"")</f>
        <v/>
      </c>
      <c r="C562" s="25" t="str">
        <f>IF(A562&lt;&gt;"",D562*IF(A562="sp",#REF!,#REF!),"")</f>
        <v/>
      </c>
      <c r="D562" s="24"/>
      <c r="E562" s="24"/>
      <c r="F562" s="25" t="str">
        <f>IF(A562&lt;&gt;"",F561+D562*IF(A562="sp",#REF!,#REF!),"")</f>
        <v/>
      </c>
      <c r="G562" s="25" t="str">
        <f>IF(A562&lt;&gt;"",G561+D562*IF(A562="sp",#REF!,#REF!),"")</f>
        <v/>
      </c>
      <c r="H562" s="24"/>
      <c r="I562" s="24"/>
      <c r="J562" s="24"/>
      <c r="K562" s="24"/>
      <c r="L562" s="24"/>
      <c r="M562" s="24"/>
      <c r="N562" s="24"/>
    </row>
    <row r="563" spans="1:14">
      <c r="A563" s="24"/>
      <c r="B563" s="25" t="str">
        <f>IF(A563&lt;&gt;"",D563*IF(A563="sp",#REF!,#REF!),"")</f>
        <v/>
      </c>
      <c r="C563" s="25" t="str">
        <f>IF(A563&lt;&gt;"",D563*IF(A563="sp",#REF!,#REF!),"")</f>
        <v/>
      </c>
      <c r="D563" s="24"/>
      <c r="E563" s="24"/>
      <c r="F563" s="25" t="str">
        <f>IF(A563&lt;&gt;"",F562+D563*IF(A563="sp",#REF!,#REF!),"")</f>
        <v/>
      </c>
      <c r="G563" s="25" t="str">
        <f>IF(A563&lt;&gt;"",G562+D563*IF(A563="sp",#REF!,#REF!),"")</f>
        <v/>
      </c>
      <c r="H563" s="24"/>
      <c r="I563" s="24"/>
      <c r="J563" s="24"/>
      <c r="K563" s="24"/>
      <c r="L563" s="24"/>
      <c r="M563" s="24"/>
      <c r="N563" s="24"/>
    </row>
    <row r="564" spans="1:14">
      <c r="A564" s="24"/>
      <c r="B564" s="25" t="str">
        <f>IF(A564&lt;&gt;"",D564*IF(A564="sp",#REF!,#REF!),"")</f>
        <v/>
      </c>
      <c r="C564" s="25" t="str">
        <f>IF(A564&lt;&gt;"",D564*IF(A564="sp",#REF!,#REF!),"")</f>
        <v/>
      </c>
      <c r="D564" s="24"/>
      <c r="E564" s="24"/>
      <c r="F564" s="25" t="str">
        <f>IF(A564&lt;&gt;"",F563+D564*IF(A564="sp",#REF!,#REF!),"")</f>
        <v/>
      </c>
      <c r="G564" s="25" t="str">
        <f>IF(A564&lt;&gt;"",G563+D564*IF(A564="sp",#REF!,#REF!),"")</f>
        <v/>
      </c>
      <c r="H564" s="24"/>
      <c r="I564" s="24"/>
      <c r="J564" s="24"/>
      <c r="K564" s="24"/>
      <c r="L564" s="24"/>
      <c r="M564" s="24"/>
      <c r="N564" s="24"/>
    </row>
    <row r="565" spans="1:14">
      <c r="A565" s="24"/>
      <c r="B565" s="25" t="str">
        <f>IF(A565&lt;&gt;"",D565*IF(A565="sp",#REF!,#REF!),"")</f>
        <v/>
      </c>
      <c r="C565" s="25" t="str">
        <f>IF(A565&lt;&gt;"",D565*IF(A565="sp",#REF!,#REF!),"")</f>
        <v/>
      </c>
      <c r="D565" s="24"/>
      <c r="E565" s="24"/>
      <c r="F565" s="25" t="str">
        <f>IF(A565&lt;&gt;"",F564+D565*IF(A565="sp",#REF!,#REF!),"")</f>
        <v/>
      </c>
      <c r="G565" s="25" t="str">
        <f>IF(A565&lt;&gt;"",G564+D565*IF(A565="sp",#REF!,#REF!),"")</f>
        <v/>
      </c>
      <c r="H565" s="24"/>
      <c r="I565" s="24"/>
      <c r="J565" s="24"/>
      <c r="K565" s="24"/>
      <c r="L565" s="24"/>
      <c r="M565" s="24"/>
      <c r="N565" s="24"/>
    </row>
    <row r="566" spans="1:14">
      <c r="A566" s="24"/>
      <c r="B566" s="25" t="str">
        <f>IF(A566&lt;&gt;"",D566*IF(A566="sp",#REF!,#REF!),"")</f>
        <v/>
      </c>
      <c r="C566" s="25" t="str">
        <f>IF(A566&lt;&gt;"",D566*IF(A566="sp",#REF!,#REF!),"")</f>
        <v/>
      </c>
      <c r="D566" s="24"/>
      <c r="E566" s="24"/>
      <c r="F566" s="25" t="str">
        <f>IF(A566&lt;&gt;"",F565+D566*IF(A566="sp",#REF!,#REF!),"")</f>
        <v/>
      </c>
      <c r="G566" s="25" t="str">
        <f>IF(A566&lt;&gt;"",G565+D566*IF(A566="sp",#REF!,#REF!),"")</f>
        <v/>
      </c>
      <c r="H566" s="24"/>
      <c r="I566" s="24"/>
      <c r="J566" s="24"/>
      <c r="K566" s="24"/>
      <c r="L566" s="24"/>
      <c r="M566" s="24"/>
      <c r="N566" s="24"/>
    </row>
    <row r="567" spans="1:14">
      <c r="A567" s="24"/>
      <c r="B567" s="25" t="str">
        <f>IF(A567&lt;&gt;"",D567*IF(A567="sp",#REF!,#REF!),"")</f>
        <v/>
      </c>
      <c r="C567" s="25" t="str">
        <f>IF(A567&lt;&gt;"",D567*IF(A567="sp",#REF!,#REF!),"")</f>
        <v/>
      </c>
      <c r="D567" s="24"/>
      <c r="E567" s="24"/>
      <c r="F567" s="25" t="str">
        <f>IF(A567&lt;&gt;"",F566+D567*IF(A567="sp",#REF!,#REF!),"")</f>
        <v/>
      </c>
      <c r="G567" s="25" t="str">
        <f>IF(A567&lt;&gt;"",G566+D567*IF(A567="sp",#REF!,#REF!),"")</f>
        <v/>
      </c>
      <c r="H567" s="24"/>
      <c r="I567" s="24"/>
      <c r="J567" s="24"/>
      <c r="K567" s="24"/>
      <c r="L567" s="24"/>
      <c r="M567" s="24"/>
      <c r="N567" s="24"/>
    </row>
    <row r="568" spans="1:14">
      <c r="A568" s="24"/>
      <c r="B568" s="25" t="str">
        <f>IF(A568&lt;&gt;"",D568*IF(A568="sp",#REF!,#REF!),"")</f>
        <v/>
      </c>
      <c r="C568" s="25" t="str">
        <f>IF(A568&lt;&gt;"",D568*IF(A568="sp",#REF!,#REF!),"")</f>
        <v/>
      </c>
      <c r="D568" s="24"/>
      <c r="E568" s="24"/>
      <c r="F568" s="25" t="str">
        <f>IF(A568&lt;&gt;"",F567+D568*IF(A568="sp",#REF!,#REF!),"")</f>
        <v/>
      </c>
      <c r="G568" s="25" t="str">
        <f>IF(A568&lt;&gt;"",G567+D568*IF(A568="sp",#REF!,#REF!),"")</f>
        <v/>
      </c>
      <c r="H568" s="24"/>
      <c r="I568" s="24"/>
      <c r="J568" s="24"/>
      <c r="K568" s="24"/>
      <c r="L568" s="24"/>
      <c r="M568" s="24"/>
      <c r="N568" s="24"/>
    </row>
    <row r="569" spans="1:14">
      <c r="A569" s="24"/>
      <c r="B569" s="25" t="str">
        <f>IF(A569&lt;&gt;"",D569*IF(A569="sp",#REF!,#REF!),"")</f>
        <v/>
      </c>
      <c r="C569" s="25" t="str">
        <f>IF(A569&lt;&gt;"",D569*IF(A569="sp",#REF!,#REF!),"")</f>
        <v/>
      </c>
      <c r="D569" s="24"/>
      <c r="E569" s="24"/>
      <c r="F569" s="25" t="str">
        <f>IF(A569&lt;&gt;"",F568+D569*IF(A569="sp",#REF!,#REF!),"")</f>
        <v/>
      </c>
      <c r="G569" s="25" t="str">
        <f>IF(A569&lt;&gt;"",G568+D569*IF(A569="sp",#REF!,#REF!),"")</f>
        <v/>
      </c>
      <c r="H569" s="24"/>
      <c r="I569" s="24"/>
      <c r="J569" s="24"/>
      <c r="K569" s="24"/>
      <c r="L569" s="24"/>
      <c r="M569" s="24"/>
      <c r="N569" s="24"/>
    </row>
    <row r="570" spans="1:14">
      <c r="A570" s="24"/>
      <c r="B570" s="25" t="str">
        <f>IF(A570&lt;&gt;"",D570*IF(A570="sp",#REF!,#REF!),"")</f>
        <v/>
      </c>
      <c r="C570" s="25" t="str">
        <f>IF(A570&lt;&gt;"",D570*IF(A570="sp",#REF!,#REF!),"")</f>
        <v/>
      </c>
      <c r="D570" s="24"/>
      <c r="E570" s="24"/>
      <c r="F570" s="25" t="str">
        <f>IF(A570&lt;&gt;"",F569+D570*IF(A570="sp",#REF!,#REF!),"")</f>
        <v/>
      </c>
      <c r="G570" s="25" t="str">
        <f>IF(A570&lt;&gt;"",G569+D570*IF(A570="sp",#REF!,#REF!),"")</f>
        <v/>
      </c>
      <c r="H570" s="24"/>
      <c r="I570" s="24"/>
      <c r="J570" s="24"/>
      <c r="K570" s="24"/>
      <c r="L570" s="24"/>
      <c r="M570" s="24"/>
      <c r="N570" s="24"/>
    </row>
    <row r="571" spans="1:14">
      <c r="A571" s="24"/>
      <c r="B571" s="25" t="str">
        <f>IF(A571&lt;&gt;"",D571*IF(A571="sp",#REF!,#REF!),"")</f>
        <v/>
      </c>
      <c r="C571" s="25" t="str">
        <f>IF(A571&lt;&gt;"",D571*IF(A571="sp",#REF!,#REF!),"")</f>
        <v/>
      </c>
      <c r="D571" s="24"/>
      <c r="E571" s="24"/>
      <c r="F571" s="25" t="str">
        <f>IF(A571&lt;&gt;"",F570+D571*IF(A571="sp",#REF!,#REF!),"")</f>
        <v/>
      </c>
      <c r="G571" s="25" t="str">
        <f>IF(A571&lt;&gt;"",G570+D571*IF(A571="sp",#REF!,#REF!),"")</f>
        <v/>
      </c>
      <c r="H571" s="24"/>
      <c r="I571" s="24"/>
      <c r="J571" s="24"/>
      <c r="K571" s="24"/>
      <c r="L571" s="24"/>
      <c r="M571" s="24"/>
      <c r="N571" s="24"/>
    </row>
    <row r="572" spans="1:14">
      <c r="A572" s="24"/>
      <c r="B572" s="25" t="str">
        <f>IF(A572&lt;&gt;"",D572*IF(A572="sp",#REF!,#REF!),"")</f>
        <v/>
      </c>
      <c r="C572" s="25" t="str">
        <f>IF(A572&lt;&gt;"",D572*IF(A572="sp",#REF!,#REF!),"")</f>
        <v/>
      </c>
      <c r="D572" s="24"/>
      <c r="E572" s="24"/>
      <c r="F572" s="25" t="str">
        <f>IF(A572&lt;&gt;"",F571+D572*IF(A572="sp",#REF!,#REF!),"")</f>
        <v/>
      </c>
      <c r="G572" s="25" t="str">
        <f>IF(A572&lt;&gt;"",G571+D572*IF(A572="sp",#REF!,#REF!),"")</f>
        <v/>
      </c>
      <c r="H572" s="24"/>
      <c r="I572" s="24"/>
      <c r="J572" s="24"/>
      <c r="K572" s="24"/>
      <c r="L572" s="24"/>
      <c r="M572" s="24"/>
      <c r="N572" s="24"/>
    </row>
    <row r="573" spans="1:14">
      <c r="A573" s="24"/>
      <c r="B573" s="25" t="str">
        <f>IF(A573&lt;&gt;"",D573*IF(A573="sp",#REF!,#REF!),"")</f>
        <v/>
      </c>
      <c r="C573" s="25" t="str">
        <f>IF(A573&lt;&gt;"",D573*IF(A573="sp",#REF!,#REF!),"")</f>
        <v/>
      </c>
      <c r="D573" s="24"/>
      <c r="E573" s="24"/>
      <c r="F573" s="25" t="str">
        <f>IF(A573&lt;&gt;"",F572+D573*IF(A573="sp",#REF!,#REF!),"")</f>
        <v/>
      </c>
      <c r="G573" s="25" t="str">
        <f>IF(A573&lt;&gt;"",G572+D573*IF(A573="sp",#REF!,#REF!),"")</f>
        <v/>
      </c>
      <c r="H573" s="24"/>
      <c r="I573" s="24"/>
      <c r="J573" s="24"/>
      <c r="K573" s="24"/>
      <c r="L573" s="24"/>
      <c r="M573" s="24"/>
      <c r="N573" s="24"/>
    </row>
    <row r="574" spans="1:14">
      <c r="A574" s="24"/>
      <c r="B574" s="25" t="str">
        <f>IF(A574&lt;&gt;"",D574*IF(A574="sp",#REF!,#REF!),"")</f>
        <v/>
      </c>
      <c r="C574" s="25" t="str">
        <f>IF(A574&lt;&gt;"",D574*IF(A574="sp",#REF!,#REF!),"")</f>
        <v/>
      </c>
      <c r="D574" s="24"/>
      <c r="E574" s="24"/>
      <c r="F574" s="25" t="str">
        <f>IF(A574&lt;&gt;"",F573+D574*IF(A574="sp",#REF!,#REF!),"")</f>
        <v/>
      </c>
      <c r="G574" s="25" t="str">
        <f>IF(A574&lt;&gt;"",G573+D574*IF(A574="sp",#REF!,#REF!),"")</f>
        <v/>
      </c>
      <c r="H574" s="24"/>
      <c r="I574" s="24"/>
      <c r="J574" s="24"/>
      <c r="K574" s="24"/>
      <c r="L574" s="24"/>
      <c r="M574" s="24"/>
      <c r="N574" s="24"/>
    </row>
    <row r="575" spans="1:14">
      <c r="A575" s="24"/>
      <c r="B575" s="25" t="str">
        <f>IF(A575&lt;&gt;"",D575*IF(A575="sp",#REF!,#REF!),"")</f>
        <v/>
      </c>
      <c r="C575" s="25" t="str">
        <f>IF(A575&lt;&gt;"",D575*IF(A575="sp",#REF!,#REF!),"")</f>
        <v/>
      </c>
      <c r="D575" s="24"/>
      <c r="E575" s="24"/>
      <c r="F575" s="25" t="str">
        <f>IF(A575&lt;&gt;"",F574+D575*IF(A575="sp",#REF!,#REF!),"")</f>
        <v/>
      </c>
      <c r="G575" s="25" t="str">
        <f>IF(A575&lt;&gt;"",G574+D575*IF(A575="sp",#REF!,#REF!),"")</f>
        <v/>
      </c>
      <c r="H575" s="24"/>
      <c r="I575" s="24"/>
      <c r="J575" s="24"/>
      <c r="K575" s="24"/>
      <c r="L575" s="24"/>
      <c r="M575" s="24"/>
      <c r="N575" s="24"/>
    </row>
    <row r="576" spans="1:14">
      <c r="A576" s="24"/>
      <c r="B576" s="25" t="str">
        <f>IF(A576&lt;&gt;"",D576*IF(A576="sp",#REF!,#REF!),"")</f>
        <v/>
      </c>
      <c r="C576" s="25" t="str">
        <f>IF(A576&lt;&gt;"",D576*IF(A576="sp",#REF!,#REF!),"")</f>
        <v/>
      </c>
      <c r="D576" s="24"/>
      <c r="E576" s="24"/>
      <c r="F576" s="25" t="str">
        <f>IF(A576&lt;&gt;"",F575+D576*IF(A576="sp",#REF!,#REF!),"")</f>
        <v/>
      </c>
      <c r="G576" s="25" t="str">
        <f>IF(A576&lt;&gt;"",G575+D576*IF(A576="sp",#REF!,#REF!),"")</f>
        <v/>
      </c>
      <c r="H576" s="24"/>
      <c r="I576" s="24"/>
      <c r="J576" s="24"/>
      <c r="K576" s="24"/>
      <c r="L576" s="24"/>
      <c r="M576" s="24"/>
      <c r="N576" s="24"/>
    </row>
    <row r="577" spans="1:14">
      <c r="A577" s="24"/>
      <c r="B577" s="25" t="str">
        <f>IF(A577&lt;&gt;"",D577*IF(A577="sp",#REF!,#REF!),"")</f>
        <v/>
      </c>
      <c r="C577" s="25" t="str">
        <f>IF(A577&lt;&gt;"",D577*IF(A577="sp",#REF!,#REF!),"")</f>
        <v/>
      </c>
      <c r="D577" s="24"/>
      <c r="E577" s="24"/>
      <c r="F577" s="25" t="str">
        <f>IF(A577&lt;&gt;"",F576+D577*IF(A577="sp",#REF!,#REF!),"")</f>
        <v/>
      </c>
      <c r="G577" s="25" t="str">
        <f>IF(A577&lt;&gt;"",G576+D577*IF(A577="sp",#REF!,#REF!),"")</f>
        <v/>
      </c>
      <c r="H577" s="24"/>
      <c r="I577" s="24"/>
      <c r="J577" s="24"/>
      <c r="K577" s="24"/>
      <c r="L577" s="24"/>
      <c r="M577" s="24"/>
      <c r="N577" s="24"/>
    </row>
    <row r="578" spans="1:14">
      <c r="A578" s="24"/>
      <c r="B578" s="25" t="str">
        <f>IF(A578&lt;&gt;"",D578*IF(A578="sp",#REF!,#REF!),"")</f>
        <v/>
      </c>
      <c r="C578" s="25" t="str">
        <f>IF(A578&lt;&gt;"",D578*IF(A578="sp",#REF!,#REF!),"")</f>
        <v/>
      </c>
      <c r="D578" s="24"/>
      <c r="E578" s="24"/>
      <c r="F578" s="25" t="str">
        <f>IF(A578&lt;&gt;"",F577+D578*IF(A578="sp",#REF!,#REF!),"")</f>
        <v/>
      </c>
      <c r="G578" s="25" t="str">
        <f>IF(A578&lt;&gt;"",G577+D578*IF(A578="sp",#REF!,#REF!),"")</f>
        <v/>
      </c>
      <c r="H578" s="24"/>
      <c r="I578" s="24"/>
      <c r="J578" s="24"/>
      <c r="K578" s="24"/>
      <c r="L578" s="24"/>
      <c r="M578" s="24"/>
      <c r="N578" s="24"/>
    </row>
    <row r="579" spans="1:14">
      <c r="A579" s="24"/>
      <c r="B579" s="25" t="str">
        <f>IF(A579&lt;&gt;"",D579*IF(A579="sp",#REF!,#REF!),"")</f>
        <v/>
      </c>
      <c r="C579" s="25" t="str">
        <f>IF(A579&lt;&gt;"",D579*IF(A579="sp",#REF!,#REF!),"")</f>
        <v/>
      </c>
      <c r="D579" s="24"/>
      <c r="E579" s="24"/>
      <c r="F579" s="25" t="str">
        <f>IF(A579&lt;&gt;"",F578+D579*IF(A579="sp",#REF!,#REF!),"")</f>
        <v/>
      </c>
      <c r="G579" s="25" t="str">
        <f>IF(A579&lt;&gt;"",G578+D579*IF(A579="sp",#REF!,#REF!),"")</f>
        <v/>
      </c>
      <c r="H579" s="24"/>
      <c r="I579" s="24"/>
      <c r="J579" s="24"/>
      <c r="K579" s="24"/>
      <c r="L579" s="24"/>
      <c r="M579" s="24"/>
      <c r="N579" s="24"/>
    </row>
    <row r="580" spans="1:14">
      <c r="A580" s="24"/>
      <c r="B580" s="25" t="str">
        <f>IF(A580&lt;&gt;"",D580*IF(A580="sp",#REF!,#REF!),"")</f>
        <v/>
      </c>
      <c r="C580" s="25" t="str">
        <f>IF(A580&lt;&gt;"",D580*IF(A580="sp",#REF!,#REF!),"")</f>
        <v/>
      </c>
      <c r="D580" s="24"/>
      <c r="E580" s="24"/>
      <c r="F580" s="25" t="str">
        <f>IF(A580&lt;&gt;"",F579+D580*IF(A580="sp",#REF!,#REF!),"")</f>
        <v/>
      </c>
      <c r="G580" s="25" t="str">
        <f>IF(A580&lt;&gt;"",G579+D580*IF(A580="sp",#REF!,#REF!),"")</f>
        <v/>
      </c>
      <c r="H580" s="24"/>
      <c r="I580" s="24"/>
      <c r="J580" s="24"/>
      <c r="K580" s="24"/>
      <c r="L580" s="24"/>
      <c r="M580" s="24"/>
      <c r="N580" s="24"/>
    </row>
    <row r="581" spans="1:14">
      <c r="A581" s="24"/>
      <c r="B581" s="25" t="str">
        <f>IF(A581&lt;&gt;"",D581*IF(A581="sp",#REF!,#REF!),"")</f>
        <v/>
      </c>
      <c r="C581" s="25" t="str">
        <f>IF(A581&lt;&gt;"",D581*IF(A581="sp",#REF!,#REF!),"")</f>
        <v/>
      </c>
      <c r="D581" s="24"/>
      <c r="E581" s="24"/>
      <c r="F581" s="25" t="str">
        <f>IF(A581&lt;&gt;"",F580+D581*IF(A581="sp",#REF!,#REF!),"")</f>
        <v/>
      </c>
      <c r="G581" s="25" t="str">
        <f>IF(A581&lt;&gt;"",G580+D581*IF(A581="sp",#REF!,#REF!),"")</f>
        <v/>
      </c>
      <c r="H581" s="24"/>
      <c r="I581" s="24"/>
      <c r="J581" s="24"/>
      <c r="K581" s="24"/>
      <c r="L581" s="24"/>
      <c r="M581" s="24"/>
      <c r="N581" s="24"/>
    </row>
    <row r="582" spans="1:14">
      <c r="A582" s="24"/>
      <c r="B582" s="25" t="str">
        <f>IF(A582&lt;&gt;"",D582*IF(A582="sp",#REF!,#REF!),"")</f>
        <v/>
      </c>
      <c r="C582" s="25" t="str">
        <f>IF(A582&lt;&gt;"",D582*IF(A582="sp",#REF!,#REF!),"")</f>
        <v/>
      </c>
      <c r="D582" s="24"/>
      <c r="E582" s="24"/>
      <c r="F582" s="25" t="str">
        <f>IF(A582&lt;&gt;"",F581+D582*IF(A582="sp",#REF!,#REF!),"")</f>
        <v/>
      </c>
      <c r="G582" s="25" t="str">
        <f>IF(A582&lt;&gt;"",G581+D582*IF(A582="sp",#REF!,#REF!),"")</f>
        <v/>
      </c>
      <c r="H582" s="24"/>
      <c r="I582" s="24"/>
      <c r="J582" s="24"/>
      <c r="K582" s="24"/>
      <c r="L582" s="24"/>
      <c r="M582" s="24"/>
      <c r="N582" s="24"/>
    </row>
    <row r="583" spans="1:14">
      <c r="A583" s="24"/>
      <c r="B583" s="25" t="str">
        <f>IF(A583&lt;&gt;"",D583*IF(A583="sp",#REF!,#REF!),"")</f>
        <v/>
      </c>
      <c r="C583" s="25" t="str">
        <f>IF(A583&lt;&gt;"",D583*IF(A583="sp",#REF!,#REF!),"")</f>
        <v/>
      </c>
      <c r="D583" s="24"/>
      <c r="E583" s="24"/>
      <c r="F583" s="25" t="str">
        <f>IF(A583&lt;&gt;"",F582+D583*IF(A583="sp",#REF!,#REF!),"")</f>
        <v/>
      </c>
      <c r="G583" s="25" t="str">
        <f>IF(A583&lt;&gt;"",G582+D583*IF(A583="sp",#REF!,#REF!),"")</f>
        <v/>
      </c>
      <c r="H583" s="24"/>
      <c r="I583" s="24"/>
      <c r="J583" s="24"/>
      <c r="K583" s="24"/>
      <c r="L583" s="24"/>
      <c r="M583" s="24"/>
      <c r="N583" s="24"/>
    </row>
    <row r="584" spans="1:14">
      <c r="A584" s="24"/>
      <c r="B584" s="25" t="str">
        <f>IF(A584&lt;&gt;"",D584*IF(A584="sp",#REF!,#REF!),"")</f>
        <v/>
      </c>
      <c r="C584" s="25" t="str">
        <f>IF(A584&lt;&gt;"",D584*IF(A584="sp",#REF!,#REF!),"")</f>
        <v/>
      </c>
      <c r="D584" s="24"/>
      <c r="E584" s="24"/>
      <c r="F584" s="25" t="str">
        <f>IF(A584&lt;&gt;"",F583+D584*IF(A584="sp",#REF!,#REF!),"")</f>
        <v/>
      </c>
      <c r="G584" s="25" t="str">
        <f>IF(A584&lt;&gt;"",G583+D584*IF(A584="sp",#REF!,#REF!),"")</f>
        <v/>
      </c>
      <c r="H584" s="24"/>
      <c r="I584" s="24"/>
      <c r="J584" s="24"/>
      <c r="K584" s="24"/>
      <c r="L584" s="24"/>
      <c r="M584" s="24"/>
      <c r="N584" s="24"/>
    </row>
    <row r="585" spans="1:14">
      <c r="A585" s="24"/>
      <c r="B585" s="25" t="str">
        <f>IF(A585&lt;&gt;"",D585*IF(A585="sp",#REF!,#REF!),"")</f>
        <v/>
      </c>
      <c r="C585" s="25" t="str">
        <f>IF(A585&lt;&gt;"",D585*IF(A585="sp",#REF!,#REF!),"")</f>
        <v/>
      </c>
      <c r="D585" s="24"/>
      <c r="E585" s="24"/>
      <c r="F585" s="25" t="str">
        <f>IF(A585&lt;&gt;"",F584+D585*IF(A585="sp",#REF!,#REF!),"")</f>
        <v/>
      </c>
      <c r="G585" s="25" t="str">
        <f>IF(A585&lt;&gt;"",G584+D585*IF(A585="sp",#REF!,#REF!),"")</f>
        <v/>
      </c>
      <c r="H585" s="24"/>
      <c r="I585" s="24"/>
      <c r="J585" s="24"/>
      <c r="K585" s="24"/>
      <c r="L585" s="24"/>
      <c r="M585" s="24"/>
      <c r="N585" s="24"/>
    </row>
    <row r="586" spans="1:14">
      <c r="A586" s="24"/>
      <c r="B586" s="25" t="str">
        <f>IF(A586&lt;&gt;"",D586*IF(A586="sp",#REF!,#REF!),"")</f>
        <v/>
      </c>
      <c r="C586" s="25" t="str">
        <f>IF(A586&lt;&gt;"",D586*IF(A586="sp",#REF!,#REF!),"")</f>
        <v/>
      </c>
      <c r="D586" s="24"/>
      <c r="E586" s="24"/>
      <c r="F586" s="25" t="str">
        <f>IF(A586&lt;&gt;"",F585+D586*IF(A586="sp",#REF!,#REF!),"")</f>
        <v/>
      </c>
      <c r="G586" s="25" t="str">
        <f>IF(A586&lt;&gt;"",G585+D586*IF(A586="sp",#REF!,#REF!),"")</f>
        <v/>
      </c>
      <c r="H586" s="24"/>
      <c r="I586" s="24"/>
      <c r="J586" s="24"/>
      <c r="K586" s="24"/>
      <c r="L586" s="24"/>
      <c r="M586" s="24"/>
      <c r="N586" s="24"/>
    </row>
    <row r="587" spans="1:14">
      <c r="A587" s="24"/>
      <c r="B587" s="25" t="str">
        <f>IF(A587&lt;&gt;"",D587*IF(A587="sp",#REF!,#REF!),"")</f>
        <v/>
      </c>
      <c r="C587" s="25" t="str">
        <f>IF(A587&lt;&gt;"",D587*IF(A587="sp",#REF!,#REF!),"")</f>
        <v/>
      </c>
      <c r="D587" s="24"/>
      <c r="E587" s="24"/>
      <c r="F587" s="25" t="str">
        <f>IF(A587&lt;&gt;"",F586+D587*IF(A587="sp",#REF!,#REF!),"")</f>
        <v/>
      </c>
      <c r="G587" s="25" t="str">
        <f>IF(A587&lt;&gt;"",G586+D587*IF(A587="sp",#REF!,#REF!),"")</f>
        <v/>
      </c>
      <c r="H587" s="24"/>
      <c r="I587" s="24"/>
      <c r="J587" s="24"/>
      <c r="K587" s="24"/>
      <c r="L587" s="24"/>
      <c r="M587" s="24"/>
      <c r="N587" s="24"/>
    </row>
    <row r="588" spans="1:14">
      <c r="A588" s="24"/>
      <c r="B588" s="25" t="str">
        <f>IF(A588&lt;&gt;"",D588*IF(A588="sp",#REF!,#REF!),"")</f>
        <v/>
      </c>
      <c r="C588" s="25" t="str">
        <f>IF(A588&lt;&gt;"",D588*IF(A588="sp",#REF!,#REF!),"")</f>
        <v/>
      </c>
      <c r="D588" s="24"/>
      <c r="E588" s="24"/>
      <c r="F588" s="25" t="str">
        <f>IF(A588&lt;&gt;"",F587+D588*IF(A588="sp",#REF!,#REF!),"")</f>
        <v/>
      </c>
      <c r="G588" s="25" t="str">
        <f>IF(A588&lt;&gt;"",G587+D588*IF(A588="sp",#REF!,#REF!),"")</f>
        <v/>
      </c>
      <c r="H588" s="24"/>
      <c r="I588" s="24"/>
      <c r="J588" s="24"/>
      <c r="K588" s="24"/>
      <c r="L588" s="24"/>
      <c r="M588" s="24"/>
      <c r="N588" s="24"/>
    </row>
    <row r="589" spans="1:14">
      <c r="A589" s="24"/>
      <c r="B589" s="25" t="str">
        <f>IF(A589&lt;&gt;"",D589*IF(A589="sp",#REF!,#REF!),"")</f>
        <v/>
      </c>
      <c r="C589" s="25" t="str">
        <f>IF(A589&lt;&gt;"",D589*IF(A589="sp",#REF!,#REF!),"")</f>
        <v/>
      </c>
      <c r="D589" s="24"/>
      <c r="E589" s="24"/>
      <c r="F589" s="25" t="str">
        <f>IF(A589&lt;&gt;"",F588+D589*IF(A589="sp",#REF!,#REF!),"")</f>
        <v/>
      </c>
      <c r="G589" s="25" t="str">
        <f>IF(A589&lt;&gt;"",G588+D589*IF(A589="sp",#REF!,#REF!),"")</f>
        <v/>
      </c>
      <c r="H589" s="24"/>
      <c r="I589" s="24"/>
      <c r="J589" s="24"/>
      <c r="K589" s="24"/>
      <c r="L589" s="24"/>
      <c r="M589" s="24"/>
      <c r="N589" s="24"/>
    </row>
    <row r="590" spans="1:14">
      <c r="A590" s="24"/>
      <c r="B590" s="25" t="str">
        <f>IF(A590&lt;&gt;"",D590*IF(A590="sp",#REF!,#REF!),"")</f>
        <v/>
      </c>
      <c r="C590" s="25" t="str">
        <f>IF(A590&lt;&gt;"",D590*IF(A590="sp",#REF!,#REF!),"")</f>
        <v/>
      </c>
      <c r="D590" s="24"/>
      <c r="E590" s="24"/>
      <c r="F590" s="25" t="str">
        <f>IF(A590&lt;&gt;"",F589+D590*IF(A590="sp",#REF!,#REF!),"")</f>
        <v/>
      </c>
      <c r="G590" s="25" t="str">
        <f>IF(A590&lt;&gt;"",G589+D590*IF(A590="sp",#REF!,#REF!),"")</f>
        <v/>
      </c>
      <c r="H590" s="24"/>
      <c r="I590" s="24"/>
      <c r="J590" s="24"/>
      <c r="K590" s="24"/>
      <c r="L590" s="24"/>
      <c r="M590" s="24"/>
      <c r="N590" s="24"/>
    </row>
    <row r="591" spans="1:14">
      <c r="A591" s="24"/>
      <c r="B591" s="25" t="str">
        <f>IF(A591&lt;&gt;"",D591*IF(A591="sp",#REF!,#REF!),"")</f>
        <v/>
      </c>
      <c r="C591" s="25" t="str">
        <f>IF(A591&lt;&gt;"",D591*IF(A591="sp",#REF!,#REF!),"")</f>
        <v/>
      </c>
      <c r="D591" s="24"/>
      <c r="E591" s="24"/>
      <c r="F591" s="25" t="str">
        <f>IF(A591&lt;&gt;"",F590+D591*IF(A591="sp",#REF!,#REF!),"")</f>
        <v/>
      </c>
      <c r="G591" s="25" t="str">
        <f>IF(A591&lt;&gt;"",G590+D591*IF(A591="sp",#REF!,#REF!),"")</f>
        <v/>
      </c>
      <c r="H591" s="24"/>
      <c r="I591" s="24"/>
      <c r="J591" s="24"/>
      <c r="K591" s="24"/>
      <c r="L591" s="24"/>
      <c r="M591" s="24"/>
      <c r="N591" s="24"/>
    </row>
    <row r="592" spans="1:14">
      <c r="A592" s="24"/>
      <c r="B592" s="25" t="str">
        <f>IF(A592&lt;&gt;"",D592*IF(A592="sp",#REF!,#REF!),"")</f>
        <v/>
      </c>
      <c r="C592" s="25" t="str">
        <f>IF(A592&lt;&gt;"",D592*IF(A592="sp",#REF!,#REF!),"")</f>
        <v/>
      </c>
      <c r="D592" s="24"/>
      <c r="E592" s="24"/>
      <c r="F592" s="25" t="str">
        <f>IF(A592&lt;&gt;"",F591+D592*IF(A592="sp",#REF!,#REF!),"")</f>
        <v/>
      </c>
      <c r="G592" s="25" t="str">
        <f>IF(A592&lt;&gt;"",G591+D592*IF(A592="sp",#REF!,#REF!),"")</f>
        <v/>
      </c>
      <c r="H592" s="24"/>
      <c r="I592" s="24"/>
      <c r="J592" s="24"/>
      <c r="K592" s="24"/>
      <c r="L592" s="24"/>
      <c r="M592" s="24"/>
      <c r="N592" s="24"/>
    </row>
    <row r="593" spans="1:14">
      <c r="A593" s="24"/>
      <c r="B593" s="25" t="str">
        <f>IF(A593&lt;&gt;"",D593*IF(A593="sp",#REF!,#REF!),"")</f>
        <v/>
      </c>
      <c r="C593" s="25" t="str">
        <f>IF(A593&lt;&gt;"",D593*IF(A593="sp",#REF!,#REF!),"")</f>
        <v/>
      </c>
      <c r="D593" s="24"/>
      <c r="E593" s="24"/>
      <c r="F593" s="25" t="str">
        <f>IF(A593&lt;&gt;"",F592+D593*IF(A593="sp",#REF!,#REF!),"")</f>
        <v/>
      </c>
      <c r="G593" s="25" t="str">
        <f>IF(A593&lt;&gt;"",G592+D593*IF(A593="sp",#REF!,#REF!),"")</f>
        <v/>
      </c>
      <c r="H593" s="24"/>
      <c r="I593" s="24"/>
      <c r="J593" s="24"/>
      <c r="K593" s="24"/>
      <c r="L593" s="24"/>
      <c r="M593" s="24"/>
      <c r="N593" s="24"/>
    </row>
    <row r="594" spans="1:14">
      <c r="A594" s="24"/>
      <c r="B594" s="25" t="str">
        <f>IF(A594&lt;&gt;"",D594*IF(A594="sp",#REF!,#REF!),"")</f>
        <v/>
      </c>
      <c r="C594" s="25" t="str">
        <f>IF(A594&lt;&gt;"",D594*IF(A594="sp",#REF!,#REF!),"")</f>
        <v/>
      </c>
      <c r="D594" s="24"/>
      <c r="E594" s="24"/>
      <c r="F594" s="25" t="str">
        <f>IF(A594&lt;&gt;"",F593+D594*IF(A594="sp",#REF!,#REF!),"")</f>
        <v/>
      </c>
      <c r="G594" s="25" t="str">
        <f>IF(A594&lt;&gt;"",G593+D594*IF(A594="sp",#REF!,#REF!),"")</f>
        <v/>
      </c>
      <c r="H594" s="24"/>
      <c r="I594" s="24"/>
      <c r="J594" s="24"/>
      <c r="K594" s="24"/>
      <c r="L594" s="24"/>
      <c r="M594" s="24"/>
      <c r="N594" s="24"/>
    </row>
    <row r="595" spans="1:14">
      <c r="A595" s="24"/>
      <c r="B595" s="25" t="str">
        <f>IF(A595&lt;&gt;"",D595*IF(A595="sp",#REF!,#REF!),"")</f>
        <v/>
      </c>
      <c r="C595" s="25" t="str">
        <f>IF(A595&lt;&gt;"",D595*IF(A595="sp",#REF!,#REF!),"")</f>
        <v/>
      </c>
      <c r="D595" s="24"/>
      <c r="E595" s="24"/>
      <c r="F595" s="25" t="str">
        <f>IF(A595&lt;&gt;"",F594+D595*IF(A595="sp",#REF!,#REF!),"")</f>
        <v/>
      </c>
      <c r="G595" s="25" t="str">
        <f>IF(A595&lt;&gt;"",G594+D595*IF(A595="sp",#REF!,#REF!),"")</f>
        <v/>
      </c>
      <c r="H595" s="24"/>
      <c r="I595" s="24"/>
      <c r="J595" s="24"/>
      <c r="K595" s="24"/>
      <c r="L595" s="24"/>
      <c r="M595" s="24"/>
      <c r="N595" s="24"/>
    </row>
    <row r="596" spans="1:14">
      <c r="A596" s="24"/>
      <c r="B596" s="25" t="str">
        <f>IF(A596&lt;&gt;"",D596*IF(A596="sp",#REF!,#REF!),"")</f>
        <v/>
      </c>
      <c r="C596" s="25" t="str">
        <f>IF(A596&lt;&gt;"",D596*IF(A596="sp",#REF!,#REF!),"")</f>
        <v/>
      </c>
      <c r="D596" s="24"/>
      <c r="E596" s="24"/>
      <c r="F596" s="25" t="str">
        <f>IF(A596&lt;&gt;"",F595+D596*IF(A596="sp",#REF!,#REF!),"")</f>
        <v/>
      </c>
      <c r="G596" s="25" t="str">
        <f>IF(A596&lt;&gt;"",G595+D596*IF(A596="sp",#REF!,#REF!),"")</f>
        <v/>
      </c>
      <c r="H596" s="24"/>
      <c r="I596" s="24"/>
      <c r="J596" s="24"/>
      <c r="K596" s="24"/>
      <c r="L596" s="24"/>
      <c r="M596" s="24"/>
      <c r="N596" s="24"/>
    </row>
    <row r="597" spans="1:14">
      <c r="A597" s="24"/>
      <c r="B597" s="25" t="str">
        <f>IF(A597&lt;&gt;"",D597*IF(A597="sp",#REF!,#REF!),"")</f>
        <v/>
      </c>
      <c r="C597" s="25" t="str">
        <f>IF(A597&lt;&gt;"",D597*IF(A597="sp",#REF!,#REF!),"")</f>
        <v/>
      </c>
      <c r="D597" s="24"/>
      <c r="E597" s="24"/>
      <c r="F597" s="25" t="str">
        <f>IF(A597&lt;&gt;"",F596+D597*IF(A597="sp",#REF!,#REF!),"")</f>
        <v/>
      </c>
      <c r="G597" s="25" t="str">
        <f>IF(A597&lt;&gt;"",G596+D597*IF(A597="sp",#REF!,#REF!),"")</f>
        <v/>
      </c>
      <c r="H597" s="24"/>
      <c r="I597" s="24"/>
      <c r="J597" s="24"/>
      <c r="K597" s="24"/>
      <c r="L597" s="24"/>
      <c r="M597" s="24"/>
      <c r="N597" s="24"/>
    </row>
    <row r="598" spans="1:14">
      <c r="A598" s="24"/>
      <c r="B598" s="25" t="str">
        <f>IF(A598&lt;&gt;"",D598*IF(A598="sp",#REF!,#REF!),"")</f>
        <v/>
      </c>
      <c r="C598" s="25" t="str">
        <f>IF(A598&lt;&gt;"",D598*IF(A598="sp",#REF!,#REF!),"")</f>
        <v/>
      </c>
      <c r="D598" s="24"/>
      <c r="E598" s="24"/>
      <c r="F598" s="25" t="str">
        <f>IF(A598&lt;&gt;"",F597+D598*IF(A598="sp",#REF!,#REF!),"")</f>
        <v/>
      </c>
      <c r="G598" s="25" t="str">
        <f>IF(A598&lt;&gt;"",G597+D598*IF(A598="sp",#REF!,#REF!),"")</f>
        <v/>
      </c>
      <c r="H598" s="24"/>
      <c r="I598" s="24"/>
      <c r="J598" s="24"/>
      <c r="K598" s="24"/>
      <c r="L598" s="24"/>
      <c r="M598" s="24"/>
      <c r="N598" s="24"/>
    </row>
    <row r="599" spans="1:14">
      <c r="A599" s="24"/>
      <c r="B599" s="25" t="str">
        <f>IF(A599&lt;&gt;"",D599*IF(A599="sp",#REF!,#REF!),"")</f>
        <v/>
      </c>
      <c r="C599" s="25" t="str">
        <f>IF(A599&lt;&gt;"",D599*IF(A599="sp",#REF!,#REF!),"")</f>
        <v/>
      </c>
      <c r="D599" s="24"/>
      <c r="E599" s="24"/>
      <c r="F599" s="25" t="str">
        <f>IF(A599&lt;&gt;"",F598+D599*IF(A599="sp",#REF!,#REF!),"")</f>
        <v/>
      </c>
      <c r="G599" s="25" t="str">
        <f>IF(A599&lt;&gt;"",G598+D599*IF(A599="sp",#REF!,#REF!),"")</f>
        <v/>
      </c>
      <c r="H599" s="24"/>
      <c r="I599" s="24"/>
      <c r="J599" s="24"/>
      <c r="K599" s="24"/>
      <c r="L599" s="24"/>
      <c r="M599" s="24"/>
      <c r="N599" s="24"/>
    </row>
    <row r="600" spans="1:14">
      <c r="A600" s="24"/>
      <c r="B600" s="25" t="str">
        <f>IF(A600&lt;&gt;"",D600*IF(A600="sp",#REF!,#REF!),"")</f>
        <v/>
      </c>
      <c r="C600" s="25" t="str">
        <f>IF(A600&lt;&gt;"",D600*IF(A600="sp",#REF!,#REF!),"")</f>
        <v/>
      </c>
      <c r="D600" s="24"/>
      <c r="E600" s="24"/>
      <c r="F600" s="25" t="str">
        <f>IF(A600&lt;&gt;"",F599+D600*IF(A600="sp",#REF!,#REF!),"")</f>
        <v/>
      </c>
      <c r="G600" s="25" t="str">
        <f>IF(A600&lt;&gt;"",G599+D600*IF(A600="sp",#REF!,#REF!),"")</f>
        <v/>
      </c>
      <c r="H600" s="24"/>
      <c r="I600" s="24"/>
      <c r="J600" s="24"/>
      <c r="K600" s="24"/>
      <c r="L600" s="24"/>
      <c r="M600" s="24"/>
      <c r="N600" s="24"/>
    </row>
    <row r="601" spans="1:14">
      <c r="A601" s="24"/>
      <c r="B601" s="25" t="str">
        <f>IF(A601&lt;&gt;"",D601*IF(A601="sp",#REF!,#REF!),"")</f>
        <v/>
      </c>
      <c r="C601" s="25" t="str">
        <f>IF(A601&lt;&gt;"",D601*IF(A601="sp",#REF!,#REF!),"")</f>
        <v/>
      </c>
      <c r="D601" s="24"/>
      <c r="E601" s="24"/>
      <c r="F601" s="25" t="str">
        <f>IF(A601&lt;&gt;"",F600+D601*IF(A601="sp",#REF!,#REF!),"")</f>
        <v/>
      </c>
      <c r="G601" s="25" t="str">
        <f>IF(A601&lt;&gt;"",G600+D601*IF(A601="sp",#REF!,#REF!),"")</f>
        <v/>
      </c>
      <c r="H601" s="24"/>
      <c r="I601" s="24"/>
      <c r="J601" s="24"/>
      <c r="K601" s="24"/>
      <c r="L601" s="24"/>
      <c r="M601" s="24"/>
      <c r="N601" s="24"/>
    </row>
    <row r="602" spans="1:14">
      <c r="A602" s="24"/>
      <c r="B602" s="25" t="str">
        <f>IF(A602&lt;&gt;"",D602*IF(A602="sp",#REF!,#REF!),"")</f>
        <v/>
      </c>
      <c r="C602" s="25" t="str">
        <f>IF(A602&lt;&gt;"",D602*IF(A602="sp",#REF!,#REF!),"")</f>
        <v/>
      </c>
      <c r="D602" s="24"/>
      <c r="E602" s="24"/>
      <c r="F602" s="25" t="str">
        <f>IF(A602&lt;&gt;"",F601+D602*IF(A602="sp",#REF!,#REF!),"")</f>
        <v/>
      </c>
      <c r="G602" s="25" t="str">
        <f>IF(A602&lt;&gt;"",G601+D602*IF(A602="sp",#REF!,#REF!),"")</f>
        <v/>
      </c>
      <c r="H602" s="24"/>
      <c r="I602" s="24"/>
      <c r="J602" s="24"/>
      <c r="K602" s="24"/>
      <c r="L602" s="24"/>
      <c r="M602" s="24"/>
      <c r="N602" s="24"/>
    </row>
    <row r="603" spans="1:14">
      <c r="A603" s="24"/>
      <c r="B603" s="25" t="str">
        <f>IF(A603&lt;&gt;"",D603*IF(A603="sp",#REF!,#REF!),"")</f>
        <v/>
      </c>
      <c r="C603" s="25" t="str">
        <f>IF(A603&lt;&gt;"",D603*IF(A603="sp",#REF!,#REF!),"")</f>
        <v/>
      </c>
      <c r="D603" s="24"/>
      <c r="E603" s="24"/>
      <c r="F603" s="25" t="str">
        <f>IF(A603&lt;&gt;"",F602+D603*IF(A603="sp",#REF!,#REF!),"")</f>
        <v/>
      </c>
      <c r="G603" s="25" t="str">
        <f>IF(A603&lt;&gt;"",G602+D603*IF(A603="sp",#REF!,#REF!),"")</f>
        <v/>
      </c>
      <c r="H603" s="24"/>
      <c r="I603" s="24"/>
      <c r="J603" s="24"/>
      <c r="K603" s="24"/>
      <c r="L603" s="24"/>
      <c r="M603" s="24"/>
      <c r="N603" s="24"/>
    </row>
    <row r="604" spans="1:14">
      <c r="A604" s="24"/>
      <c r="B604" s="25" t="str">
        <f>IF(A604&lt;&gt;"",D604*IF(A604="sp",#REF!,#REF!),"")</f>
        <v/>
      </c>
      <c r="C604" s="25" t="str">
        <f>IF(A604&lt;&gt;"",D604*IF(A604="sp",#REF!,#REF!),"")</f>
        <v/>
      </c>
      <c r="D604" s="24"/>
      <c r="E604" s="24"/>
      <c r="F604" s="25" t="str">
        <f>IF(A604&lt;&gt;"",F603+D604*IF(A604="sp",#REF!,#REF!),"")</f>
        <v/>
      </c>
      <c r="G604" s="25" t="str">
        <f>IF(A604&lt;&gt;"",G603+D604*IF(A604="sp",#REF!,#REF!),"")</f>
        <v/>
      </c>
      <c r="H604" s="24"/>
      <c r="I604" s="24"/>
      <c r="J604" s="24"/>
      <c r="K604" s="24"/>
      <c r="L604" s="24"/>
      <c r="M604" s="24"/>
      <c r="N604" s="24"/>
    </row>
    <row r="605" spans="1:14">
      <c r="A605" s="24"/>
      <c r="B605" s="25" t="str">
        <f>IF(A605&lt;&gt;"",D605*IF(A605="sp",#REF!,#REF!),"")</f>
        <v/>
      </c>
      <c r="C605" s="25" t="str">
        <f>IF(A605&lt;&gt;"",D605*IF(A605="sp",#REF!,#REF!),"")</f>
        <v/>
      </c>
      <c r="D605" s="24"/>
      <c r="E605" s="24"/>
      <c r="F605" s="25" t="str">
        <f>IF(A605&lt;&gt;"",F604+D605*IF(A605="sp",#REF!,#REF!),"")</f>
        <v/>
      </c>
      <c r="G605" s="25" t="str">
        <f>IF(A605&lt;&gt;"",G604+D605*IF(A605="sp",#REF!,#REF!),"")</f>
        <v/>
      </c>
      <c r="H605" s="24"/>
      <c r="I605" s="24"/>
      <c r="J605" s="24"/>
      <c r="K605" s="24"/>
      <c r="L605" s="24"/>
      <c r="M605" s="24"/>
      <c r="N605" s="24"/>
    </row>
    <row r="606" spans="1:14">
      <c r="A606" s="24"/>
      <c r="B606" s="25" t="str">
        <f>IF(A606&lt;&gt;"",D606*IF(A606="sp",#REF!,#REF!),"")</f>
        <v/>
      </c>
      <c r="C606" s="25" t="str">
        <f>IF(A606&lt;&gt;"",D606*IF(A606="sp",#REF!,#REF!),"")</f>
        <v/>
      </c>
      <c r="D606" s="24"/>
      <c r="E606" s="24"/>
      <c r="F606" s="25" t="str">
        <f>IF(A606&lt;&gt;"",F605+D606*IF(A606="sp",#REF!,#REF!),"")</f>
        <v/>
      </c>
      <c r="G606" s="25" t="str">
        <f>IF(A606&lt;&gt;"",G605+D606*IF(A606="sp",#REF!,#REF!),"")</f>
        <v/>
      </c>
      <c r="H606" s="24"/>
      <c r="I606" s="24"/>
      <c r="J606" s="24"/>
      <c r="K606" s="24"/>
      <c r="L606" s="24"/>
      <c r="M606" s="24"/>
      <c r="N606" s="24"/>
    </row>
    <row r="607" spans="1:14">
      <c r="A607" s="24"/>
      <c r="B607" s="25" t="str">
        <f>IF(A607&lt;&gt;"",D607*IF(A607="sp",#REF!,#REF!),"")</f>
        <v/>
      </c>
      <c r="C607" s="25" t="str">
        <f>IF(A607&lt;&gt;"",D607*IF(A607="sp",#REF!,#REF!),"")</f>
        <v/>
      </c>
      <c r="D607" s="24"/>
      <c r="E607" s="24"/>
      <c r="F607" s="25" t="str">
        <f>IF(A607&lt;&gt;"",F606+D607*IF(A607="sp",#REF!,#REF!),"")</f>
        <v/>
      </c>
      <c r="G607" s="25" t="str">
        <f>IF(A607&lt;&gt;"",G606+D607*IF(A607="sp",#REF!,#REF!),"")</f>
        <v/>
      </c>
      <c r="H607" s="24"/>
      <c r="I607" s="24"/>
      <c r="J607" s="24"/>
      <c r="K607" s="24"/>
      <c r="L607" s="24"/>
      <c r="M607" s="24"/>
      <c r="N607" s="24"/>
    </row>
    <row r="608" spans="1:14">
      <c r="A608" s="24"/>
      <c r="B608" s="25" t="str">
        <f>IF(A608&lt;&gt;"",D608*IF(A608="sp",#REF!,#REF!),"")</f>
        <v/>
      </c>
      <c r="C608" s="25" t="str">
        <f>IF(A608&lt;&gt;"",D608*IF(A608="sp",#REF!,#REF!),"")</f>
        <v/>
      </c>
      <c r="D608" s="24"/>
      <c r="E608" s="24"/>
      <c r="F608" s="25" t="str">
        <f>IF(A608&lt;&gt;"",F607+D608*IF(A608="sp",#REF!,#REF!),"")</f>
        <v/>
      </c>
      <c r="G608" s="25" t="str">
        <f>IF(A608&lt;&gt;"",G607+D608*IF(A608="sp",#REF!,#REF!),"")</f>
        <v/>
      </c>
      <c r="H608" s="24"/>
      <c r="I608" s="24"/>
      <c r="J608" s="24"/>
      <c r="K608" s="24"/>
      <c r="L608" s="24"/>
      <c r="M608" s="24"/>
      <c r="N608" s="24"/>
    </row>
    <row r="609" spans="1:14">
      <c r="A609" s="24"/>
      <c r="B609" s="25" t="str">
        <f>IF(A609&lt;&gt;"",D609*IF(A609="sp",#REF!,#REF!),"")</f>
        <v/>
      </c>
      <c r="C609" s="25" t="str">
        <f>IF(A609&lt;&gt;"",D609*IF(A609="sp",#REF!,#REF!),"")</f>
        <v/>
      </c>
      <c r="D609" s="24"/>
      <c r="E609" s="24"/>
      <c r="F609" s="25" t="str">
        <f>IF(A609&lt;&gt;"",F608+D609*IF(A609="sp",#REF!,#REF!),"")</f>
        <v/>
      </c>
      <c r="G609" s="25" t="str">
        <f>IF(A609&lt;&gt;"",G608+D609*IF(A609="sp",#REF!,#REF!),"")</f>
        <v/>
      </c>
      <c r="H609" s="24"/>
      <c r="I609" s="24"/>
      <c r="J609" s="24"/>
      <c r="K609" s="24"/>
      <c r="L609" s="24"/>
      <c r="M609" s="24"/>
      <c r="N609" s="24"/>
    </row>
    <row r="610" spans="1:14">
      <c r="A610" s="24"/>
      <c r="B610" s="25" t="str">
        <f>IF(A610&lt;&gt;"",D610*IF(A610="sp",#REF!,#REF!),"")</f>
        <v/>
      </c>
      <c r="C610" s="25" t="str">
        <f>IF(A610&lt;&gt;"",D610*IF(A610="sp",#REF!,#REF!),"")</f>
        <v/>
      </c>
      <c r="D610" s="24"/>
      <c r="E610" s="24"/>
      <c r="F610" s="25" t="str">
        <f>IF(A610&lt;&gt;"",F609+D610*IF(A610="sp",#REF!,#REF!),"")</f>
        <v/>
      </c>
      <c r="G610" s="25" t="str">
        <f>IF(A610&lt;&gt;"",G609+D610*IF(A610="sp",#REF!,#REF!),"")</f>
        <v/>
      </c>
      <c r="H610" s="24"/>
      <c r="I610" s="24"/>
      <c r="J610" s="24"/>
      <c r="K610" s="24"/>
      <c r="L610" s="24"/>
      <c r="M610" s="24"/>
      <c r="N610" s="24"/>
    </row>
    <row r="611" spans="1:14">
      <c r="A611" s="24"/>
      <c r="B611" s="25" t="str">
        <f>IF(A611&lt;&gt;"",D611*IF(A611="sp",#REF!,#REF!),"")</f>
        <v/>
      </c>
      <c r="C611" s="25" t="str">
        <f>IF(A611&lt;&gt;"",D611*IF(A611="sp",#REF!,#REF!),"")</f>
        <v/>
      </c>
      <c r="D611" s="24"/>
      <c r="E611" s="24"/>
      <c r="F611" s="25" t="str">
        <f>IF(A611&lt;&gt;"",F610+D611*IF(A611="sp",#REF!,#REF!),"")</f>
        <v/>
      </c>
      <c r="G611" s="25" t="str">
        <f>IF(A611&lt;&gt;"",G610+D611*IF(A611="sp",#REF!,#REF!),"")</f>
        <v/>
      </c>
      <c r="H611" s="24"/>
      <c r="I611" s="24"/>
      <c r="J611" s="24"/>
      <c r="K611" s="24"/>
      <c r="L611" s="24"/>
      <c r="M611" s="24"/>
      <c r="N611" s="24"/>
    </row>
    <row r="612" spans="1:14">
      <c r="A612" s="24"/>
      <c r="B612" s="25" t="str">
        <f>IF(A612&lt;&gt;"",D612*IF(A612="sp",#REF!,#REF!),"")</f>
        <v/>
      </c>
      <c r="C612" s="25" t="str">
        <f>IF(A612&lt;&gt;"",D612*IF(A612="sp",#REF!,#REF!),"")</f>
        <v/>
      </c>
      <c r="D612" s="24"/>
      <c r="E612" s="24"/>
      <c r="F612" s="25" t="str">
        <f>IF(A612&lt;&gt;"",F611+D612*IF(A612="sp",#REF!,#REF!),"")</f>
        <v/>
      </c>
      <c r="G612" s="25" t="str">
        <f>IF(A612&lt;&gt;"",G611+D612*IF(A612="sp",#REF!,#REF!),"")</f>
        <v/>
      </c>
      <c r="H612" s="24"/>
      <c r="I612" s="24"/>
      <c r="J612" s="24"/>
      <c r="K612" s="24"/>
      <c r="L612" s="24"/>
      <c r="M612" s="24"/>
      <c r="N612" s="24"/>
    </row>
    <row r="613" spans="1:14">
      <c r="A613" s="24"/>
      <c r="B613" s="25" t="str">
        <f>IF(A613&lt;&gt;"",D613*IF(A613="sp",#REF!,#REF!),"")</f>
        <v/>
      </c>
      <c r="C613" s="25" t="str">
        <f>IF(A613&lt;&gt;"",D613*IF(A613="sp",#REF!,#REF!),"")</f>
        <v/>
      </c>
      <c r="D613" s="24"/>
      <c r="E613" s="24"/>
      <c r="F613" s="25" t="str">
        <f>IF(A613&lt;&gt;"",F612+D613*IF(A613="sp",#REF!,#REF!),"")</f>
        <v/>
      </c>
      <c r="G613" s="25" t="str">
        <f>IF(A613&lt;&gt;"",G612+D613*IF(A613="sp",#REF!,#REF!),"")</f>
        <v/>
      </c>
      <c r="H613" s="24"/>
      <c r="I613" s="24"/>
      <c r="J613" s="24"/>
      <c r="K613" s="24"/>
      <c r="L613" s="24"/>
      <c r="M613" s="24"/>
      <c r="N613" s="24"/>
    </row>
    <row r="614" spans="1:14">
      <c r="A614" s="24"/>
      <c r="B614" s="25" t="str">
        <f>IF(A614&lt;&gt;"",D614*IF(A614="sp",#REF!,#REF!),"")</f>
        <v/>
      </c>
      <c r="C614" s="25" t="str">
        <f>IF(A614&lt;&gt;"",D614*IF(A614="sp",#REF!,#REF!),"")</f>
        <v/>
      </c>
      <c r="D614" s="24"/>
      <c r="E614" s="24"/>
      <c r="F614" s="25" t="str">
        <f>IF(A614&lt;&gt;"",F613+D614*IF(A614="sp",#REF!,#REF!),"")</f>
        <v/>
      </c>
      <c r="G614" s="25" t="str">
        <f>IF(A614&lt;&gt;"",G613+D614*IF(A614="sp",#REF!,#REF!),"")</f>
        <v/>
      </c>
      <c r="H614" s="24"/>
      <c r="I614" s="24"/>
      <c r="J614" s="24"/>
      <c r="K614" s="24"/>
      <c r="L614" s="24"/>
      <c r="M614" s="24"/>
      <c r="N614" s="24"/>
    </row>
    <row r="615" spans="1:14">
      <c r="A615" s="24"/>
      <c r="B615" s="25" t="str">
        <f>IF(A615&lt;&gt;"",D615*IF(A615="sp",#REF!,#REF!),"")</f>
        <v/>
      </c>
      <c r="C615" s="25" t="str">
        <f>IF(A615&lt;&gt;"",D615*IF(A615="sp",#REF!,#REF!),"")</f>
        <v/>
      </c>
      <c r="D615" s="24"/>
      <c r="E615" s="24"/>
      <c r="F615" s="25" t="str">
        <f>IF(A615&lt;&gt;"",F614+D615*IF(A615="sp",#REF!,#REF!),"")</f>
        <v/>
      </c>
      <c r="G615" s="25" t="str">
        <f>IF(A615&lt;&gt;"",G614+D615*IF(A615="sp",#REF!,#REF!),"")</f>
        <v/>
      </c>
      <c r="H615" s="24"/>
      <c r="I615" s="24"/>
      <c r="J615" s="24"/>
      <c r="K615" s="24"/>
      <c r="L615" s="24"/>
      <c r="M615" s="24"/>
      <c r="N615" s="24"/>
    </row>
    <row r="616" spans="1:14">
      <c r="A616" s="24"/>
      <c r="B616" s="25" t="str">
        <f>IF(A616&lt;&gt;"",D616*IF(A616="sp",#REF!,#REF!),"")</f>
        <v/>
      </c>
      <c r="C616" s="25" t="str">
        <f>IF(A616&lt;&gt;"",D616*IF(A616="sp",#REF!,#REF!),"")</f>
        <v/>
      </c>
      <c r="D616" s="24"/>
      <c r="E616" s="24"/>
      <c r="F616" s="25" t="str">
        <f>IF(A616&lt;&gt;"",F615+D616*IF(A616="sp",#REF!,#REF!),"")</f>
        <v/>
      </c>
      <c r="G616" s="25" t="str">
        <f>IF(A616&lt;&gt;"",G615+D616*IF(A616="sp",#REF!,#REF!),"")</f>
        <v/>
      </c>
      <c r="H616" s="24"/>
      <c r="I616" s="24"/>
      <c r="J616" s="24"/>
      <c r="K616" s="24"/>
      <c r="L616" s="24"/>
      <c r="M616" s="24"/>
      <c r="N616" s="24"/>
    </row>
    <row r="617" spans="1:14">
      <c r="A617" s="24"/>
      <c r="B617" s="25" t="str">
        <f>IF(A617&lt;&gt;"",D617*IF(A617="sp",#REF!,#REF!),"")</f>
        <v/>
      </c>
      <c r="C617" s="25" t="str">
        <f>IF(A617&lt;&gt;"",D617*IF(A617="sp",#REF!,#REF!),"")</f>
        <v/>
      </c>
      <c r="D617" s="24"/>
      <c r="E617" s="24"/>
      <c r="F617" s="25" t="str">
        <f>IF(A617&lt;&gt;"",F616+D617*IF(A617="sp",#REF!,#REF!),"")</f>
        <v/>
      </c>
      <c r="G617" s="25" t="str">
        <f>IF(A617&lt;&gt;"",G616+D617*IF(A617="sp",#REF!,#REF!),"")</f>
        <v/>
      </c>
      <c r="H617" s="24"/>
      <c r="I617" s="24"/>
      <c r="J617" s="24"/>
      <c r="K617" s="24"/>
      <c r="L617" s="24"/>
      <c r="M617" s="24"/>
      <c r="N617" s="24"/>
    </row>
    <row r="618" spans="1:14">
      <c r="A618" s="24"/>
      <c r="B618" s="25" t="str">
        <f>IF(A618&lt;&gt;"",D618*IF(A618="sp",#REF!,#REF!),"")</f>
        <v/>
      </c>
      <c r="C618" s="25" t="str">
        <f>IF(A618&lt;&gt;"",D618*IF(A618="sp",#REF!,#REF!),"")</f>
        <v/>
      </c>
      <c r="D618" s="24"/>
      <c r="E618" s="24"/>
      <c r="F618" s="25" t="str">
        <f>IF(A618&lt;&gt;"",F617+D618*IF(A618="sp",#REF!,#REF!),"")</f>
        <v/>
      </c>
      <c r="G618" s="25" t="str">
        <f>IF(A618&lt;&gt;"",G617+D618*IF(A618="sp",#REF!,#REF!),"")</f>
        <v/>
      </c>
      <c r="H618" s="24"/>
      <c r="I618" s="24"/>
      <c r="J618" s="24"/>
      <c r="K618" s="24"/>
      <c r="L618" s="24"/>
      <c r="M618" s="24"/>
      <c r="N618" s="24"/>
    </row>
    <row r="619" spans="1:14">
      <c r="A619" s="24"/>
      <c r="B619" s="25" t="str">
        <f>IF(A619&lt;&gt;"",D619*IF(A619="sp",#REF!,#REF!),"")</f>
        <v/>
      </c>
      <c r="C619" s="25" t="str">
        <f>IF(A619&lt;&gt;"",D619*IF(A619="sp",#REF!,#REF!),"")</f>
        <v/>
      </c>
      <c r="D619" s="24"/>
      <c r="E619" s="24"/>
      <c r="F619" s="25" t="str">
        <f>IF(A619&lt;&gt;"",F618+D619*IF(A619="sp",#REF!,#REF!),"")</f>
        <v/>
      </c>
      <c r="G619" s="25" t="str">
        <f>IF(A619&lt;&gt;"",G618+D619*IF(A619="sp",#REF!,#REF!),"")</f>
        <v/>
      </c>
      <c r="H619" s="24"/>
      <c r="I619" s="24"/>
      <c r="J619" s="24"/>
      <c r="K619" s="24"/>
      <c r="L619" s="24"/>
      <c r="M619" s="24"/>
      <c r="N619" s="24"/>
    </row>
    <row r="620" spans="1:14">
      <c r="A620" s="24"/>
      <c r="B620" s="25" t="str">
        <f>IF(A620&lt;&gt;"",D620*IF(A620="sp",#REF!,#REF!),"")</f>
        <v/>
      </c>
      <c r="C620" s="25" t="str">
        <f>IF(A620&lt;&gt;"",D620*IF(A620="sp",#REF!,#REF!),"")</f>
        <v/>
      </c>
      <c r="D620" s="24"/>
      <c r="E620" s="24"/>
      <c r="F620" s="25" t="str">
        <f>IF(A620&lt;&gt;"",F619+D620*IF(A620="sp",#REF!,#REF!),"")</f>
        <v/>
      </c>
      <c r="G620" s="25" t="str">
        <f>IF(A620&lt;&gt;"",G619+D620*IF(A620="sp",#REF!,#REF!),"")</f>
        <v/>
      </c>
      <c r="H620" s="24"/>
      <c r="I620" s="24"/>
      <c r="J620" s="24"/>
      <c r="K620" s="24"/>
      <c r="L620" s="24"/>
      <c r="M620" s="24"/>
      <c r="N620" s="24"/>
    </row>
    <row r="621" spans="1:14">
      <c r="A621" s="24"/>
      <c r="B621" s="25" t="str">
        <f>IF(A621&lt;&gt;"",D621*IF(A621="sp",#REF!,#REF!),"")</f>
        <v/>
      </c>
      <c r="C621" s="25" t="str">
        <f>IF(A621&lt;&gt;"",D621*IF(A621="sp",#REF!,#REF!),"")</f>
        <v/>
      </c>
      <c r="D621" s="24"/>
      <c r="E621" s="24"/>
      <c r="F621" s="25" t="str">
        <f>IF(A621&lt;&gt;"",F620+D621*IF(A621="sp",#REF!,#REF!),"")</f>
        <v/>
      </c>
      <c r="G621" s="25" t="str">
        <f>IF(A621&lt;&gt;"",G620+D621*IF(A621="sp",#REF!,#REF!),"")</f>
        <v/>
      </c>
      <c r="H621" s="24"/>
      <c r="I621" s="24"/>
      <c r="J621" s="24"/>
      <c r="K621" s="24"/>
      <c r="L621" s="24"/>
      <c r="M621" s="24"/>
      <c r="N621" s="24"/>
    </row>
    <row r="622" spans="1:14">
      <c r="A622" s="24"/>
      <c r="B622" s="25" t="str">
        <f>IF(A622&lt;&gt;"",D622*IF(A622="sp",#REF!,#REF!),"")</f>
        <v/>
      </c>
      <c r="C622" s="25" t="str">
        <f>IF(A622&lt;&gt;"",D622*IF(A622="sp",#REF!,#REF!),"")</f>
        <v/>
      </c>
      <c r="D622" s="24"/>
      <c r="E622" s="24"/>
      <c r="F622" s="25" t="str">
        <f>IF(A622&lt;&gt;"",F621+D622*IF(A622="sp",#REF!,#REF!),"")</f>
        <v/>
      </c>
      <c r="G622" s="25" t="str">
        <f>IF(A622&lt;&gt;"",G621+D622*IF(A622="sp",#REF!,#REF!),"")</f>
        <v/>
      </c>
      <c r="H622" s="24"/>
      <c r="I622" s="24"/>
      <c r="J622" s="24"/>
      <c r="K622" s="24"/>
      <c r="L622" s="24"/>
      <c r="M622" s="24"/>
      <c r="N622" s="24"/>
    </row>
    <row r="623" spans="1:14">
      <c r="A623" s="24"/>
      <c r="B623" s="25" t="str">
        <f>IF(A623&lt;&gt;"",D623*IF(A623="sp",#REF!,#REF!),"")</f>
        <v/>
      </c>
      <c r="C623" s="25" t="str">
        <f>IF(A623&lt;&gt;"",D623*IF(A623="sp",#REF!,#REF!),"")</f>
        <v/>
      </c>
      <c r="D623" s="24"/>
      <c r="E623" s="24"/>
      <c r="F623" s="25" t="str">
        <f>IF(A623&lt;&gt;"",F622+D623*IF(A623="sp",#REF!,#REF!),"")</f>
        <v/>
      </c>
      <c r="G623" s="25" t="str">
        <f>IF(A623&lt;&gt;"",G622+D623*IF(A623="sp",#REF!,#REF!),"")</f>
        <v/>
      </c>
      <c r="H623" s="24"/>
      <c r="I623" s="24"/>
      <c r="J623" s="24"/>
      <c r="K623" s="24"/>
      <c r="L623" s="24"/>
      <c r="M623" s="24"/>
      <c r="N623" s="24"/>
    </row>
    <row r="624" spans="1:14">
      <c r="A624" s="24"/>
      <c r="B624" s="25" t="str">
        <f>IF(A624&lt;&gt;"",D624*IF(A624="sp",#REF!,#REF!),"")</f>
        <v/>
      </c>
      <c r="C624" s="25" t="str">
        <f>IF(A624&lt;&gt;"",D624*IF(A624="sp",#REF!,#REF!),"")</f>
        <v/>
      </c>
      <c r="D624" s="24"/>
      <c r="E624" s="24"/>
      <c r="F624" s="25" t="str">
        <f>IF(A624&lt;&gt;"",F623+D624*IF(A624="sp",#REF!,#REF!),"")</f>
        <v/>
      </c>
      <c r="G624" s="25" t="str">
        <f>IF(A624&lt;&gt;"",G623+D624*IF(A624="sp",#REF!,#REF!),"")</f>
        <v/>
      </c>
      <c r="H624" s="24"/>
      <c r="I624" s="24"/>
      <c r="J624" s="24"/>
      <c r="K624" s="24"/>
      <c r="L624" s="24"/>
      <c r="M624" s="24"/>
      <c r="N624" s="24"/>
    </row>
    <row r="625" spans="1:14">
      <c r="A625" s="24"/>
      <c r="B625" s="25" t="str">
        <f>IF(A625&lt;&gt;"",D625*IF(A625="sp",#REF!,#REF!),"")</f>
        <v/>
      </c>
      <c r="C625" s="25" t="str">
        <f>IF(A625&lt;&gt;"",D625*IF(A625="sp",#REF!,#REF!),"")</f>
        <v/>
      </c>
      <c r="D625" s="24"/>
      <c r="E625" s="24"/>
      <c r="F625" s="25" t="str">
        <f>IF(A625&lt;&gt;"",F624+D625*IF(A625="sp",#REF!,#REF!),"")</f>
        <v/>
      </c>
      <c r="G625" s="25" t="str">
        <f>IF(A625&lt;&gt;"",G624+D625*IF(A625="sp",#REF!,#REF!),"")</f>
        <v/>
      </c>
      <c r="H625" s="24"/>
      <c r="I625" s="24"/>
      <c r="J625" s="24"/>
      <c r="K625" s="24"/>
      <c r="L625" s="24"/>
      <c r="M625" s="24"/>
      <c r="N625" s="24"/>
    </row>
    <row r="626" spans="1:14">
      <c r="A626" s="24"/>
      <c r="B626" s="25" t="str">
        <f>IF(A626&lt;&gt;"",D626*IF(A626="sp",#REF!,#REF!),"")</f>
        <v/>
      </c>
      <c r="C626" s="25" t="str">
        <f>IF(A626&lt;&gt;"",D626*IF(A626="sp",#REF!,#REF!),"")</f>
        <v/>
      </c>
      <c r="D626" s="24"/>
      <c r="E626" s="24"/>
      <c r="F626" s="25" t="str">
        <f>IF(A626&lt;&gt;"",F625+D626*IF(A626="sp",#REF!,#REF!),"")</f>
        <v/>
      </c>
      <c r="G626" s="25" t="str">
        <f>IF(A626&lt;&gt;"",G625+D626*IF(A626="sp",#REF!,#REF!),"")</f>
        <v/>
      </c>
      <c r="H626" s="24"/>
      <c r="I626" s="24"/>
      <c r="J626" s="24"/>
      <c r="K626" s="24"/>
      <c r="L626" s="24"/>
      <c r="M626" s="24"/>
      <c r="N626" s="24"/>
    </row>
    <row r="627" spans="1:14">
      <c r="A627" s="24"/>
      <c r="B627" s="25" t="str">
        <f>IF(A627&lt;&gt;"",D627*IF(A627="sp",#REF!,#REF!),"")</f>
        <v/>
      </c>
      <c r="C627" s="25" t="str">
        <f>IF(A627&lt;&gt;"",D627*IF(A627="sp",#REF!,#REF!),"")</f>
        <v/>
      </c>
      <c r="D627" s="24"/>
      <c r="E627" s="24"/>
      <c r="F627" s="25" t="str">
        <f>IF(A627&lt;&gt;"",F626+D627*IF(A627="sp",#REF!,#REF!),"")</f>
        <v/>
      </c>
      <c r="G627" s="25" t="str">
        <f>IF(A627&lt;&gt;"",G626+D627*IF(A627="sp",#REF!,#REF!),"")</f>
        <v/>
      </c>
      <c r="H627" s="24"/>
      <c r="I627" s="24"/>
      <c r="J627" s="24"/>
      <c r="K627" s="24"/>
      <c r="L627" s="24"/>
      <c r="M627" s="24"/>
      <c r="N627" s="24"/>
    </row>
    <row r="628" spans="1:14">
      <c r="A628" s="24"/>
      <c r="B628" s="25" t="str">
        <f>IF(A628&lt;&gt;"",D628*IF(A628="sp",#REF!,#REF!),"")</f>
        <v/>
      </c>
      <c r="C628" s="25" t="str">
        <f>IF(A628&lt;&gt;"",D628*IF(A628="sp",#REF!,#REF!),"")</f>
        <v/>
      </c>
      <c r="D628" s="24"/>
      <c r="E628" s="24"/>
      <c r="F628" s="25" t="str">
        <f>IF(A628&lt;&gt;"",F627+D628*IF(A628="sp",#REF!,#REF!),"")</f>
        <v/>
      </c>
      <c r="G628" s="25" t="str">
        <f>IF(A628&lt;&gt;"",G627+D628*IF(A628="sp",#REF!,#REF!),"")</f>
        <v/>
      </c>
      <c r="H628" s="24"/>
      <c r="I628" s="24"/>
      <c r="J628" s="24"/>
      <c r="K628" s="24"/>
      <c r="L628" s="24"/>
      <c r="M628" s="24"/>
      <c r="N628" s="24"/>
    </row>
    <row r="629" spans="1:14">
      <c r="A629" s="24"/>
      <c r="B629" s="25" t="str">
        <f>IF(A629&lt;&gt;"",D629*IF(A629="sp",#REF!,#REF!),"")</f>
        <v/>
      </c>
      <c r="C629" s="25" t="str">
        <f>IF(A629&lt;&gt;"",D629*IF(A629="sp",#REF!,#REF!),"")</f>
        <v/>
      </c>
      <c r="D629" s="24"/>
      <c r="E629" s="24"/>
      <c r="F629" s="25" t="str">
        <f>IF(A629&lt;&gt;"",F628+D629*IF(A629="sp",#REF!,#REF!),"")</f>
        <v/>
      </c>
      <c r="G629" s="25" t="str">
        <f>IF(A629&lt;&gt;"",G628+D629*IF(A629="sp",#REF!,#REF!),"")</f>
        <v/>
      </c>
      <c r="H629" s="24"/>
      <c r="I629" s="24"/>
      <c r="J629" s="24"/>
      <c r="K629" s="24"/>
      <c r="L629" s="24"/>
      <c r="M629" s="24"/>
      <c r="N629" s="24"/>
    </row>
    <row r="630" spans="1:14">
      <c r="A630" s="24"/>
      <c r="B630" s="25" t="str">
        <f>IF(A630&lt;&gt;"",D630*IF(A630="sp",#REF!,#REF!),"")</f>
        <v/>
      </c>
      <c r="C630" s="25" t="str">
        <f>IF(A630&lt;&gt;"",D630*IF(A630="sp",#REF!,#REF!),"")</f>
        <v/>
      </c>
      <c r="D630" s="24"/>
      <c r="E630" s="24"/>
      <c r="F630" s="25" t="str">
        <f>IF(A630&lt;&gt;"",F629+D630*IF(A630="sp",#REF!,#REF!),"")</f>
        <v/>
      </c>
      <c r="G630" s="25" t="str">
        <f>IF(A630&lt;&gt;"",G629+D630*IF(A630="sp",#REF!,#REF!),"")</f>
        <v/>
      </c>
      <c r="H630" s="24"/>
      <c r="I630" s="24"/>
      <c r="J630" s="24"/>
      <c r="K630" s="24"/>
      <c r="L630" s="24"/>
      <c r="M630" s="24"/>
      <c r="N630" s="24"/>
    </row>
    <row r="631" spans="1:14">
      <c r="A631" s="24"/>
      <c r="B631" s="25" t="str">
        <f>IF(A631&lt;&gt;"",D631*IF(A631="sp",#REF!,#REF!),"")</f>
        <v/>
      </c>
      <c r="C631" s="25" t="str">
        <f>IF(A631&lt;&gt;"",D631*IF(A631="sp",#REF!,#REF!),"")</f>
        <v/>
      </c>
      <c r="D631" s="24"/>
      <c r="E631" s="24"/>
      <c r="F631" s="25" t="str">
        <f>IF(A631&lt;&gt;"",F630+D631*IF(A631="sp",#REF!,#REF!),"")</f>
        <v/>
      </c>
      <c r="G631" s="25" t="str">
        <f>IF(A631&lt;&gt;"",G630+D631*IF(A631="sp",#REF!,#REF!),"")</f>
        <v/>
      </c>
      <c r="H631" s="24"/>
      <c r="I631" s="24"/>
      <c r="J631" s="24"/>
      <c r="K631" s="24"/>
      <c r="L631" s="24"/>
      <c r="M631" s="24"/>
      <c r="N631" s="24"/>
    </row>
    <row r="632" spans="1:14">
      <c r="A632" s="24"/>
      <c r="B632" s="25" t="str">
        <f>IF(A632&lt;&gt;"",D632*IF(A632="sp",#REF!,#REF!),"")</f>
        <v/>
      </c>
      <c r="C632" s="25" t="str">
        <f>IF(A632&lt;&gt;"",D632*IF(A632="sp",#REF!,#REF!),"")</f>
        <v/>
      </c>
      <c r="D632" s="24"/>
      <c r="E632" s="24"/>
      <c r="F632" s="25" t="str">
        <f>IF(A632&lt;&gt;"",F631+D632*IF(A632="sp",#REF!,#REF!),"")</f>
        <v/>
      </c>
      <c r="G632" s="25" t="str">
        <f>IF(A632&lt;&gt;"",G631+D632*IF(A632="sp",#REF!,#REF!),"")</f>
        <v/>
      </c>
      <c r="H632" s="24"/>
      <c r="I632" s="24"/>
      <c r="J632" s="24"/>
      <c r="K632" s="24"/>
      <c r="L632" s="24"/>
      <c r="M632" s="24"/>
      <c r="N632" s="24"/>
    </row>
    <row r="633" spans="1:14">
      <c r="A633" s="24"/>
      <c r="B633" s="25" t="str">
        <f>IF(A633&lt;&gt;"",D633*IF(A633="sp",#REF!,#REF!),"")</f>
        <v/>
      </c>
      <c r="C633" s="25" t="str">
        <f>IF(A633&lt;&gt;"",D633*IF(A633="sp",#REF!,#REF!),"")</f>
        <v/>
      </c>
      <c r="D633" s="24"/>
      <c r="E633" s="24"/>
      <c r="F633" s="25" t="str">
        <f>IF(A633&lt;&gt;"",F632+D633*IF(A633="sp",#REF!,#REF!),"")</f>
        <v/>
      </c>
      <c r="G633" s="25" t="str">
        <f>IF(A633&lt;&gt;"",G632+D633*IF(A633="sp",#REF!,#REF!),"")</f>
        <v/>
      </c>
      <c r="H633" s="24"/>
      <c r="I633" s="24"/>
      <c r="J633" s="24"/>
      <c r="K633" s="24"/>
      <c r="L633" s="24"/>
      <c r="M633" s="24"/>
      <c r="N633" s="24"/>
    </row>
    <row r="634" spans="1:14">
      <c r="A634" s="24"/>
      <c r="B634" s="25" t="str">
        <f>IF(A634&lt;&gt;"",D634*IF(A634="sp",#REF!,#REF!),"")</f>
        <v/>
      </c>
      <c r="C634" s="25" t="str">
        <f>IF(A634&lt;&gt;"",D634*IF(A634="sp",#REF!,#REF!),"")</f>
        <v/>
      </c>
      <c r="D634" s="24"/>
      <c r="E634" s="24"/>
      <c r="F634" s="25" t="str">
        <f>IF(A634&lt;&gt;"",F633+D634*IF(A634="sp",#REF!,#REF!),"")</f>
        <v/>
      </c>
      <c r="G634" s="25" t="str">
        <f>IF(A634&lt;&gt;"",G633+D634*IF(A634="sp",#REF!,#REF!),"")</f>
        <v/>
      </c>
      <c r="H634" s="24"/>
      <c r="I634" s="24"/>
      <c r="J634" s="24"/>
      <c r="K634" s="24"/>
      <c r="L634" s="24"/>
      <c r="M634" s="24"/>
      <c r="N634" s="24"/>
    </row>
    <row r="635" spans="1:14">
      <c r="A635" s="24"/>
      <c r="B635" s="25" t="str">
        <f>IF(A635&lt;&gt;"",D635*IF(A635="sp",#REF!,#REF!),"")</f>
        <v/>
      </c>
      <c r="C635" s="25" t="str">
        <f>IF(A635&lt;&gt;"",D635*IF(A635="sp",#REF!,#REF!),"")</f>
        <v/>
      </c>
      <c r="D635" s="24"/>
      <c r="E635" s="24"/>
      <c r="F635" s="25" t="str">
        <f>IF(A635&lt;&gt;"",F634+D635*IF(A635="sp",#REF!,#REF!),"")</f>
        <v/>
      </c>
      <c r="G635" s="25" t="str">
        <f>IF(A635&lt;&gt;"",G634+D635*IF(A635="sp",#REF!,#REF!),"")</f>
        <v/>
      </c>
      <c r="H635" s="24"/>
      <c r="I635" s="24"/>
      <c r="J635" s="24"/>
      <c r="K635" s="24"/>
      <c r="L635" s="24"/>
      <c r="M635" s="24"/>
      <c r="N635" s="24"/>
    </row>
    <row r="636" spans="1:14">
      <c r="A636" s="24"/>
      <c r="B636" s="25" t="str">
        <f>IF(A636&lt;&gt;"",D636*IF(A636="sp",#REF!,#REF!),"")</f>
        <v/>
      </c>
      <c r="C636" s="25" t="str">
        <f>IF(A636&lt;&gt;"",D636*IF(A636="sp",#REF!,#REF!),"")</f>
        <v/>
      </c>
      <c r="D636" s="24"/>
      <c r="E636" s="24"/>
      <c r="F636" s="25" t="str">
        <f>IF(A636&lt;&gt;"",F635+D636*IF(A636="sp",#REF!,#REF!),"")</f>
        <v/>
      </c>
      <c r="G636" s="25" t="str">
        <f>IF(A636&lt;&gt;"",G635+D636*IF(A636="sp",#REF!,#REF!),"")</f>
        <v/>
      </c>
      <c r="H636" s="24"/>
      <c r="I636" s="24"/>
      <c r="J636" s="24"/>
      <c r="K636" s="24"/>
      <c r="L636" s="24"/>
      <c r="M636" s="24"/>
      <c r="N636" s="24"/>
    </row>
    <row r="637" spans="1:14">
      <c r="A637" s="24"/>
      <c r="B637" s="25" t="str">
        <f>IF(A637&lt;&gt;"",D637*IF(A637="sp",#REF!,#REF!),"")</f>
        <v/>
      </c>
      <c r="C637" s="25" t="str">
        <f>IF(A637&lt;&gt;"",D637*IF(A637="sp",#REF!,#REF!),"")</f>
        <v/>
      </c>
      <c r="D637" s="24"/>
      <c r="E637" s="24"/>
      <c r="F637" s="25" t="str">
        <f>IF(A637&lt;&gt;"",F636+D637*IF(A637="sp",#REF!,#REF!),"")</f>
        <v/>
      </c>
      <c r="G637" s="25" t="str">
        <f>IF(A637&lt;&gt;"",G636+D637*IF(A637="sp",#REF!,#REF!),"")</f>
        <v/>
      </c>
      <c r="H637" s="24"/>
      <c r="I637" s="24"/>
      <c r="J637" s="24"/>
      <c r="K637" s="24"/>
      <c r="L637" s="24"/>
      <c r="M637" s="24"/>
      <c r="N637" s="24"/>
    </row>
    <row r="638" spans="1:14">
      <c r="A638" s="24"/>
      <c r="B638" s="25" t="str">
        <f>IF(A638&lt;&gt;"",D638*IF(A638="sp",#REF!,#REF!),"")</f>
        <v/>
      </c>
      <c r="C638" s="25" t="str">
        <f>IF(A638&lt;&gt;"",D638*IF(A638="sp",#REF!,#REF!),"")</f>
        <v/>
      </c>
      <c r="D638" s="24"/>
      <c r="E638" s="24"/>
      <c r="F638" s="25" t="str">
        <f>IF(A638&lt;&gt;"",F637+D638*IF(A638="sp",#REF!,#REF!),"")</f>
        <v/>
      </c>
      <c r="G638" s="25" t="str">
        <f>IF(A638&lt;&gt;"",G637+D638*IF(A638="sp",#REF!,#REF!),"")</f>
        <v/>
      </c>
      <c r="H638" s="24"/>
      <c r="I638" s="24"/>
      <c r="J638" s="24"/>
      <c r="K638" s="24"/>
      <c r="L638" s="24"/>
      <c r="M638" s="24"/>
      <c r="N638" s="24"/>
    </row>
    <row r="639" spans="1:14">
      <c r="A639" s="24"/>
      <c r="B639" s="25" t="str">
        <f>IF(A639&lt;&gt;"",D639*IF(A639="sp",#REF!,#REF!),"")</f>
        <v/>
      </c>
      <c r="C639" s="25" t="str">
        <f>IF(A639&lt;&gt;"",D639*IF(A639="sp",#REF!,#REF!),"")</f>
        <v/>
      </c>
      <c r="D639" s="24"/>
      <c r="E639" s="24"/>
      <c r="F639" s="25" t="str">
        <f>IF(A639&lt;&gt;"",F638+D639*IF(A639="sp",#REF!,#REF!),"")</f>
        <v/>
      </c>
      <c r="G639" s="25" t="str">
        <f>IF(A639&lt;&gt;"",G638+D639*IF(A639="sp",#REF!,#REF!),"")</f>
        <v/>
      </c>
      <c r="H639" s="24"/>
      <c r="I639" s="24"/>
      <c r="J639" s="24"/>
      <c r="K639" s="24"/>
      <c r="L639" s="24"/>
      <c r="M639" s="24"/>
      <c r="N639" s="24"/>
    </row>
    <row r="640" spans="1:14">
      <c r="A640" s="24"/>
      <c r="B640" s="25" t="str">
        <f>IF(A640&lt;&gt;"",D640*IF(A640="sp",#REF!,#REF!),"")</f>
        <v/>
      </c>
      <c r="C640" s="25" t="str">
        <f>IF(A640&lt;&gt;"",D640*IF(A640="sp",#REF!,#REF!),"")</f>
        <v/>
      </c>
      <c r="D640" s="24"/>
      <c r="E640" s="24"/>
      <c r="F640" s="25" t="str">
        <f>IF(A640&lt;&gt;"",F639+D640*IF(A640="sp",#REF!,#REF!),"")</f>
        <v/>
      </c>
      <c r="G640" s="25" t="str">
        <f>IF(A640&lt;&gt;"",G639+D640*IF(A640="sp",#REF!,#REF!),"")</f>
        <v/>
      </c>
      <c r="H640" s="24"/>
      <c r="I640" s="24"/>
      <c r="J640" s="24"/>
      <c r="K640" s="24"/>
      <c r="L640" s="24"/>
      <c r="M640" s="24"/>
      <c r="N640" s="24"/>
    </row>
    <row r="641" spans="1:14">
      <c r="A641" s="24"/>
      <c r="B641" s="25" t="str">
        <f>IF(A641&lt;&gt;"",D641*IF(A641="sp",#REF!,#REF!),"")</f>
        <v/>
      </c>
      <c r="C641" s="25" t="str">
        <f>IF(A641&lt;&gt;"",D641*IF(A641="sp",#REF!,#REF!),"")</f>
        <v/>
      </c>
      <c r="D641" s="24"/>
      <c r="E641" s="24"/>
      <c r="F641" s="25" t="str">
        <f>IF(A641&lt;&gt;"",F640+D641*IF(A641="sp",#REF!,#REF!),"")</f>
        <v/>
      </c>
      <c r="G641" s="25" t="str">
        <f>IF(A641&lt;&gt;"",G640+D641*IF(A641="sp",#REF!,#REF!),"")</f>
        <v/>
      </c>
      <c r="H641" s="24"/>
      <c r="I641" s="24"/>
      <c r="J641" s="24"/>
      <c r="K641" s="24"/>
      <c r="L641" s="24"/>
      <c r="M641" s="24"/>
      <c r="N641" s="24"/>
    </row>
    <row r="642" spans="1:14">
      <c r="A642" s="24"/>
      <c r="B642" s="25" t="str">
        <f>IF(A642&lt;&gt;"",D642*IF(A642="sp",#REF!,#REF!),"")</f>
        <v/>
      </c>
      <c r="C642" s="25" t="str">
        <f>IF(A642&lt;&gt;"",D642*IF(A642="sp",#REF!,#REF!),"")</f>
        <v/>
      </c>
      <c r="D642" s="24"/>
      <c r="E642" s="24"/>
      <c r="F642" s="25" t="str">
        <f>IF(A642&lt;&gt;"",F641+D642*IF(A642="sp",#REF!,#REF!),"")</f>
        <v/>
      </c>
      <c r="G642" s="25" t="str">
        <f>IF(A642&lt;&gt;"",G641+D642*IF(A642="sp",#REF!,#REF!),"")</f>
        <v/>
      </c>
      <c r="H642" s="24"/>
      <c r="I642" s="24"/>
      <c r="J642" s="24"/>
      <c r="K642" s="24"/>
      <c r="L642" s="24"/>
      <c r="M642" s="24"/>
      <c r="N642" s="24"/>
    </row>
    <row r="643" spans="1:14">
      <c r="A643" s="24"/>
      <c r="B643" s="25" t="str">
        <f>IF(A643&lt;&gt;"",D643*IF(A643="sp",#REF!,#REF!),"")</f>
        <v/>
      </c>
      <c r="C643" s="25" t="str">
        <f>IF(A643&lt;&gt;"",D643*IF(A643="sp",#REF!,#REF!),"")</f>
        <v/>
      </c>
      <c r="D643" s="24"/>
      <c r="E643" s="24"/>
      <c r="F643" s="25" t="str">
        <f>IF(A643&lt;&gt;"",F642+D643*IF(A643="sp",#REF!,#REF!),"")</f>
        <v/>
      </c>
      <c r="G643" s="25" t="str">
        <f>IF(A643&lt;&gt;"",G642+D643*IF(A643="sp",#REF!,#REF!),"")</f>
        <v/>
      </c>
      <c r="H643" s="24"/>
      <c r="I643" s="24"/>
      <c r="J643" s="24"/>
      <c r="K643" s="24"/>
      <c r="L643" s="24"/>
      <c r="M643" s="24"/>
      <c r="N643" s="24"/>
    </row>
    <row r="644" spans="1:14">
      <c r="A644" s="24"/>
      <c r="B644" s="25" t="str">
        <f>IF(A644&lt;&gt;"",D644*IF(A644="sp",#REF!,#REF!),"")</f>
        <v/>
      </c>
      <c r="C644" s="25" t="str">
        <f>IF(A644&lt;&gt;"",D644*IF(A644="sp",#REF!,#REF!),"")</f>
        <v/>
      </c>
      <c r="D644" s="24"/>
      <c r="E644" s="24"/>
      <c r="F644" s="25" t="str">
        <f>IF(A644&lt;&gt;"",F643+D644*IF(A644="sp",#REF!,#REF!),"")</f>
        <v/>
      </c>
      <c r="G644" s="25" t="str">
        <f>IF(A644&lt;&gt;"",G643+D644*IF(A644="sp",#REF!,#REF!),"")</f>
        <v/>
      </c>
      <c r="H644" s="24"/>
      <c r="I644" s="24"/>
      <c r="J644" s="24"/>
      <c r="K644" s="24"/>
      <c r="L644" s="24"/>
      <c r="M644" s="24"/>
      <c r="N644" s="24"/>
    </row>
    <row r="645" spans="1:14">
      <c r="A645" s="24"/>
      <c r="B645" s="25" t="str">
        <f>IF(A645&lt;&gt;"",D645*IF(A645="sp",#REF!,#REF!),"")</f>
        <v/>
      </c>
      <c r="C645" s="25" t="str">
        <f>IF(A645&lt;&gt;"",D645*IF(A645="sp",#REF!,#REF!),"")</f>
        <v/>
      </c>
      <c r="D645" s="24"/>
      <c r="E645" s="24"/>
      <c r="F645" s="25" t="str">
        <f>IF(A645&lt;&gt;"",F644+D645*IF(A645="sp",#REF!,#REF!),"")</f>
        <v/>
      </c>
      <c r="G645" s="25" t="str">
        <f>IF(A645&lt;&gt;"",G644+D645*IF(A645="sp",#REF!,#REF!),"")</f>
        <v/>
      </c>
      <c r="H645" s="24"/>
      <c r="I645" s="24"/>
      <c r="J645" s="24"/>
      <c r="K645" s="24"/>
      <c r="L645" s="24"/>
      <c r="M645" s="24"/>
      <c r="N645" s="24"/>
    </row>
    <row r="646" spans="1:14">
      <c r="A646" s="24"/>
      <c r="B646" s="25" t="str">
        <f>IF(A646&lt;&gt;"",D646*IF(A646="sp",#REF!,#REF!),"")</f>
        <v/>
      </c>
      <c r="C646" s="25" t="str">
        <f>IF(A646&lt;&gt;"",D646*IF(A646="sp",#REF!,#REF!),"")</f>
        <v/>
      </c>
      <c r="D646" s="24"/>
      <c r="E646" s="24"/>
      <c r="F646" s="25" t="str">
        <f>IF(A646&lt;&gt;"",F645+D646*IF(A646="sp",#REF!,#REF!),"")</f>
        <v/>
      </c>
      <c r="G646" s="25" t="str">
        <f>IF(A646&lt;&gt;"",G645+D646*IF(A646="sp",#REF!,#REF!),"")</f>
        <v/>
      </c>
      <c r="H646" s="24"/>
      <c r="I646" s="24"/>
      <c r="J646" s="24"/>
      <c r="K646" s="24"/>
      <c r="L646" s="24"/>
      <c r="M646" s="24"/>
      <c r="N646" s="24"/>
    </row>
    <row r="647" spans="1:14">
      <c r="A647" s="24"/>
      <c r="B647" s="25" t="str">
        <f>IF(A647&lt;&gt;"",D647*IF(A647="sp",#REF!,#REF!),"")</f>
        <v/>
      </c>
      <c r="C647" s="25" t="str">
        <f>IF(A647&lt;&gt;"",D647*IF(A647="sp",#REF!,#REF!),"")</f>
        <v/>
      </c>
      <c r="D647" s="24"/>
      <c r="E647" s="24"/>
      <c r="F647" s="25" t="str">
        <f>IF(A647&lt;&gt;"",F646+D647*IF(A647="sp",#REF!,#REF!),"")</f>
        <v/>
      </c>
      <c r="G647" s="25" t="str">
        <f>IF(A647&lt;&gt;"",G646+D647*IF(A647="sp",#REF!,#REF!),"")</f>
        <v/>
      </c>
      <c r="H647" s="24"/>
      <c r="I647" s="24"/>
      <c r="J647" s="24"/>
      <c r="K647" s="24"/>
      <c r="L647" s="24"/>
      <c r="M647" s="24"/>
      <c r="N647" s="24"/>
    </row>
    <row r="648" spans="1:14">
      <c r="A648" s="24"/>
      <c r="B648" s="25" t="str">
        <f>IF(A648&lt;&gt;"",D648*IF(A648="sp",#REF!,#REF!),"")</f>
        <v/>
      </c>
      <c r="C648" s="25" t="str">
        <f>IF(A648&lt;&gt;"",D648*IF(A648="sp",#REF!,#REF!),"")</f>
        <v/>
      </c>
      <c r="D648" s="24"/>
      <c r="E648" s="24"/>
      <c r="F648" s="25" t="str">
        <f>IF(A648&lt;&gt;"",F647+D648*IF(A648="sp",#REF!,#REF!),"")</f>
        <v/>
      </c>
      <c r="G648" s="25" t="str">
        <f>IF(A648&lt;&gt;"",G647+D648*IF(A648="sp",#REF!,#REF!),"")</f>
        <v/>
      </c>
      <c r="H648" s="24"/>
      <c r="I648" s="24"/>
      <c r="J648" s="24"/>
      <c r="K648" s="24"/>
      <c r="L648" s="24"/>
      <c r="M648" s="24"/>
      <c r="N648" s="24"/>
    </row>
    <row r="649" spans="1:14">
      <c r="A649" s="24"/>
      <c r="B649" s="25" t="str">
        <f>IF(A649&lt;&gt;"",D649*IF(A649="sp",#REF!,#REF!),"")</f>
        <v/>
      </c>
      <c r="C649" s="25" t="str">
        <f>IF(A649&lt;&gt;"",D649*IF(A649="sp",#REF!,#REF!),"")</f>
        <v/>
      </c>
      <c r="D649" s="24"/>
      <c r="E649" s="24"/>
      <c r="F649" s="25" t="str">
        <f>IF(A649&lt;&gt;"",F648+D649*IF(A649="sp",#REF!,#REF!),"")</f>
        <v/>
      </c>
      <c r="G649" s="25" t="str">
        <f>IF(A649&lt;&gt;"",G648+D649*IF(A649="sp",#REF!,#REF!),"")</f>
        <v/>
      </c>
      <c r="H649" s="24"/>
      <c r="I649" s="24"/>
      <c r="J649" s="24"/>
      <c r="K649" s="24"/>
      <c r="L649" s="24"/>
      <c r="M649" s="24"/>
      <c r="N649" s="24"/>
    </row>
    <row r="650" spans="1:14">
      <c r="A650" s="24"/>
      <c r="B650" s="25" t="str">
        <f>IF(A650&lt;&gt;"",D650*IF(A650="sp",#REF!,#REF!),"")</f>
        <v/>
      </c>
      <c r="C650" s="25" t="str">
        <f>IF(A650&lt;&gt;"",D650*IF(A650="sp",#REF!,#REF!),"")</f>
        <v/>
      </c>
      <c r="D650" s="24"/>
      <c r="E650" s="24"/>
      <c r="F650" s="25" t="str">
        <f>IF(A650&lt;&gt;"",F649+D650*IF(A650="sp",#REF!,#REF!),"")</f>
        <v/>
      </c>
      <c r="G650" s="25" t="str">
        <f>IF(A650&lt;&gt;"",G649+D650*IF(A650="sp",#REF!,#REF!),"")</f>
        <v/>
      </c>
      <c r="H650" s="24"/>
      <c r="I650" s="24"/>
      <c r="J650" s="24"/>
      <c r="K650" s="24"/>
      <c r="L650" s="24"/>
      <c r="M650" s="24"/>
      <c r="N650" s="24"/>
    </row>
    <row r="651" spans="1:14">
      <c r="A651" s="24"/>
      <c r="B651" s="25" t="str">
        <f>IF(A651&lt;&gt;"",D651*IF(A651="sp",#REF!,#REF!),"")</f>
        <v/>
      </c>
      <c r="C651" s="25" t="str">
        <f>IF(A651&lt;&gt;"",D651*IF(A651="sp",#REF!,#REF!),"")</f>
        <v/>
      </c>
      <c r="D651" s="24"/>
      <c r="E651" s="24"/>
      <c r="F651" s="25" t="str">
        <f>IF(A651&lt;&gt;"",F650+D651*IF(A651="sp",#REF!,#REF!),"")</f>
        <v/>
      </c>
      <c r="G651" s="25" t="str">
        <f>IF(A651&lt;&gt;"",G650+D651*IF(A651="sp",#REF!,#REF!),"")</f>
        <v/>
      </c>
      <c r="H651" s="24"/>
      <c r="I651" s="24"/>
      <c r="J651" s="24"/>
      <c r="K651" s="24"/>
      <c r="L651" s="24"/>
      <c r="M651" s="24"/>
      <c r="N651" s="24"/>
    </row>
    <row r="652" spans="1:14">
      <c r="A652" s="24"/>
      <c r="B652" s="25" t="str">
        <f>IF(A652&lt;&gt;"",D652*IF(A652="sp",#REF!,#REF!),"")</f>
        <v/>
      </c>
      <c r="C652" s="25" t="str">
        <f>IF(A652&lt;&gt;"",D652*IF(A652="sp",#REF!,#REF!),"")</f>
        <v/>
      </c>
      <c r="D652" s="24"/>
      <c r="E652" s="24"/>
      <c r="F652" s="25" t="str">
        <f>IF(A652&lt;&gt;"",F651+D652*IF(A652="sp",#REF!,#REF!),"")</f>
        <v/>
      </c>
      <c r="G652" s="25" t="str">
        <f>IF(A652&lt;&gt;"",G651+D652*IF(A652="sp",#REF!,#REF!),"")</f>
        <v/>
      </c>
      <c r="H652" s="24"/>
      <c r="I652" s="24"/>
      <c r="J652" s="24"/>
      <c r="K652" s="24"/>
      <c r="L652" s="24"/>
      <c r="M652" s="24"/>
      <c r="N652" s="24"/>
    </row>
    <row r="653" spans="1:14">
      <c r="A653" s="24"/>
      <c r="B653" s="25" t="str">
        <f>IF(A653&lt;&gt;"",D653*IF(A653="sp",#REF!,#REF!),"")</f>
        <v/>
      </c>
      <c r="C653" s="25" t="str">
        <f>IF(A653&lt;&gt;"",D653*IF(A653="sp",#REF!,#REF!),"")</f>
        <v/>
      </c>
      <c r="D653" s="24"/>
      <c r="E653" s="24"/>
      <c r="F653" s="25" t="str">
        <f>IF(A653&lt;&gt;"",F652+D653*IF(A653="sp",#REF!,#REF!),"")</f>
        <v/>
      </c>
      <c r="G653" s="25" t="str">
        <f>IF(A653&lt;&gt;"",G652+D653*IF(A653="sp",#REF!,#REF!),"")</f>
        <v/>
      </c>
      <c r="H653" s="24"/>
      <c r="I653" s="24"/>
      <c r="J653" s="24"/>
      <c r="K653" s="24"/>
      <c r="L653" s="24"/>
      <c r="M653" s="24"/>
      <c r="N653" s="24"/>
    </row>
    <row r="654" spans="1:14">
      <c r="A654" s="24"/>
      <c r="B654" s="25" t="str">
        <f>IF(A654&lt;&gt;"",D654*IF(A654="sp",#REF!,#REF!),"")</f>
        <v/>
      </c>
      <c r="C654" s="25" t="str">
        <f>IF(A654&lt;&gt;"",D654*IF(A654="sp",#REF!,#REF!),"")</f>
        <v/>
      </c>
      <c r="D654" s="24"/>
      <c r="E654" s="24"/>
      <c r="F654" s="25" t="str">
        <f>IF(A654&lt;&gt;"",F653+D654*IF(A654="sp",#REF!,#REF!),"")</f>
        <v/>
      </c>
      <c r="G654" s="25" t="str">
        <f>IF(A654&lt;&gt;"",G653+D654*IF(A654="sp",#REF!,#REF!),"")</f>
        <v/>
      </c>
      <c r="H654" s="24"/>
      <c r="I654" s="24"/>
      <c r="J654" s="24"/>
      <c r="K654" s="24"/>
      <c r="L654" s="24"/>
      <c r="M654" s="24"/>
      <c r="N654" s="24"/>
    </row>
    <row r="655" spans="1:14">
      <c r="A655" s="24"/>
      <c r="B655" s="25" t="str">
        <f>IF(A655&lt;&gt;"",D655*IF(A655="sp",#REF!,#REF!),"")</f>
        <v/>
      </c>
      <c r="C655" s="25" t="str">
        <f>IF(A655&lt;&gt;"",D655*IF(A655="sp",#REF!,#REF!),"")</f>
        <v/>
      </c>
      <c r="D655" s="24"/>
      <c r="E655" s="24"/>
      <c r="F655" s="25" t="str">
        <f>IF(A655&lt;&gt;"",F654+D655*IF(A655="sp",#REF!,#REF!),"")</f>
        <v/>
      </c>
      <c r="G655" s="25" t="str">
        <f>IF(A655&lt;&gt;"",G654+D655*IF(A655="sp",#REF!,#REF!),"")</f>
        <v/>
      </c>
      <c r="H655" s="24"/>
      <c r="I655" s="24"/>
      <c r="J655" s="24"/>
      <c r="K655" s="24"/>
      <c r="L655" s="24"/>
      <c r="M655" s="24"/>
      <c r="N655" s="24"/>
    </row>
    <row r="656" spans="1:14">
      <c r="A656" s="24"/>
      <c r="B656" s="25" t="str">
        <f>IF(A656&lt;&gt;"",D656*IF(A656="sp",#REF!,#REF!),"")</f>
        <v/>
      </c>
      <c r="C656" s="25" t="str">
        <f>IF(A656&lt;&gt;"",D656*IF(A656="sp",#REF!,#REF!),"")</f>
        <v/>
      </c>
      <c r="D656" s="24"/>
      <c r="E656" s="24"/>
      <c r="F656" s="25" t="str">
        <f>IF(A656&lt;&gt;"",F655+D656*IF(A656="sp",#REF!,#REF!),"")</f>
        <v/>
      </c>
      <c r="G656" s="25" t="str">
        <f>IF(A656&lt;&gt;"",G655+D656*IF(A656="sp",#REF!,#REF!),"")</f>
        <v/>
      </c>
      <c r="H656" s="24"/>
      <c r="I656" s="24"/>
      <c r="J656" s="24"/>
      <c r="K656" s="24"/>
      <c r="L656" s="24"/>
      <c r="M656" s="24"/>
      <c r="N656" s="24"/>
    </row>
    <row r="657" spans="1:14">
      <c r="A657" s="24"/>
      <c r="B657" s="25" t="str">
        <f>IF(A657&lt;&gt;"",D657*IF(A657="sp",#REF!,#REF!),"")</f>
        <v/>
      </c>
      <c r="C657" s="25" t="str">
        <f>IF(A657&lt;&gt;"",D657*IF(A657="sp",#REF!,#REF!),"")</f>
        <v/>
      </c>
      <c r="D657" s="24"/>
      <c r="E657" s="24"/>
      <c r="F657" s="25" t="str">
        <f>IF(A657&lt;&gt;"",F656+D657*IF(A657="sp",#REF!,#REF!),"")</f>
        <v/>
      </c>
      <c r="G657" s="25" t="str">
        <f>IF(A657&lt;&gt;"",G656+D657*IF(A657="sp",#REF!,#REF!),"")</f>
        <v/>
      </c>
      <c r="H657" s="24"/>
      <c r="I657" s="24"/>
      <c r="J657" s="24"/>
      <c r="K657" s="24"/>
      <c r="L657" s="24"/>
      <c r="M657" s="24"/>
      <c r="N657" s="24"/>
    </row>
    <row r="658" spans="1:14">
      <c r="A658" s="24"/>
      <c r="B658" s="25" t="str">
        <f>IF(A658&lt;&gt;"",D658*IF(A658="sp",#REF!,#REF!),"")</f>
        <v/>
      </c>
      <c r="C658" s="25" t="str">
        <f>IF(A658&lt;&gt;"",D658*IF(A658="sp",#REF!,#REF!),"")</f>
        <v/>
      </c>
      <c r="D658" s="24"/>
      <c r="E658" s="24"/>
      <c r="F658" s="25" t="str">
        <f>IF(A658&lt;&gt;"",F657+D658*IF(A658="sp",#REF!,#REF!),"")</f>
        <v/>
      </c>
      <c r="G658" s="25" t="str">
        <f>IF(A658&lt;&gt;"",G657+D658*IF(A658="sp",#REF!,#REF!),"")</f>
        <v/>
      </c>
      <c r="H658" s="24"/>
      <c r="I658" s="24"/>
      <c r="J658" s="24"/>
      <c r="K658" s="24"/>
      <c r="L658" s="24"/>
      <c r="M658" s="24"/>
      <c r="N658" s="24"/>
    </row>
    <row r="659" spans="1:14">
      <c r="A659" s="24"/>
      <c r="B659" s="25" t="str">
        <f>IF(A659&lt;&gt;"",D659*IF(A659="sp",#REF!,#REF!),"")</f>
        <v/>
      </c>
      <c r="C659" s="25" t="str">
        <f>IF(A659&lt;&gt;"",D659*IF(A659="sp",#REF!,#REF!),"")</f>
        <v/>
      </c>
      <c r="D659" s="24"/>
      <c r="E659" s="24"/>
      <c r="F659" s="25" t="str">
        <f>IF(A659&lt;&gt;"",F658+D659*IF(A659="sp",#REF!,#REF!),"")</f>
        <v/>
      </c>
      <c r="G659" s="25" t="str">
        <f>IF(A659&lt;&gt;"",G658+D659*IF(A659="sp",#REF!,#REF!),"")</f>
        <v/>
      </c>
      <c r="H659" s="24"/>
      <c r="I659" s="24"/>
      <c r="J659" s="24"/>
      <c r="K659" s="24"/>
      <c r="L659" s="24"/>
      <c r="M659" s="24"/>
      <c r="N659" s="24"/>
    </row>
    <row r="660" spans="1:14">
      <c r="A660" s="24"/>
      <c r="B660" s="25" t="str">
        <f>IF(A660&lt;&gt;"",D660*IF(A660="sp",#REF!,#REF!),"")</f>
        <v/>
      </c>
      <c r="C660" s="25" t="str">
        <f>IF(A660&lt;&gt;"",D660*IF(A660="sp",#REF!,#REF!),"")</f>
        <v/>
      </c>
      <c r="D660" s="24"/>
      <c r="E660" s="24"/>
      <c r="F660" s="25" t="str">
        <f>IF(A660&lt;&gt;"",F659+D660*IF(A660="sp",#REF!,#REF!),"")</f>
        <v/>
      </c>
      <c r="G660" s="25" t="str">
        <f>IF(A660&lt;&gt;"",G659+D660*IF(A660="sp",#REF!,#REF!),"")</f>
        <v/>
      </c>
      <c r="H660" s="24"/>
      <c r="I660" s="24"/>
      <c r="J660" s="24"/>
      <c r="K660" s="24"/>
      <c r="L660" s="24"/>
      <c r="M660" s="24"/>
      <c r="N660" s="24"/>
    </row>
    <row r="661" spans="1:14">
      <c r="A661" s="24"/>
      <c r="B661" s="25" t="str">
        <f>IF(A661&lt;&gt;"",D661*IF(A661="sp",#REF!,#REF!),"")</f>
        <v/>
      </c>
      <c r="C661" s="25" t="str">
        <f>IF(A661&lt;&gt;"",D661*IF(A661="sp",#REF!,#REF!),"")</f>
        <v/>
      </c>
      <c r="D661" s="24"/>
      <c r="E661" s="24"/>
      <c r="F661" s="25" t="str">
        <f>IF(A661&lt;&gt;"",F660+D661*IF(A661="sp",#REF!,#REF!),"")</f>
        <v/>
      </c>
      <c r="G661" s="25" t="str">
        <f>IF(A661&lt;&gt;"",G660+D661*IF(A661="sp",#REF!,#REF!),"")</f>
        <v/>
      </c>
      <c r="H661" s="24"/>
      <c r="I661" s="24"/>
      <c r="J661" s="24"/>
      <c r="K661" s="24"/>
      <c r="L661" s="24"/>
      <c r="M661" s="24"/>
      <c r="N661" s="24"/>
    </row>
    <row r="662" spans="1:14">
      <c r="A662" s="24"/>
      <c r="B662" s="25" t="str">
        <f>IF(A662&lt;&gt;"",D662*IF(A662="sp",#REF!,#REF!),"")</f>
        <v/>
      </c>
      <c r="C662" s="25" t="str">
        <f>IF(A662&lt;&gt;"",D662*IF(A662="sp",#REF!,#REF!),"")</f>
        <v/>
      </c>
      <c r="D662" s="24"/>
      <c r="E662" s="24"/>
      <c r="F662" s="25" t="str">
        <f>IF(A662&lt;&gt;"",F661+D662*IF(A662="sp",#REF!,#REF!),"")</f>
        <v/>
      </c>
      <c r="G662" s="25" t="str">
        <f>IF(A662&lt;&gt;"",G661+D662*IF(A662="sp",#REF!,#REF!),"")</f>
        <v/>
      </c>
      <c r="H662" s="24"/>
      <c r="I662" s="24"/>
      <c r="J662" s="24"/>
      <c r="K662" s="24"/>
      <c r="L662" s="24"/>
      <c r="M662" s="24"/>
      <c r="N662" s="24"/>
    </row>
    <row r="663" spans="1:14">
      <c r="A663" s="24"/>
      <c r="B663" s="25" t="str">
        <f>IF(A663&lt;&gt;"",D663*IF(A663="sp",#REF!,#REF!),"")</f>
        <v/>
      </c>
      <c r="C663" s="25" t="str">
        <f>IF(A663&lt;&gt;"",D663*IF(A663="sp",#REF!,#REF!),"")</f>
        <v/>
      </c>
      <c r="D663" s="24"/>
      <c r="E663" s="24"/>
      <c r="F663" s="25" t="str">
        <f>IF(A663&lt;&gt;"",F662+D663*IF(A663="sp",#REF!,#REF!),"")</f>
        <v/>
      </c>
      <c r="G663" s="25" t="str">
        <f>IF(A663&lt;&gt;"",G662+D663*IF(A663="sp",#REF!,#REF!),"")</f>
        <v/>
      </c>
      <c r="H663" s="24"/>
      <c r="I663" s="24"/>
      <c r="J663" s="24"/>
      <c r="K663" s="24"/>
      <c r="L663" s="24"/>
      <c r="M663" s="24"/>
      <c r="N663" s="24"/>
    </row>
    <row r="664" spans="1:14">
      <c r="A664" s="24"/>
      <c r="B664" s="25" t="str">
        <f>IF(A664&lt;&gt;"",D664*IF(A664="sp",#REF!,#REF!),"")</f>
        <v/>
      </c>
      <c r="C664" s="25" t="str">
        <f>IF(A664&lt;&gt;"",D664*IF(A664="sp",#REF!,#REF!),"")</f>
        <v/>
      </c>
      <c r="D664" s="24"/>
      <c r="E664" s="24"/>
      <c r="F664" s="25" t="str">
        <f>IF(A664&lt;&gt;"",F663+D664*IF(A664="sp",#REF!,#REF!),"")</f>
        <v/>
      </c>
      <c r="G664" s="25" t="str">
        <f>IF(A664&lt;&gt;"",G663+D664*IF(A664="sp",#REF!,#REF!),"")</f>
        <v/>
      </c>
      <c r="H664" s="24"/>
      <c r="I664" s="24"/>
      <c r="J664" s="24"/>
      <c r="K664" s="24"/>
      <c r="L664" s="24"/>
      <c r="M664" s="24"/>
      <c r="N664" s="24"/>
    </row>
    <row r="665" spans="1:14">
      <c r="A665" s="24"/>
      <c r="B665" s="25" t="str">
        <f>IF(A665&lt;&gt;"",D665*IF(A665="sp",#REF!,#REF!),"")</f>
        <v/>
      </c>
      <c r="C665" s="25" t="str">
        <f>IF(A665&lt;&gt;"",D665*IF(A665="sp",#REF!,#REF!),"")</f>
        <v/>
      </c>
      <c r="D665" s="24"/>
      <c r="E665" s="24"/>
      <c r="F665" s="25" t="str">
        <f>IF(A665&lt;&gt;"",F664+D665*IF(A665="sp",#REF!,#REF!),"")</f>
        <v/>
      </c>
      <c r="G665" s="25" t="str">
        <f>IF(A665&lt;&gt;"",G664+D665*IF(A665="sp",#REF!,#REF!),"")</f>
        <v/>
      </c>
      <c r="H665" s="24"/>
      <c r="I665" s="24"/>
      <c r="J665" s="24"/>
      <c r="K665" s="24"/>
      <c r="L665" s="24"/>
      <c r="M665" s="24"/>
      <c r="N665" s="24"/>
    </row>
    <row r="666" spans="1:14">
      <c r="A666" s="24"/>
      <c r="B666" s="25" t="str">
        <f>IF(A666&lt;&gt;"",D666*IF(A666="sp",#REF!,#REF!),"")</f>
        <v/>
      </c>
      <c r="C666" s="25" t="str">
        <f>IF(A666&lt;&gt;"",D666*IF(A666="sp",#REF!,#REF!),"")</f>
        <v/>
      </c>
      <c r="D666" s="24"/>
      <c r="E666" s="24"/>
      <c r="F666" s="25" t="str">
        <f>IF(A666&lt;&gt;"",F665+D666*IF(A666="sp",#REF!,#REF!),"")</f>
        <v/>
      </c>
      <c r="G666" s="25" t="str">
        <f>IF(A666&lt;&gt;"",G665+D666*IF(A666="sp",#REF!,#REF!),"")</f>
        <v/>
      </c>
      <c r="H666" s="24"/>
      <c r="I666" s="24"/>
      <c r="J666" s="24"/>
      <c r="K666" s="24"/>
      <c r="L666" s="24"/>
      <c r="M666" s="24"/>
      <c r="N666" s="24"/>
    </row>
    <row r="667" spans="1:14">
      <c r="A667" s="24"/>
      <c r="B667" s="25" t="str">
        <f>IF(A667&lt;&gt;"",D667*IF(A667="sp",#REF!,#REF!),"")</f>
        <v/>
      </c>
      <c r="C667" s="25" t="str">
        <f>IF(A667&lt;&gt;"",D667*IF(A667="sp",#REF!,#REF!),"")</f>
        <v/>
      </c>
      <c r="D667" s="24"/>
      <c r="E667" s="24"/>
      <c r="F667" s="25" t="str">
        <f>IF(A667&lt;&gt;"",F666+D667*IF(A667="sp",#REF!,#REF!),"")</f>
        <v/>
      </c>
      <c r="G667" s="25" t="str">
        <f>IF(A667&lt;&gt;"",G666+D667*IF(A667="sp",#REF!,#REF!),"")</f>
        <v/>
      </c>
      <c r="H667" s="24"/>
      <c r="I667" s="24"/>
      <c r="J667" s="24"/>
      <c r="K667" s="24"/>
      <c r="L667" s="24"/>
      <c r="M667" s="24"/>
      <c r="N667" s="24"/>
    </row>
    <row r="668" spans="1:14">
      <c r="A668" s="24"/>
      <c r="B668" s="25" t="str">
        <f>IF(A668&lt;&gt;"",D668*IF(A668="sp",#REF!,#REF!),"")</f>
        <v/>
      </c>
      <c r="C668" s="25" t="str">
        <f>IF(A668&lt;&gt;"",D668*IF(A668="sp",#REF!,#REF!),"")</f>
        <v/>
      </c>
      <c r="D668" s="24"/>
      <c r="E668" s="24"/>
      <c r="F668" s="25" t="str">
        <f>IF(A668&lt;&gt;"",F667+D668*IF(A668="sp",#REF!,#REF!),"")</f>
        <v/>
      </c>
      <c r="G668" s="25" t="str">
        <f>IF(A668&lt;&gt;"",G667+D668*IF(A668="sp",#REF!,#REF!),"")</f>
        <v/>
      </c>
      <c r="H668" s="24"/>
      <c r="I668" s="24"/>
      <c r="J668" s="24"/>
      <c r="K668" s="24"/>
      <c r="L668" s="24"/>
      <c r="M668" s="24"/>
      <c r="N668" s="24"/>
    </row>
    <row r="669" spans="1:14">
      <c r="A669" s="24"/>
      <c r="B669" s="25" t="str">
        <f>IF(A669&lt;&gt;"",D669*IF(A669="sp",#REF!,#REF!),"")</f>
        <v/>
      </c>
      <c r="C669" s="25" t="str">
        <f>IF(A669&lt;&gt;"",D669*IF(A669="sp",#REF!,#REF!),"")</f>
        <v/>
      </c>
      <c r="D669" s="24"/>
      <c r="E669" s="24"/>
      <c r="F669" s="25" t="str">
        <f>IF(A669&lt;&gt;"",F668+D669*IF(A669="sp",#REF!,#REF!),"")</f>
        <v/>
      </c>
      <c r="G669" s="25" t="str">
        <f>IF(A669&lt;&gt;"",G668+D669*IF(A669="sp",#REF!,#REF!),"")</f>
        <v/>
      </c>
      <c r="H669" s="24"/>
      <c r="I669" s="24"/>
      <c r="J669" s="24"/>
      <c r="K669" s="24"/>
      <c r="L669" s="24"/>
      <c r="M669" s="24"/>
      <c r="N669" s="24"/>
    </row>
    <row r="670" spans="1:14">
      <c r="A670" s="24"/>
      <c r="B670" s="25" t="str">
        <f>IF(A670&lt;&gt;"",D670*IF(A670="sp",#REF!,#REF!),"")</f>
        <v/>
      </c>
      <c r="C670" s="25" t="str">
        <f>IF(A670&lt;&gt;"",D670*IF(A670="sp",#REF!,#REF!),"")</f>
        <v/>
      </c>
      <c r="D670" s="24"/>
      <c r="E670" s="24"/>
      <c r="F670" s="25" t="str">
        <f>IF(A670&lt;&gt;"",F669+D670*IF(A670="sp",#REF!,#REF!),"")</f>
        <v/>
      </c>
      <c r="G670" s="25" t="str">
        <f>IF(A670&lt;&gt;"",G669+D670*IF(A670="sp",#REF!,#REF!),"")</f>
        <v/>
      </c>
      <c r="H670" s="24"/>
      <c r="I670" s="24"/>
      <c r="J670" s="24"/>
      <c r="K670" s="24"/>
      <c r="L670" s="24"/>
      <c r="M670" s="24"/>
      <c r="N670" s="24"/>
    </row>
    <row r="671" spans="1:14">
      <c r="A671" s="24"/>
      <c r="B671" s="25" t="str">
        <f>IF(A671&lt;&gt;"",D671*IF(A671="sp",#REF!,#REF!),"")</f>
        <v/>
      </c>
      <c r="C671" s="25" t="str">
        <f>IF(A671&lt;&gt;"",D671*IF(A671="sp",#REF!,#REF!),"")</f>
        <v/>
      </c>
      <c r="D671" s="24"/>
      <c r="E671" s="24"/>
      <c r="F671" s="25" t="str">
        <f>IF(A671&lt;&gt;"",F670+D671*IF(A671="sp",#REF!,#REF!),"")</f>
        <v/>
      </c>
      <c r="G671" s="25" t="str">
        <f>IF(A671&lt;&gt;"",G670+D671*IF(A671="sp",#REF!,#REF!),"")</f>
        <v/>
      </c>
      <c r="H671" s="24"/>
      <c r="I671" s="24"/>
      <c r="J671" s="24"/>
      <c r="K671" s="24"/>
      <c r="L671" s="24"/>
      <c r="M671" s="24"/>
      <c r="N671" s="24"/>
    </row>
    <row r="672" spans="1:14">
      <c r="A672" s="24"/>
      <c r="B672" s="25" t="str">
        <f>IF(A672&lt;&gt;"",D672*IF(A672="sp",#REF!,#REF!),"")</f>
        <v/>
      </c>
      <c r="C672" s="25" t="str">
        <f>IF(A672&lt;&gt;"",D672*IF(A672="sp",#REF!,#REF!),"")</f>
        <v/>
      </c>
      <c r="D672" s="24"/>
      <c r="E672" s="24"/>
      <c r="F672" s="25" t="str">
        <f>IF(A672&lt;&gt;"",F671+D672*IF(A672="sp",#REF!,#REF!),"")</f>
        <v/>
      </c>
      <c r="G672" s="25" t="str">
        <f>IF(A672&lt;&gt;"",G671+D672*IF(A672="sp",#REF!,#REF!),"")</f>
        <v/>
      </c>
      <c r="H672" s="24"/>
      <c r="I672" s="24"/>
      <c r="J672" s="24"/>
      <c r="K672" s="24"/>
      <c r="L672" s="24"/>
      <c r="M672" s="24"/>
      <c r="N672" s="24"/>
    </row>
    <row r="673" spans="1:14">
      <c r="A673" s="24"/>
      <c r="B673" s="25" t="str">
        <f>IF(A673&lt;&gt;"",D673*IF(A673="sp",#REF!,#REF!),"")</f>
        <v/>
      </c>
      <c r="C673" s="25" t="str">
        <f>IF(A673&lt;&gt;"",D673*IF(A673="sp",#REF!,#REF!),"")</f>
        <v/>
      </c>
      <c r="D673" s="24"/>
      <c r="E673" s="24"/>
      <c r="F673" s="25" t="str">
        <f>IF(A673&lt;&gt;"",F672+D673*IF(A673="sp",#REF!,#REF!),"")</f>
        <v/>
      </c>
      <c r="G673" s="25" t="str">
        <f>IF(A673&lt;&gt;"",G672+D673*IF(A673="sp",#REF!,#REF!),"")</f>
        <v/>
      </c>
      <c r="H673" s="24"/>
      <c r="I673" s="24"/>
      <c r="J673" s="24"/>
      <c r="K673" s="24"/>
      <c r="L673" s="24"/>
      <c r="M673" s="24"/>
      <c r="N673" s="24"/>
    </row>
    <row r="674" spans="1:14">
      <c r="A674" s="24"/>
      <c r="B674" s="25" t="str">
        <f>IF(A674&lt;&gt;"",D674*IF(A674="sp",#REF!,#REF!),"")</f>
        <v/>
      </c>
      <c r="C674" s="25" t="str">
        <f>IF(A674&lt;&gt;"",D674*IF(A674="sp",#REF!,#REF!),"")</f>
        <v/>
      </c>
      <c r="D674" s="24"/>
      <c r="E674" s="24"/>
      <c r="F674" s="25" t="str">
        <f>IF(A674&lt;&gt;"",F673+D674*IF(A674="sp",#REF!,#REF!),"")</f>
        <v/>
      </c>
      <c r="G674" s="25" t="str">
        <f>IF(A674&lt;&gt;"",G673+D674*IF(A674="sp",#REF!,#REF!),"")</f>
        <v/>
      </c>
      <c r="H674" s="24"/>
      <c r="I674" s="24"/>
      <c r="J674" s="24"/>
      <c r="K674" s="24"/>
      <c r="L674" s="24"/>
      <c r="M674" s="24"/>
      <c r="N674" s="24"/>
    </row>
    <row r="675" spans="1:14">
      <c r="A675" s="24"/>
      <c r="B675" s="25" t="str">
        <f>IF(A675&lt;&gt;"",D675*IF(A675="sp",#REF!,#REF!),"")</f>
        <v/>
      </c>
      <c r="C675" s="25" t="str">
        <f>IF(A675&lt;&gt;"",D675*IF(A675="sp",#REF!,#REF!),"")</f>
        <v/>
      </c>
      <c r="D675" s="24"/>
      <c r="E675" s="24"/>
      <c r="F675" s="25" t="str">
        <f>IF(A675&lt;&gt;"",F674+D675*IF(A675="sp",#REF!,#REF!),"")</f>
        <v/>
      </c>
      <c r="G675" s="25" t="str">
        <f>IF(A675&lt;&gt;"",G674+D675*IF(A675="sp",#REF!,#REF!),"")</f>
        <v/>
      </c>
      <c r="H675" s="24"/>
      <c r="I675" s="24"/>
      <c r="J675" s="24"/>
      <c r="K675" s="24"/>
      <c r="L675" s="24"/>
      <c r="M675" s="24"/>
      <c r="N675" s="24"/>
    </row>
    <row r="676" spans="1:14">
      <c r="A676" s="24"/>
      <c r="B676" s="25" t="str">
        <f>IF(A676&lt;&gt;"",D676*IF(A676="sp",#REF!,#REF!),"")</f>
        <v/>
      </c>
      <c r="C676" s="25" t="str">
        <f>IF(A676&lt;&gt;"",D676*IF(A676="sp",#REF!,#REF!),"")</f>
        <v/>
      </c>
      <c r="D676" s="24"/>
      <c r="E676" s="24"/>
      <c r="F676" s="25" t="str">
        <f>IF(A676&lt;&gt;"",F675+D676*IF(A676="sp",#REF!,#REF!),"")</f>
        <v/>
      </c>
      <c r="G676" s="25" t="str">
        <f>IF(A676&lt;&gt;"",G675+D676*IF(A676="sp",#REF!,#REF!),"")</f>
        <v/>
      </c>
      <c r="H676" s="24"/>
      <c r="I676" s="24"/>
      <c r="J676" s="24"/>
      <c r="K676" s="24"/>
      <c r="L676" s="24"/>
      <c r="M676" s="24"/>
      <c r="N676" s="24"/>
    </row>
    <row r="677" spans="1:14">
      <c r="A677" s="24"/>
      <c r="B677" s="25" t="str">
        <f>IF(A677&lt;&gt;"",D677*IF(A677="sp",#REF!,#REF!),"")</f>
        <v/>
      </c>
      <c r="C677" s="25" t="str">
        <f>IF(A677&lt;&gt;"",D677*IF(A677="sp",#REF!,#REF!),"")</f>
        <v/>
      </c>
      <c r="D677" s="24"/>
      <c r="E677" s="24"/>
      <c r="F677" s="25" t="str">
        <f>IF(A677&lt;&gt;"",F676+D677*IF(A677="sp",#REF!,#REF!),"")</f>
        <v/>
      </c>
      <c r="G677" s="25" t="str">
        <f>IF(A677&lt;&gt;"",G676+D677*IF(A677="sp",#REF!,#REF!),"")</f>
        <v/>
      </c>
      <c r="H677" s="24"/>
      <c r="I677" s="24"/>
      <c r="J677" s="24"/>
      <c r="K677" s="24"/>
      <c r="L677" s="24"/>
      <c r="M677" s="24"/>
      <c r="N677" s="24"/>
    </row>
    <row r="678" spans="1:14">
      <c r="A678" s="24"/>
      <c r="B678" s="25" t="str">
        <f>IF(A678&lt;&gt;"",D678*IF(A678="sp",#REF!,#REF!),"")</f>
        <v/>
      </c>
      <c r="C678" s="25" t="str">
        <f>IF(A678&lt;&gt;"",D678*IF(A678="sp",#REF!,#REF!),"")</f>
        <v/>
      </c>
      <c r="D678" s="24"/>
      <c r="E678" s="24"/>
      <c r="F678" s="25" t="str">
        <f>IF(A678&lt;&gt;"",F677+D678*IF(A678="sp",#REF!,#REF!),"")</f>
        <v/>
      </c>
      <c r="G678" s="25" t="str">
        <f>IF(A678&lt;&gt;"",G677+D678*IF(A678="sp",#REF!,#REF!),"")</f>
        <v/>
      </c>
      <c r="H678" s="24"/>
      <c r="I678" s="24"/>
      <c r="J678" s="24"/>
      <c r="K678" s="24"/>
      <c r="L678" s="24"/>
      <c r="M678" s="24"/>
      <c r="N678" s="24"/>
    </row>
    <row r="679" spans="1:14">
      <c r="A679" s="24"/>
      <c r="B679" s="25" t="str">
        <f>IF(A679&lt;&gt;"",D679*IF(A679="sp",#REF!,#REF!),"")</f>
        <v/>
      </c>
      <c r="C679" s="25" t="str">
        <f>IF(A679&lt;&gt;"",D679*IF(A679="sp",#REF!,#REF!),"")</f>
        <v/>
      </c>
      <c r="D679" s="24"/>
      <c r="E679" s="24"/>
      <c r="F679" s="25" t="str">
        <f>IF(A679&lt;&gt;"",F678+D679*IF(A679="sp",#REF!,#REF!),"")</f>
        <v/>
      </c>
      <c r="G679" s="25" t="str">
        <f>IF(A679&lt;&gt;"",G678+D679*IF(A679="sp",#REF!,#REF!),"")</f>
        <v/>
      </c>
      <c r="H679" s="24"/>
      <c r="I679" s="24"/>
      <c r="J679" s="24"/>
      <c r="K679" s="24"/>
      <c r="L679" s="24"/>
      <c r="M679" s="24"/>
      <c r="N679" s="24"/>
    </row>
    <row r="680" spans="1:14">
      <c r="A680" s="24"/>
      <c r="B680" s="25" t="str">
        <f>IF(A680&lt;&gt;"",D680*IF(A680="sp",#REF!,#REF!),"")</f>
        <v/>
      </c>
      <c r="C680" s="25" t="str">
        <f>IF(A680&lt;&gt;"",D680*IF(A680="sp",#REF!,#REF!),"")</f>
        <v/>
      </c>
      <c r="D680" s="24"/>
      <c r="E680" s="24"/>
      <c r="F680" s="25" t="str">
        <f>IF(A680&lt;&gt;"",F679+D680*IF(A680="sp",#REF!,#REF!),"")</f>
        <v/>
      </c>
      <c r="G680" s="25" t="str">
        <f>IF(A680&lt;&gt;"",G679+D680*IF(A680="sp",#REF!,#REF!),"")</f>
        <v/>
      </c>
      <c r="H680" s="24"/>
      <c r="I680" s="24"/>
      <c r="J680" s="24"/>
      <c r="K680" s="24"/>
      <c r="L680" s="24"/>
      <c r="M680" s="24"/>
      <c r="N680" s="24"/>
    </row>
    <row r="681" spans="1:14">
      <c r="A681" s="24"/>
      <c r="B681" s="25" t="str">
        <f>IF(A681&lt;&gt;"",D681*IF(A681="sp",#REF!,#REF!),"")</f>
        <v/>
      </c>
      <c r="C681" s="25" t="str">
        <f>IF(A681&lt;&gt;"",D681*IF(A681="sp",#REF!,#REF!),"")</f>
        <v/>
      </c>
      <c r="D681" s="24"/>
      <c r="E681" s="24"/>
      <c r="F681" s="25" t="str">
        <f>IF(A681&lt;&gt;"",F680+D681*IF(A681="sp",#REF!,#REF!),"")</f>
        <v/>
      </c>
      <c r="G681" s="25" t="str">
        <f>IF(A681&lt;&gt;"",G680+D681*IF(A681="sp",#REF!,#REF!),"")</f>
        <v/>
      </c>
      <c r="H681" s="24"/>
      <c r="I681" s="24"/>
      <c r="J681" s="24"/>
      <c r="K681" s="24"/>
      <c r="L681" s="24"/>
      <c r="M681" s="24"/>
      <c r="N681" s="24"/>
    </row>
    <row r="682" spans="1:14">
      <c r="A682" s="24"/>
      <c r="B682" s="25" t="str">
        <f>IF(A682&lt;&gt;"",D682*IF(A682="sp",#REF!,#REF!),"")</f>
        <v/>
      </c>
      <c r="C682" s="25" t="str">
        <f>IF(A682&lt;&gt;"",D682*IF(A682="sp",#REF!,#REF!),"")</f>
        <v/>
      </c>
      <c r="D682" s="24"/>
      <c r="E682" s="24"/>
      <c r="F682" s="25" t="str">
        <f>IF(A682&lt;&gt;"",F681+D682*IF(A682="sp",#REF!,#REF!),"")</f>
        <v/>
      </c>
      <c r="G682" s="25" t="str">
        <f>IF(A682&lt;&gt;"",G681+D682*IF(A682="sp",#REF!,#REF!),"")</f>
        <v/>
      </c>
      <c r="H682" s="24"/>
      <c r="I682" s="24"/>
      <c r="J682" s="24"/>
      <c r="K682" s="24"/>
      <c r="L682" s="24"/>
      <c r="M682" s="24"/>
      <c r="N682" s="24"/>
    </row>
    <row r="683" spans="1:14">
      <c r="A683" s="24"/>
      <c r="B683" s="25" t="str">
        <f>IF(A683&lt;&gt;"",D683*IF(A683="sp",#REF!,#REF!),"")</f>
        <v/>
      </c>
      <c r="C683" s="25" t="str">
        <f>IF(A683&lt;&gt;"",D683*IF(A683="sp",#REF!,#REF!),"")</f>
        <v/>
      </c>
      <c r="D683" s="24"/>
      <c r="E683" s="24"/>
      <c r="F683" s="25" t="str">
        <f>IF(A683&lt;&gt;"",F682+D683*IF(A683="sp",#REF!,#REF!),"")</f>
        <v/>
      </c>
      <c r="G683" s="25" t="str">
        <f>IF(A683&lt;&gt;"",G682+D683*IF(A683="sp",#REF!,#REF!),"")</f>
        <v/>
      </c>
      <c r="H683" s="24"/>
      <c r="I683" s="24"/>
      <c r="J683" s="24"/>
      <c r="K683" s="24"/>
      <c r="L683" s="24"/>
      <c r="M683" s="24"/>
      <c r="N683" s="24"/>
    </row>
    <row r="684" spans="1:14">
      <c r="A684" s="24"/>
      <c r="B684" s="25" t="str">
        <f>IF(A684&lt;&gt;"",D684*IF(A684="sp",#REF!,#REF!),"")</f>
        <v/>
      </c>
      <c r="C684" s="25" t="str">
        <f>IF(A684&lt;&gt;"",D684*IF(A684="sp",#REF!,#REF!),"")</f>
        <v/>
      </c>
      <c r="D684" s="24"/>
      <c r="E684" s="24"/>
      <c r="F684" s="25" t="str">
        <f>IF(A684&lt;&gt;"",F683+D684*IF(A684="sp",#REF!,#REF!),"")</f>
        <v/>
      </c>
      <c r="G684" s="25" t="str">
        <f>IF(A684&lt;&gt;"",G683+D684*IF(A684="sp",#REF!,#REF!),"")</f>
        <v/>
      </c>
      <c r="H684" s="24"/>
      <c r="I684" s="24"/>
      <c r="J684" s="24"/>
      <c r="K684" s="24"/>
      <c r="L684" s="24"/>
      <c r="M684" s="24"/>
      <c r="N684" s="24"/>
    </row>
    <row r="685" spans="1:14">
      <c r="A685" s="24"/>
      <c r="B685" s="25" t="str">
        <f>IF(A685&lt;&gt;"",D685*IF(A685="sp",#REF!,#REF!),"")</f>
        <v/>
      </c>
      <c r="C685" s="25" t="str">
        <f>IF(A685&lt;&gt;"",D685*IF(A685="sp",#REF!,#REF!),"")</f>
        <v/>
      </c>
      <c r="D685" s="24"/>
      <c r="E685" s="24"/>
      <c r="F685" s="25" t="str">
        <f>IF(A685&lt;&gt;"",F684+D685*IF(A685="sp",#REF!,#REF!),"")</f>
        <v/>
      </c>
      <c r="G685" s="25" t="str">
        <f>IF(A685&lt;&gt;"",G684+D685*IF(A685="sp",#REF!,#REF!),"")</f>
        <v/>
      </c>
      <c r="H685" s="24"/>
      <c r="I685" s="24"/>
      <c r="J685" s="24"/>
      <c r="K685" s="24"/>
      <c r="L685" s="24"/>
      <c r="M685" s="24"/>
      <c r="N685" s="24"/>
    </row>
    <row r="686" spans="1:14">
      <c r="A686" s="24"/>
      <c r="B686" s="25" t="str">
        <f>IF(A686&lt;&gt;"",D686*IF(A686="sp",#REF!,#REF!),"")</f>
        <v/>
      </c>
      <c r="C686" s="25" t="str">
        <f>IF(A686&lt;&gt;"",D686*IF(A686="sp",#REF!,#REF!),"")</f>
        <v/>
      </c>
      <c r="D686" s="24"/>
      <c r="E686" s="24"/>
      <c r="F686" s="25" t="str">
        <f>IF(A686&lt;&gt;"",F685+D686*IF(A686="sp",#REF!,#REF!),"")</f>
        <v/>
      </c>
      <c r="G686" s="25" t="str">
        <f>IF(A686&lt;&gt;"",G685+D686*IF(A686="sp",#REF!,#REF!),"")</f>
        <v/>
      </c>
      <c r="H686" s="24"/>
      <c r="I686" s="24"/>
      <c r="J686" s="24"/>
      <c r="K686" s="24"/>
      <c r="L686" s="24"/>
      <c r="M686" s="24"/>
      <c r="N686" s="24"/>
    </row>
    <row r="687" spans="1:14">
      <c r="A687" s="24"/>
      <c r="B687" s="25" t="str">
        <f>IF(A687&lt;&gt;"",D687*IF(A687="sp",#REF!,#REF!),"")</f>
        <v/>
      </c>
      <c r="C687" s="25" t="str">
        <f>IF(A687&lt;&gt;"",D687*IF(A687="sp",#REF!,#REF!),"")</f>
        <v/>
      </c>
      <c r="D687" s="24"/>
      <c r="E687" s="24"/>
      <c r="F687" s="25" t="str">
        <f>IF(A687&lt;&gt;"",F686+D687*IF(A687="sp",#REF!,#REF!),"")</f>
        <v/>
      </c>
      <c r="G687" s="25" t="str">
        <f>IF(A687&lt;&gt;"",G686+D687*IF(A687="sp",#REF!,#REF!),"")</f>
        <v/>
      </c>
      <c r="H687" s="24"/>
      <c r="I687" s="24"/>
      <c r="J687" s="24"/>
      <c r="K687" s="24"/>
      <c r="L687" s="24"/>
      <c r="M687" s="24"/>
      <c r="N687" s="24"/>
    </row>
    <row r="688" spans="1:14">
      <c r="A688" s="24"/>
      <c r="B688" s="25" t="str">
        <f>IF(A688&lt;&gt;"",D688*IF(A688="sp",#REF!,#REF!),"")</f>
        <v/>
      </c>
      <c r="C688" s="25" t="str">
        <f>IF(A688&lt;&gt;"",D688*IF(A688="sp",#REF!,#REF!),"")</f>
        <v/>
      </c>
      <c r="D688" s="24"/>
      <c r="E688" s="24"/>
      <c r="F688" s="25" t="str">
        <f>IF(A688&lt;&gt;"",F687+D688*IF(A688="sp",#REF!,#REF!),"")</f>
        <v/>
      </c>
      <c r="G688" s="25" t="str">
        <f>IF(A688&lt;&gt;"",G687+D688*IF(A688="sp",#REF!,#REF!),"")</f>
        <v/>
      </c>
      <c r="H688" s="24"/>
      <c r="I688" s="24"/>
      <c r="J688" s="24"/>
      <c r="K688" s="24"/>
      <c r="L688" s="24"/>
      <c r="M688" s="24"/>
      <c r="N688" s="24"/>
    </row>
    <row r="689" spans="1:14">
      <c r="A689" s="24"/>
      <c r="B689" s="25" t="str">
        <f>IF(A689&lt;&gt;"",D689*IF(A689="sp",#REF!,#REF!),"")</f>
        <v/>
      </c>
      <c r="C689" s="25" t="str">
        <f>IF(A689&lt;&gt;"",D689*IF(A689="sp",#REF!,#REF!),"")</f>
        <v/>
      </c>
      <c r="D689" s="24"/>
      <c r="E689" s="24"/>
      <c r="F689" s="25" t="str">
        <f>IF(A689&lt;&gt;"",F688+D689*IF(A689="sp",#REF!,#REF!),"")</f>
        <v/>
      </c>
      <c r="G689" s="25" t="str">
        <f>IF(A689&lt;&gt;"",G688+D689*IF(A689="sp",#REF!,#REF!),"")</f>
        <v/>
      </c>
      <c r="H689" s="24"/>
      <c r="I689" s="24"/>
      <c r="J689" s="24"/>
      <c r="K689" s="24"/>
      <c r="L689" s="24"/>
      <c r="M689" s="24"/>
      <c r="N689" s="24"/>
    </row>
    <row r="690" spans="1:14">
      <c r="A690" s="24"/>
      <c r="B690" s="25" t="str">
        <f>IF(A690&lt;&gt;"",D690*IF(A690="sp",#REF!,#REF!),"")</f>
        <v/>
      </c>
      <c r="C690" s="25" t="str">
        <f>IF(A690&lt;&gt;"",D690*IF(A690="sp",#REF!,#REF!),"")</f>
        <v/>
      </c>
      <c r="D690" s="24"/>
      <c r="E690" s="24"/>
      <c r="F690" s="25" t="str">
        <f>IF(A690&lt;&gt;"",F689+D690*IF(A690="sp",#REF!,#REF!),"")</f>
        <v/>
      </c>
      <c r="G690" s="25" t="str">
        <f>IF(A690&lt;&gt;"",G689+D690*IF(A690="sp",#REF!,#REF!),"")</f>
        <v/>
      </c>
      <c r="H690" s="24"/>
      <c r="I690" s="24"/>
      <c r="J690" s="24"/>
      <c r="K690" s="24"/>
      <c r="L690" s="24"/>
      <c r="M690" s="24"/>
      <c r="N690" s="24"/>
    </row>
    <row r="691" spans="1:14">
      <c r="A691" s="24"/>
      <c r="B691" s="25" t="str">
        <f>IF(A691&lt;&gt;"",D691*IF(A691="sp",#REF!,#REF!),"")</f>
        <v/>
      </c>
      <c r="C691" s="25" t="str">
        <f>IF(A691&lt;&gt;"",D691*IF(A691="sp",#REF!,#REF!),"")</f>
        <v/>
      </c>
      <c r="D691" s="24"/>
      <c r="E691" s="24"/>
      <c r="F691" s="25" t="str">
        <f>IF(A691&lt;&gt;"",F690+D691*IF(A691="sp",#REF!,#REF!),"")</f>
        <v/>
      </c>
      <c r="G691" s="25" t="str">
        <f>IF(A691&lt;&gt;"",G690+D691*IF(A691="sp",#REF!,#REF!),"")</f>
        <v/>
      </c>
      <c r="H691" s="24"/>
      <c r="I691" s="24"/>
      <c r="J691" s="24"/>
      <c r="K691" s="24"/>
      <c r="L691" s="24"/>
      <c r="M691" s="24"/>
      <c r="N691" s="24"/>
    </row>
    <row r="692" spans="1:14">
      <c r="A692" s="24"/>
      <c r="B692" s="25" t="str">
        <f>IF(A692&lt;&gt;"",D692*IF(A692="sp",#REF!,#REF!),"")</f>
        <v/>
      </c>
      <c r="C692" s="25" t="str">
        <f>IF(A692&lt;&gt;"",D692*IF(A692="sp",#REF!,#REF!),"")</f>
        <v/>
      </c>
      <c r="D692" s="24"/>
      <c r="E692" s="24"/>
      <c r="F692" s="25" t="str">
        <f>IF(A692&lt;&gt;"",F691+D692*IF(A692="sp",#REF!,#REF!),"")</f>
        <v/>
      </c>
      <c r="G692" s="25" t="str">
        <f>IF(A692&lt;&gt;"",G691+D692*IF(A692="sp",#REF!,#REF!),"")</f>
        <v/>
      </c>
      <c r="H692" s="24"/>
      <c r="I692" s="24"/>
      <c r="J692" s="24"/>
      <c r="K692" s="24"/>
      <c r="L692" s="24"/>
      <c r="M692" s="24"/>
      <c r="N692" s="24"/>
    </row>
    <row r="693" spans="1:14">
      <c r="A693" s="24"/>
      <c r="B693" s="25" t="str">
        <f>IF(A693&lt;&gt;"",D693*IF(A693="sp",#REF!,#REF!),"")</f>
        <v/>
      </c>
      <c r="C693" s="25" t="str">
        <f>IF(A693&lt;&gt;"",D693*IF(A693="sp",#REF!,#REF!),"")</f>
        <v/>
      </c>
      <c r="D693" s="24"/>
      <c r="E693" s="24"/>
      <c r="F693" s="25" t="str">
        <f>IF(A693&lt;&gt;"",F692+D693*IF(A693="sp",#REF!,#REF!),"")</f>
        <v/>
      </c>
      <c r="G693" s="25" t="str">
        <f>IF(A693&lt;&gt;"",G692+D693*IF(A693="sp",#REF!,#REF!),"")</f>
        <v/>
      </c>
      <c r="H693" s="24"/>
      <c r="I693" s="24"/>
      <c r="J693" s="24"/>
      <c r="K693" s="24"/>
      <c r="L693" s="24"/>
      <c r="M693" s="24"/>
      <c r="N693" s="24"/>
    </row>
    <row r="694" spans="1:14">
      <c r="A694" s="24"/>
      <c r="B694" s="25" t="str">
        <f>IF(A694&lt;&gt;"",D694*IF(A694="sp",#REF!,#REF!),"")</f>
        <v/>
      </c>
      <c r="C694" s="25" t="str">
        <f>IF(A694&lt;&gt;"",D694*IF(A694="sp",#REF!,#REF!),"")</f>
        <v/>
      </c>
      <c r="D694" s="24"/>
      <c r="E694" s="24"/>
      <c r="F694" s="25" t="str">
        <f>IF(A694&lt;&gt;"",F693+D694*IF(A694="sp",#REF!,#REF!),"")</f>
        <v/>
      </c>
      <c r="G694" s="25" t="str">
        <f>IF(A694&lt;&gt;"",G693+D694*IF(A694="sp",#REF!,#REF!),"")</f>
        <v/>
      </c>
      <c r="H694" s="24"/>
      <c r="I694" s="24"/>
      <c r="J694" s="24"/>
      <c r="K694" s="24"/>
      <c r="L694" s="24"/>
      <c r="M694" s="24"/>
      <c r="N694" s="24"/>
    </row>
    <row r="695" spans="1:14">
      <c r="A695" s="24"/>
      <c r="B695" s="25" t="str">
        <f>IF(A695&lt;&gt;"",D695*IF(A695="sp",#REF!,#REF!),"")</f>
        <v/>
      </c>
      <c r="C695" s="25" t="str">
        <f>IF(A695&lt;&gt;"",D695*IF(A695="sp",#REF!,#REF!),"")</f>
        <v/>
      </c>
      <c r="D695" s="24"/>
      <c r="E695" s="24"/>
      <c r="F695" s="25" t="str">
        <f>IF(A695&lt;&gt;"",F694+D695*IF(A695="sp",#REF!,#REF!),"")</f>
        <v/>
      </c>
      <c r="G695" s="25" t="str">
        <f>IF(A695&lt;&gt;"",G694+D695*IF(A695="sp",#REF!,#REF!),"")</f>
        <v/>
      </c>
      <c r="H695" s="24"/>
      <c r="I695" s="24"/>
      <c r="J695" s="24"/>
      <c r="K695" s="24"/>
      <c r="L695" s="24"/>
      <c r="M695" s="24"/>
      <c r="N695" s="24"/>
    </row>
    <row r="696" spans="1:14">
      <c r="A696" s="24"/>
      <c r="B696" s="25" t="str">
        <f>IF(A696&lt;&gt;"",D696*IF(A696="sp",#REF!,#REF!),"")</f>
        <v/>
      </c>
      <c r="C696" s="25" t="str">
        <f>IF(A696&lt;&gt;"",D696*IF(A696="sp",#REF!,#REF!),"")</f>
        <v/>
      </c>
      <c r="D696" s="24"/>
      <c r="E696" s="24"/>
      <c r="F696" s="25" t="str">
        <f>IF(A696&lt;&gt;"",F695+D696*IF(A696="sp",#REF!,#REF!),"")</f>
        <v/>
      </c>
      <c r="G696" s="25" t="str">
        <f>IF(A696&lt;&gt;"",G695+D696*IF(A696="sp",#REF!,#REF!),"")</f>
        <v/>
      </c>
      <c r="H696" s="24"/>
      <c r="I696" s="24"/>
      <c r="J696" s="24"/>
      <c r="K696" s="24"/>
      <c r="L696" s="24"/>
      <c r="M696" s="24"/>
      <c r="N696" s="24"/>
    </row>
    <row r="697" spans="1:14">
      <c r="A697" s="24"/>
      <c r="B697" s="25" t="str">
        <f>IF(A697&lt;&gt;"",D697*IF(A697="sp",#REF!,#REF!),"")</f>
        <v/>
      </c>
      <c r="C697" s="25" t="str">
        <f>IF(A697&lt;&gt;"",D697*IF(A697="sp",#REF!,#REF!),"")</f>
        <v/>
      </c>
      <c r="D697" s="24"/>
      <c r="E697" s="24"/>
      <c r="F697" s="25" t="str">
        <f>IF(A697&lt;&gt;"",F696+D697*IF(A697="sp",#REF!,#REF!),"")</f>
        <v/>
      </c>
      <c r="G697" s="25" t="str">
        <f>IF(A697&lt;&gt;"",G696+D697*IF(A697="sp",#REF!,#REF!),"")</f>
        <v/>
      </c>
      <c r="H697" s="24"/>
      <c r="I697" s="24"/>
      <c r="J697" s="24"/>
      <c r="K697" s="24"/>
      <c r="L697" s="24"/>
      <c r="M697" s="24"/>
      <c r="N697" s="24"/>
    </row>
    <row r="698" spans="1:14">
      <c r="A698" s="24"/>
      <c r="B698" s="25" t="str">
        <f>IF(A698&lt;&gt;"",D698*IF(A698="sp",#REF!,#REF!),"")</f>
        <v/>
      </c>
      <c r="C698" s="25" t="str">
        <f>IF(A698&lt;&gt;"",D698*IF(A698="sp",#REF!,#REF!),"")</f>
        <v/>
      </c>
      <c r="D698" s="24"/>
      <c r="E698" s="24"/>
      <c r="F698" s="25" t="str">
        <f>IF(A698&lt;&gt;"",F697+D698*IF(A698="sp",#REF!,#REF!),"")</f>
        <v/>
      </c>
      <c r="G698" s="25" t="str">
        <f>IF(A698&lt;&gt;"",G697+D698*IF(A698="sp",#REF!,#REF!),"")</f>
        <v/>
      </c>
      <c r="H698" s="24"/>
      <c r="I698" s="24"/>
      <c r="J698" s="24"/>
      <c r="K698" s="24"/>
      <c r="L698" s="24"/>
      <c r="M698" s="24"/>
      <c r="N698" s="24"/>
    </row>
    <row r="699" spans="1:14">
      <c r="A699" s="24"/>
      <c r="B699" s="25" t="str">
        <f>IF(A699&lt;&gt;"",D699*IF(A699="sp",#REF!,#REF!),"")</f>
        <v/>
      </c>
      <c r="C699" s="25" t="str">
        <f>IF(A699&lt;&gt;"",D699*IF(A699="sp",#REF!,#REF!),"")</f>
        <v/>
      </c>
      <c r="D699" s="24"/>
      <c r="E699" s="24"/>
      <c r="F699" s="25" t="str">
        <f>IF(A699&lt;&gt;"",F698+D699*IF(A699="sp",#REF!,#REF!),"")</f>
        <v/>
      </c>
      <c r="G699" s="25" t="str">
        <f>IF(A699&lt;&gt;"",G698+D699*IF(A699="sp",#REF!,#REF!),"")</f>
        <v/>
      </c>
      <c r="H699" s="24"/>
      <c r="I699" s="24"/>
      <c r="J699" s="24"/>
      <c r="K699" s="24"/>
      <c r="L699" s="24"/>
      <c r="M699" s="24"/>
      <c r="N699" s="24"/>
    </row>
    <row r="700" spans="1:14">
      <c r="A700" s="24"/>
      <c r="B700" s="25" t="str">
        <f>IF(A700&lt;&gt;"",D700*IF(A700="sp",#REF!,#REF!),"")</f>
        <v/>
      </c>
      <c r="C700" s="25" t="str">
        <f>IF(A700&lt;&gt;"",D700*IF(A700="sp",#REF!,#REF!),"")</f>
        <v/>
      </c>
      <c r="D700" s="24"/>
      <c r="E700" s="24"/>
      <c r="F700" s="25" t="str">
        <f>IF(A700&lt;&gt;"",F699+D700*IF(A700="sp",#REF!,#REF!),"")</f>
        <v/>
      </c>
      <c r="G700" s="25" t="str">
        <f>IF(A700&lt;&gt;"",G699+D700*IF(A700="sp",#REF!,#REF!),"")</f>
        <v/>
      </c>
      <c r="H700" s="24"/>
      <c r="I700" s="24"/>
      <c r="J700" s="24"/>
      <c r="K700" s="24"/>
      <c r="L700" s="24"/>
      <c r="M700" s="24"/>
      <c r="N700" s="24"/>
    </row>
    <row r="701" spans="1:14">
      <c r="A701" s="24"/>
      <c r="B701" s="25" t="str">
        <f>IF(A701&lt;&gt;"",D701*IF(A701="sp",#REF!,#REF!),"")</f>
        <v/>
      </c>
      <c r="C701" s="25" t="str">
        <f>IF(A701&lt;&gt;"",D701*IF(A701="sp",#REF!,#REF!),"")</f>
        <v/>
      </c>
      <c r="D701" s="24"/>
      <c r="E701" s="24"/>
      <c r="F701" s="25" t="str">
        <f>IF(A701&lt;&gt;"",F700+D701*IF(A701="sp",#REF!,#REF!),"")</f>
        <v/>
      </c>
      <c r="G701" s="25" t="str">
        <f>IF(A701&lt;&gt;"",G700+D701*IF(A701="sp",#REF!,#REF!),"")</f>
        <v/>
      </c>
      <c r="H701" s="24"/>
      <c r="I701" s="24"/>
      <c r="J701" s="24"/>
      <c r="K701" s="24"/>
      <c r="L701" s="24"/>
      <c r="M701" s="24"/>
      <c r="N701" s="24"/>
    </row>
    <row r="702" spans="1:14">
      <c r="A702" s="24"/>
      <c r="B702" s="25" t="str">
        <f>IF(A702&lt;&gt;"",D702*IF(A702="sp",#REF!,#REF!),"")</f>
        <v/>
      </c>
      <c r="C702" s="25" t="str">
        <f>IF(A702&lt;&gt;"",D702*IF(A702="sp",#REF!,#REF!),"")</f>
        <v/>
      </c>
      <c r="D702" s="24"/>
      <c r="E702" s="24"/>
      <c r="F702" s="25" t="str">
        <f>IF(A702&lt;&gt;"",F701+D702*IF(A702="sp",#REF!,#REF!),"")</f>
        <v/>
      </c>
      <c r="G702" s="25" t="str">
        <f>IF(A702&lt;&gt;"",G701+D702*IF(A702="sp",#REF!,#REF!),"")</f>
        <v/>
      </c>
      <c r="H702" s="24"/>
      <c r="I702" s="24"/>
      <c r="J702" s="24"/>
      <c r="K702" s="24"/>
      <c r="L702" s="24"/>
      <c r="M702" s="24"/>
      <c r="N702" s="24"/>
    </row>
    <row r="703" spans="1:14">
      <c r="A703" s="24"/>
      <c r="B703" s="25" t="str">
        <f>IF(A703&lt;&gt;"",D703*IF(A703="sp",#REF!,#REF!),"")</f>
        <v/>
      </c>
      <c r="C703" s="25" t="str">
        <f>IF(A703&lt;&gt;"",D703*IF(A703="sp",#REF!,#REF!),"")</f>
        <v/>
      </c>
      <c r="D703" s="24"/>
      <c r="E703" s="24"/>
      <c r="F703" s="25" t="str">
        <f>IF(A703&lt;&gt;"",F702+D703*IF(A703="sp",#REF!,#REF!),"")</f>
        <v/>
      </c>
      <c r="G703" s="25" t="str">
        <f>IF(A703&lt;&gt;"",G702+D703*IF(A703="sp",#REF!,#REF!),"")</f>
        <v/>
      </c>
      <c r="H703" s="24"/>
      <c r="I703" s="24"/>
      <c r="J703" s="24"/>
      <c r="K703" s="24"/>
      <c r="L703" s="24"/>
      <c r="M703" s="24"/>
      <c r="N703" s="24"/>
    </row>
    <row r="704" spans="1:14">
      <c r="A704" s="24"/>
      <c r="B704" s="25" t="str">
        <f>IF(A704&lt;&gt;"",D704*IF(A704="sp",#REF!,#REF!),"")</f>
        <v/>
      </c>
      <c r="C704" s="25" t="str">
        <f>IF(A704&lt;&gt;"",D704*IF(A704="sp",#REF!,#REF!),"")</f>
        <v/>
      </c>
      <c r="D704" s="24"/>
      <c r="E704" s="24"/>
      <c r="F704" s="25" t="str">
        <f>IF(A704&lt;&gt;"",F703+D704*IF(A704="sp",#REF!,#REF!),"")</f>
        <v/>
      </c>
      <c r="G704" s="25" t="str">
        <f>IF(A704&lt;&gt;"",G703+D704*IF(A704="sp",#REF!,#REF!),"")</f>
        <v/>
      </c>
      <c r="H704" s="24"/>
      <c r="I704" s="24"/>
      <c r="J704" s="24"/>
      <c r="K704" s="24"/>
      <c r="L704" s="24"/>
      <c r="M704" s="24"/>
      <c r="N704" s="24"/>
    </row>
    <row r="705" spans="1:14">
      <c r="A705" s="24"/>
      <c r="B705" s="25" t="str">
        <f>IF(A705&lt;&gt;"",D705*IF(A705="sp",#REF!,#REF!),"")</f>
        <v/>
      </c>
      <c r="C705" s="25" t="str">
        <f>IF(A705&lt;&gt;"",D705*IF(A705="sp",#REF!,#REF!),"")</f>
        <v/>
      </c>
      <c r="D705" s="24"/>
      <c r="E705" s="24"/>
      <c r="F705" s="25" t="str">
        <f>IF(A705&lt;&gt;"",F704+D705*IF(A705="sp",#REF!,#REF!),"")</f>
        <v/>
      </c>
      <c r="G705" s="25" t="str">
        <f>IF(A705&lt;&gt;"",G704+D705*IF(A705="sp",#REF!,#REF!),"")</f>
        <v/>
      </c>
      <c r="H705" s="24"/>
      <c r="I705" s="24"/>
      <c r="J705" s="24"/>
      <c r="K705" s="24"/>
      <c r="L705" s="24"/>
      <c r="M705" s="24"/>
      <c r="N705" s="24"/>
    </row>
    <row r="706" spans="1:14">
      <c r="A706" s="24"/>
      <c r="B706" s="25" t="str">
        <f>IF(A706&lt;&gt;"",D706*IF(A706="sp",#REF!,#REF!),"")</f>
        <v/>
      </c>
      <c r="C706" s="25" t="str">
        <f>IF(A706&lt;&gt;"",D706*IF(A706="sp",#REF!,#REF!),"")</f>
        <v/>
      </c>
      <c r="D706" s="24"/>
      <c r="E706" s="24"/>
      <c r="F706" s="25" t="str">
        <f>IF(A706&lt;&gt;"",F705+D706*IF(A706="sp",#REF!,#REF!),"")</f>
        <v/>
      </c>
      <c r="G706" s="25" t="str">
        <f>IF(A706&lt;&gt;"",G705+D706*IF(A706="sp",#REF!,#REF!),"")</f>
        <v/>
      </c>
      <c r="H706" s="24"/>
      <c r="I706" s="24"/>
      <c r="J706" s="24"/>
      <c r="K706" s="24"/>
      <c r="L706" s="24"/>
      <c r="M706" s="24"/>
      <c r="N706" s="24"/>
    </row>
    <row r="707" spans="1:14">
      <c r="A707" s="24"/>
      <c r="B707" s="25" t="str">
        <f>IF(A707&lt;&gt;"",D707*IF(A707="sp",#REF!,#REF!),"")</f>
        <v/>
      </c>
      <c r="C707" s="25" t="str">
        <f>IF(A707&lt;&gt;"",D707*IF(A707="sp",#REF!,#REF!),"")</f>
        <v/>
      </c>
      <c r="D707" s="24"/>
      <c r="E707" s="24"/>
      <c r="F707" s="25" t="str">
        <f>IF(A707&lt;&gt;"",F706+D707*IF(A707="sp",#REF!,#REF!),"")</f>
        <v/>
      </c>
      <c r="G707" s="25" t="str">
        <f>IF(A707&lt;&gt;"",G706+D707*IF(A707="sp",#REF!,#REF!),"")</f>
        <v/>
      </c>
      <c r="H707" s="24"/>
      <c r="I707" s="24"/>
      <c r="J707" s="24"/>
      <c r="K707" s="24"/>
      <c r="L707" s="24"/>
      <c r="M707" s="24"/>
      <c r="N707" s="24"/>
    </row>
    <row r="708" spans="1:14">
      <c r="A708" s="24"/>
      <c r="B708" s="25" t="str">
        <f>IF(A708&lt;&gt;"",D708*IF(A708="sp",#REF!,#REF!),"")</f>
        <v/>
      </c>
      <c r="C708" s="25" t="str">
        <f>IF(A708&lt;&gt;"",D708*IF(A708="sp",#REF!,#REF!),"")</f>
        <v/>
      </c>
      <c r="D708" s="24"/>
      <c r="E708" s="24"/>
      <c r="F708" s="25" t="str">
        <f>IF(A708&lt;&gt;"",F707+D708*IF(A708="sp",#REF!,#REF!),"")</f>
        <v/>
      </c>
      <c r="G708" s="25" t="str">
        <f>IF(A708&lt;&gt;"",G707+D708*IF(A708="sp",#REF!,#REF!),"")</f>
        <v/>
      </c>
      <c r="H708" s="24"/>
      <c r="I708" s="24"/>
      <c r="J708" s="24"/>
      <c r="K708" s="24"/>
      <c r="L708" s="24"/>
      <c r="M708" s="24"/>
      <c r="N708" s="24"/>
    </row>
    <row r="709" spans="1:14">
      <c r="A709" s="24"/>
      <c r="B709" s="25" t="str">
        <f>IF(A709&lt;&gt;"",D709*IF(A709="sp",#REF!,#REF!),"")</f>
        <v/>
      </c>
      <c r="C709" s="25" t="str">
        <f>IF(A709&lt;&gt;"",D709*IF(A709="sp",#REF!,#REF!),"")</f>
        <v/>
      </c>
      <c r="D709" s="24"/>
      <c r="E709" s="24"/>
      <c r="F709" s="25" t="str">
        <f>IF(A709&lt;&gt;"",F708+D709*IF(A709="sp",#REF!,#REF!),"")</f>
        <v/>
      </c>
      <c r="G709" s="25" t="str">
        <f>IF(A709&lt;&gt;"",G708+D709*IF(A709="sp",#REF!,#REF!),"")</f>
        <v/>
      </c>
      <c r="H709" s="24"/>
      <c r="I709" s="24"/>
      <c r="J709" s="24"/>
      <c r="K709" s="24"/>
      <c r="L709" s="24"/>
      <c r="M709" s="24"/>
      <c r="N709" s="24"/>
    </row>
    <row r="710" spans="1:14">
      <c r="A710" s="24"/>
      <c r="B710" s="25" t="str">
        <f>IF(A710&lt;&gt;"",D710*IF(A710="sp",#REF!,#REF!),"")</f>
        <v/>
      </c>
      <c r="C710" s="25" t="str">
        <f>IF(A710&lt;&gt;"",D710*IF(A710="sp",#REF!,#REF!),"")</f>
        <v/>
      </c>
      <c r="D710" s="24"/>
      <c r="E710" s="24"/>
      <c r="F710" s="25" t="str">
        <f>IF(A710&lt;&gt;"",F709+D710*IF(A710="sp",#REF!,#REF!),"")</f>
        <v/>
      </c>
      <c r="G710" s="25" t="str">
        <f>IF(A710&lt;&gt;"",G709+D710*IF(A710="sp",#REF!,#REF!),"")</f>
        <v/>
      </c>
      <c r="H710" s="24"/>
      <c r="I710" s="24"/>
      <c r="J710" s="24"/>
      <c r="K710" s="24"/>
      <c r="L710" s="24"/>
      <c r="M710" s="24"/>
      <c r="N710" s="24"/>
    </row>
    <row r="711" spans="1:14">
      <c r="A711" s="24"/>
      <c r="B711" s="25" t="str">
        <f>IF(A711&lt;&gt;"",D711*IF(A711="sp",#REF!,#REF!),"")</f>
        <v/>
      </c>
      <c r="C711" s="25" t="str">
        <f>IF(A711&lt;&gt;"",D711*IF(A711="sp",#REF!,#REF!),"")</f>
        <v/>
      </c>
      <c r="D711" s="24"/>
      <c r="E711" s="24"/>
      <c r="F711" s="25" t="str">
        <f>IF(A711&lt;&gt;"",F710+D711*IF(A711="sp",#REF!,#REF!),"")</f>
        <v/>
      </c>
      <c r="G711" s="25" t="str">
        <f>IF(A711&lt;&gt;"",G710+D711*IF(A711="sp",#REF!,#REF!),"")</f>
        <v/>
      </c>
      <c r="H711" s="24"/>
      <c r="I711" s="24"/>
      <c r="J711" s="24"/>
      <c r="K711" s="24"/>
      <c r="L711" s="24"/>
      <c r="M711" s="24"/>
      <c r="N711" s="24"/>
    </row>
    <row r="712" spans="1:14">
      <c r="A712" s="24"/>
      <c r="B712" s="25" t="str">
        <f>IF(A712&lt;&gt;"",D712*IF(A712="sp",#REF!,#REF!),"")</f>
        <v/>
      </c>
      <c r="C712" s="25" t="str">
        <f>IF(A712&lt;&gt;"",D712*IF(A712="sp",#REF!,#REF!),"")</f>
        <v/>
      </c>
      <c r="D712" s="24"/>
      <c r="E712" s="24"/>
      <c r="F712" s="25" t="str">
        <f>IF(A712&lt;&gt;"",F711+D712*IF(A712="sp",#REF!,#REF!),"")</f>
        <v/>
      </c>
      <c r="G712" s="25" t="str">
        <f>IF(A712&lt;&gt;"",G711+D712*IF(A712="sp",#REF!,#REF!),"")</f>
        <v/>
      </c>
      <c r="H712" s="24"/>
      <c r="I712" s="24"/>
      <c r="J712" s="24"/>
      <c r="K712" s="24"/>
      <c r="L712" s="24"/>
      <c r="M712" s="24"/>
      <c r="N712" s="24"/>
    </row>
    <row r="713" spans="1:14">
      <c r="A713" s="24"/>
      <c r="B713" s="25" t="str">
        <f>IF(A713&lt;&gt;"",D713*IF(A713="sp",#REF!,#REF!),"")</f>
        <v/>
      </c>
      <c r="C713" s="25" t="str">
        <f>IF(A713&lt;&gt;"",D713*IF(A713="sp",#REF!,#REF!),"")</f>
        <v/>
      </c>
      <c r="D713" s="24"/>
      <c r="E713" s="24"/>
      <c r="F713" s="25" t="str">
        <f>IF(A713&lt;&gt;"",F712+D713*IF(A713="sp",#REF!,#REF!),"")</f>
        <v/>
      </c>
      <c r="G713" s="25" t="str">
        <f>IF(A713&lt;&gt;"",G712+D713*IF(A713="sp",#REF!,#REF!),"")</f>
        <v/>
      </c>
      <c r="H713" s="24"/>
      <c r="I713" s="24"/>
      <c r="J713" s="24"/>
      <c r="K713" s="24"/>
      <c r="L713" s="24"/>
      <c r="M713" s="24"/>
      <c r="N713" s="24"/>
    </row>
    <row r="714" spans="1:14">
      <c r="A714" s="24"/>
      <c r="B714" s="25" t="str">
        <f>IF(A714&lt;&gt;"",D714*IF(A714="sp",#REF!,#REF!),"")</f>
        <v/>
      </c>
      <c r="C714" s="25" t="str">
        <f>IF(A714&lt;&gt;"",D714*IF(A714="sp",#REF!,#REF!),"")</f>
        <v/>
      </c>
      <c r="D714" s="24"/>
      <c r="E714" s="24"/>
      <c r="F714" s="25" t="str">
        <f>IF(A714&lt;&gt;"",F713+D714*IF(A714="sp",#REF!,#REF!),"")</f>
        <v/>
      </c>
      <c r="G714" s="25" t="str">
        <f>IF(A714&lt;&gt;"",G713+D714*IF(A714="sp",#REF!,#REF!),"")</f>
        <v/>
      </c>
      <c r="H714" s="24"/>
      <c r="I714" s="24"/>
      <c r="J714" s="24"/>
      <c r="K714" s="24"/>
      <c r="L714" s="24"/>
      <c r="M714" s="24"/>
      <c r="N714" s="24"/>
    </row>
    <row r="715" spans="1:14">
      <c r="A715" s="24"/>
      <c r="B715" s="25" t="str">
        <f>IF(A715&lt;&gt;"",D715*IF(A715="sp",#REF!,#REF!),"")</f>
        <v/>
      </c>
      <c r="C715" s="25" t="str">
        <f>IF(A715&lt;&gt;"",D715*IF(A715="sp",#REF!,#REF!),"")</f>
        <v/>
      </c>
      <c r="D715" s="24"/>
      <c r="E715" s="24"/>
      <c r="F715" s="25" t="str">
        <f>IF(A715&lt;&gt;"",F714+D715*IF(A715="sp",#REF!,#REF!),"")</f>
        <v/>
      </c>
      <c r="G715" s="25" t="str">
        <f>IF(A715&lt;&gt;"",G714+D715*IF(A715="sp",#REF!,#REF!),"")</f>
        <v/>
      </c>
      <c r="H715" s="24"/>
      <c r="I715" s="24"/>
      <c r="J715" s="24"/>
      <c r="K715" s="24"/>
      <c r="L715" s="24"/>
      <c r="M715" s="24"/>
      <c r="N715" s="24"/>
    </row>
    <row r="716" spans="1:14">
      <c r="A716" s="24"/>
      <c r="B716" s="25" t="str">
        <f>IF(A716&lt;&gt;"",D716*IF(A716="sp",#REF!,#REF!),"")</f>
        <v/>
      </c>
      <c r="C716" s="25" t="str">
        <f>IF(A716&lt;&gt;"",D716*IF(A716="sp",#REF!,#REF!),"")</f>
        <v/>
      </c>
      <c r="D716" s="24"/>
      <c r="E716" s="24"/>
      <c r="F716" s="25" t="str">
        <f>IF(A716&lt;&gt;"",F715+D716*IF(A716="sp",#REF!,#REF!),"")</f>
        <v/>
      </c>
      <c r="G716" s="25" t="str">
        <f>IF(A716&lt;&gt;"",G715+D716*IF(A716="sp",#REF!,#REF!),"")</f>
        <v/>
      </c>
      <c r="H716" s="24"/>
      <c r="I716" s="24"/>
      <c r="J716" s="24"/>
      <c r="K716" s="24"/>
      <c r="L716" s="24"/>
      <c r="M716" s="24"/>
      <c r="N716" s="24"/>
    </row>
    <row r="717" spans="1:14">
      <c r="A717" s="24"/>
      <c r="B717" s="25" t="str">
        <f>IF(A717&lt;&gt;"",D717*IF(A717="sp",#REF!,#REF!),"")</f>
        <v/>
      </c>
      <c r="C717" s="25" t="str">
        <f>IF(A717&lt;&gt;"",D717*IF(A717="sp",#REF!,#REF!),"")</f>
        <v/>
      </c>
      <c r="D717" s="24"/>
      <c r="E717" s="24"/>
      <c r="F717" s="25" t="str">
        <f>IF(A717&lt;&gt;"",F716+D717*IF(A717="sp",#REF!,#REF!),"")</f>
        <v/>
      </c>
      <c r="G717" s="25" t="str">
        <f>IF(A717&lt;&gt;"",G716+D717*IF(A717="sp",#REF!,#REF!),"")</f>
        <v/>
      </c>
      <c r="H717" s="24"/>
      <c r="I717" s="24"/>
      <c r="J717" s="24"/>
      <c r="K717" s="24"/>
      <c r="L717" s="24"/>
      <c r="M717" s="24"/>
      <c r="N717" s="24"/>
    </row>
    <row r="718" spans="1:14">
      <c r="A718" s="24"/>
      <c r="B718" s="25" t="str">
        <f>IF(A718&lt;&gt;"",D718*IF(A718="sp",#REF!,#REF!),"")</f>
        <v/>
      </c>
      <c r="C718" s="25" t="str">
        <f>IF(A718&lt;&gt;"",D718*IF(A718="sp",#REF!,#REF!),"")</f>
        <v/>
      </c>
      <c r="D718" s="24"/>
      <c r="E718" s="24"/>
      <c r="F718" s="25" t="str">
        <f>IF(A718&lt;&gt;"",F717+D718*IF(A718="sp",#REF!,#REF!),"")</f>
        <v/>
      </c>
      <c r="G718" s="25" t="str">
        <f>IF(A718&lt;&gt;"",G717+D718*IF(A718="sp",#REF!,#REF!),"")</f>
        <v/>
      </c>
      <c r="H718" s="24"/>
      <c r="I718" s="24"/>
      <c r="J718" s="24"/>
      <c r="K718" s="24"/>
      <c r="L718" s="24"/>
      <c r="M718" s="24"/>
      <c r="N718" s="24"/>
    </row>
    <row r="719" spans="1:14">
      <c r="A719" s="24"/>
      <c r="B719" s="25" t="str">
        <f>IF(A719&lt;&gt;"",D719*IF(A719="sp",#REF!,#REF!),"")</f>
        <v/>
      </c>
      <c r="C719" s="25" t="str">
        <f>IF(A719&lt;&gt;"",D719*IF(A719="sp",#REF!,#REF!),"")</f>
        <v/>
      </c>
      <c r="D719" s="24"/>
      <c r="E719" s="24"/>
      <c r="F719" s="25" t="str">
        <f>IF(A719&lt;&gt;"",F718+D719*IF(A719="sp",#REF!,#REF!),"")</f>
        <v/>
      </c>
      <c r="G719" s="25" t="str">
        <f>IF(A719&lt;&gt;"",G718+D719*IF(A719="sp",#REF!,#REF!),"")</f>
        <v/>
      </c>
      <c r="H719" s="24"/>
      <c r="I719" s="24"/>
      <c r="J719" s="24"/>
      <c r="K719" s="24"/>
      <c r="L719" s="24"/>
      <c r="M719" s="24"/>
      <c r="N719" s="24"/>
    </row>
    <row r="720" spans="1:14">
      <c r="A720" s="24"/>
      <c r="B720" s="25" t="str">
        <f>IF(A720&lt;&gt;"",D720*IF(A720="sp",#REF!,#REF!),"")</f>
        <v/>
      </c>
      <c r="C720" s="25" t="str">
        <f>IF(A720&lt;&gt;"",D720*IF(A720="sp",#REF!,#REF!),"")</f>
        <v/>
      </c>
      <c r="D720" s="24"/>
      <c r="E720" s="24"/>
      <c r="F720" s="25" t="str">
        <f>IF(A720&lt;&gt;"",F719+D720*IF(A720="sp",#REF!,#REF!),"")</f>
        <v/>
      </c>
      <c r="G720" s="25" t="str">
        <f>IF(A720&lt;&gt;"",G719+D720*IF(A720="sp",#REF!,#REF!),"")</f>
        <v/>
      </c>
      <c r="H720" s="24"/>
      <c r="I720" s="24"/>
      <c r="J720" s="24"/>
      <c r="K720" s="24"/>
      <c r="L720" s="24"/>
      <c r="M720" s="24"/>
      <c r="N720" s="24"/>
    </row>
    <row r="721" spans="1:14">
      <c r="A721" s="24"/>
      <c r="B721" s="25" t="str">
        <f>IF(A721&lt;&gt;"",D721*IF(A721="sp",#REF!,#REF!),"")</f>
        <v/>
      </c>
      <c r="C721" s="25" t="str">
        <f>IF(A721&lt;&gt;"",D721*IF(A721="sp",#REF!,#REF!),"")</f>
        <v/>
      </c>
      <c r="D721" s="24"/>
      <c r="E721" s="24"/>
      <c r="F721" s="25" t="str">
        <f>IF(A721&lt;&gt;"",F720+D721*IF(A721="sp",#REF!,#REF!),"")</f>
        <v/>
      </c>
      <c r="G721" s="25" t="str">
        <f>IF(A721&lt;&gt;"",G720+D721*IF(A721="sp",#REF!,#REF!),"")</f>
        <v/>
      </c>
      <c r="H721" s="24"/>
      <c r="I721" s="24"/>
      <c r="J721" s="24"/>
      <c r="K721" s="24"/>
      <c r="L721" s="24"/>
      <c r="M721" s="24"/>
      <c r="N721" s="24"/>
    </row>
    <row r="722" spans="1:14">
      <c r="A722" s="24"/>
      <c r="B722" s="25" t="str">
        <f>IF(A722&lt;&gt;"",D722*IF(A722="sp",#REF!,#REF!),"")</f>
        <v/>
      </c>
      <c r="C722" s="25" t="str">
        <f>IF(A722&lt;&gt;"",D722*IF(A722="sp",#REF!,#REF!),"")</f>
        <v/>
      </c>
      <c r="D722" s="24"/>
      <c r="E722" s="24"/>
      <c r="F722" s="25" t="str">
        <f>IF(A722&lt;&gt;"",F721+D722*IF(A722="sp",#REF!,#REF!),"")</f>
        <v/>
      </c>
      <c r="G722" s="25" t="str">
        <f>IF(A722&lt;&gt;"",G721+D722*IF(A722="sp",#REF!,#REF!),"")</f>
        <v/>
      </c>
      <c r="H722" s="24"/>
      <c r="I722" s="24"/>
      <c r="J722" s="24"/>
      <c r="K722" s="24"/>
      <c r="L722" s="24"/>
      <c r="M722" s="24"/>
      <c r="N722" s="24"/>
    </row>
    <row r="723" spans="1:14">
      <c r="A723" s="24"/>
      <c r="B723" s="25" t="str">
        <f>IF(A723&lt;&gt;"",D723*IF(A723="sp",#REF!,#REF!),"")</f>
        <v/>
      </c>
      <c r="C723" s="25" t="str">
        <f>IF(A723&lt;&gt;"",D723*IF(A723="sp",#REF!,#REF!),"")</f>
        <v/>
      </c>
      <c r="D723" s="24"/>
      <c r="E723" s="24"/>
      <c r="F723" s="25" t="str">
        <f>IF(A723&lt;&gt;"",F722+D723*IF(A723="sp",#REF!,#REF!),"")</f>
        <v/>
      </c>
      <c r="G723" s="25" t="str">
        <f>IF(A723&lt;&gt;"",G722+D723*IF(A723="sp",#REF!,#REF!),"")</f>
        <v/>
      </c>
      <c r="H723" s="24"/>
      <c r="I723" s="24"/>
      <c r="J723" s="24"/>
      <c r="K723" s="24"/>
      <c r="L723" s="24"/>
      <c r="M723" s="24"/>
      <c r="N723" s="24"/>
    </row>
    <row r="724" spans="1:14">
      <c r="A724" s="24"/>
      <c r="B724" s="25" t="str">
        <f>IF(A724&lt;&gt;"",D724*IF(A724="sp",#REF!,#REF!),"")</f>
        <v/>
      </c>
      <c r="C724" s="25" t="str">
        <f>IF(A724&lt;&gt;"",D724*IF(A724="sp",#REF!,#REF!),"")</f>
        <v/>
      </c>
      <c r="D724" s="24"/>
      <c r="E724" s="24"/>
      <c r="F724" s="25" t="str">
        <f>IF(A724&lt;&gt;"",F723+D724*IF(A724="sp",#REF!,#REF!),"")</f>
        <v/>
      </c>
      <c r="G724" s="25" t="str">
        <f>IF(A724&lt;&gt;"",G723+D724*IF(A724="sp",#REF!,#REF!),"")</f>
        <v/>
      </c>
      <c r="H724" s="24"/>
      <c r="I724" s="24"/>
      <c r="J724" s="24"/>
      <c r="K724" s="24"/>
      <c r="L724" s="24"/>
      <c r="M724" s="24"/>
      <c r="N724" s="24"/>
    </row>
    <row r="725" spans="1:14">
      <c r="A725" s="24"/>
      <c r="B725" s="25" t="str">
        <f>IF(A725&lt;&gt;"",D725*IF(A725="sp",#REF!,#REF!),"")</f>
        <v/>
      </c>
      <c r="C725" s="25" t="str">
        <f>IF(A725&lt;&gt;"",D725*IF(A725="sp",#REF!,#REF!),"")</f>
        <v/>
      </c>
      <c r="D725" s="24"/>
      <c r="E725" s="24"/>
      <c r="F725" s="25" t="str">
        <f>IF(A725&lt;&gt;"",F724+D725*IF(A725="sp",#REF!,#REF!),"")</f>
        <v/>
      </c>
      <c r="G725" s="25" t="str">
        <f>IF(A725&lt;&gt;"",G724+D725*IF(A725="sp",#REF!,#REF!),"")</f>
        <v/>
      </c>
      <c r="H725" s="24"/>
      <c r="I725" s="24"/>
      <c r="J725" s="24"/>
      <c r="K725" s="24"/>
      <c r="L725" s="24"/>
      <c r="M725" s="24"/>
      <c r="N725" s="24"/>
    </row>
    <row r="726" spans="1:14">
      <c r="A726" s="24"/>
      <c r="B726" s="25" t="str">
        <f>IF(A726&lt;&gt;"",D726*IF(A726="sp",#REF!,#REF!),"")</f>
        <v/>
      </c>
      <c r="C726" s="25" t="str">
        <f>IF(A726&lt;&gt;"",D726*IF(A726="sp",#REF!,#REF!),"")</f>
        <v/>
      </c>
      <c r="D726" s="24"/>
      <c r="E726" s="24"/>
      <c r="F726" s="25" t="str">
        <f>IF(A726&lt;&gt;"",F725+D726*IF(A726="sp",#REF!,#REF!),"")</f>
        <v/>
      </c>
      <c r="G726" s="25" t="str">
        <f>IF(A726&lt;&gt;"",G725+D726*IF(A726="sp",#REF!,#REF!),"")</f>
        <v/>
      </c>
      <c r="H726" s="24"/>
      <c r="I726" s="24"/>
      <c r="J726" s="24"/>
      <c r="K726" s="24"/>
      <c r="L726" s="24"/>
      <c r="M726" s="24"/>
      <c r="N726" s="24"/>
    </row>
    <row r="727" spans="1:14">
      <c r="A727" s="24"/>
      <c r="B727" s="25" t="str">
        <f>IF(A727&lt;&gt;"",D727*IF(A727="sp",#REF!,#REF!),"")</f>
        <v/>
      </c>
      <c r="C727" s="25" t="str">
        <f>IF(A727&lt;&gt;"",D727*IF(A727="sp",#REF!,#REF!),"")</f>
        <v/>
      </c>
      <c r="D727" s="24"/>
      <c r="E727" s="24"/>
      <c r="F727" s="25" t="str">
        <f>IF(A727&lt;&gt;"",F726+D727*IF(A727="sp",#REF!,#REF!),"")</f>
        <v/>
      </c>
      <c r="G727" s="25" t="str">
        <f>IF(A727&lt;&gt;"",G726+D727*IF(A727="sp",#REF!,#REF!),"")</f>
        <v/>
      </c>
      <c r="H727" s="24"/>
      <c r="I727" s="24"/>
      <c r="J727" s="24"/>
      <c r="K727" s="24"/>
      <c r="L727" s="24"/>
      <c r="M727" s="24"/>
      <c r="N727" s="24"/>
    </row>
    <row r="728" spans="1:14">
      <c r="A728" s="24"/>
      <c r="B728" s="25" t="str">
        <f>IF(A728&lt;&gt;"",D728*IF(A728="sp",#REF!,#REF!),"")</f>
        <v/>
      </c>
      <c r="C728" s="25" t="str">
        <f>IF(A728&lt;&gt;"",D728*IF(A728="sp",#REF!,#REF!),"")</f>
        <v/>
      </c>
      <c r="D728" s="24"/>
      <c r="E728" s="24"/>
      <c r="F728" s="25" t="str">
        <f>IF(A728&lt;&gt;"",F727+D728*IF(A728="sp",#REF!,#REF!),"")</f>
        <v/>
      </c>
      <c r="G728" s="25" t="str">
        <f>IF(A728&lt;&gt;"",G727+D728*IF(A728="sp",#REF!,#REF!),"")</f>
        <v/>
      </c>
      <c r="H728" s="24"/>
      <c r="I728" s="24"/>
      <c r="J728" s="24"/>
      <c r="K728" s="24"/>
      <c r="L728" s="24"/>
      <c r="M728" s="24"/>
      <c r="N728" s="24"/>
    </row>
    <row r="729" spans="1:14">
      <c r="A729" s="24"/>
      <c r="B729" s="25" t="str">
        <f>IF(A729&lt;&gt;"",D729*IF(A729="sp",#REF!,#REF!),"")</f>
        <v/>
      </c>
      <c r="C729" s="25" t="str">
        <f>IF(A729&lt;&gt;"",D729*IF(A729="sp",#REF!,#REF!),"")</f>
        <v/>
      </c>
      <c r="D729" s="24"/>
      <c r="E729" s="24"/>
      <c r="F729" s="25" t="str">
        <f>IF(A729&lt;&gt;"",F728+D729*IF(A729="sp",#REF!,#REF!),"")</f>
        <v/>
      </c>
      <c r="G729" s="25" t="str">
        <f>IF(A729&lt;&gt;"",G728+D729*IF(A729="sp",#REF!,#REF!),"")</f>
        <v/>
      </c>
      <c r="H729" s="24"/>
      <c r="I729" s="24"/>
      <c r="J729" s="24"/>
      <c r="K729" s="24"/>
      <c r="L729" s="24"/>
      <c r="M729" s="24"/>
      <c r="N729" s="24"/>
    </row>
    <row r="730" spans="1:14">
      <c r="A730" s="24"/>
      <c r="B730" s="25" t="str">
        <f>IF(A730&lt;&gt;"",D730*IF(A730="sp",#REF!,#REF!),"")</f>
        <v/>
      </c>
      <c r="C730" s="25" t="str">
        <f>IF(A730&lt;&gt;"",D730*IF(A730="sp",#REF!,#REF!),"")</f>
        <v/>
      </c>
      <c r="D730" s="24"/>
      <c r="E730" s="24"/>
      <c r="F730" s="25" t="str">
        <f>IF(A730&lt;&gt;"",F729+D730*IF(A730="sp",#REF!,#REF!),"")</f>
        <v/>
      </c>
      <c r="G730" s="25" t="str">
        <f>IF(A730&lt;&gt;"",G729+D730*IF(A730="sp",#REF!,#REF!),"")</f>
        <v/>
      </c>
      <c r="H730" s="24"/>
      <c r="I730" s="24"/>
      <c r="J730" s="24"/>
      <c r="K730" s="24"/>
      <c r="L730" s="24"/>
      <c r="M730" s="24"/>
      <c r="N730" s="24"/>
    </row>
    <row r="731" spans="1:14">
      <c r="A731" s="24"/>
      <c r="B731" s="25" t="str">
        <f>IF(A731&lt;&gt;"",D731*IF(A731="sp",#REF!,#REF!),"")</f>
        <v/>
      </c>
      <c r="C731" s="25" t="str">
        <f>IF(A731&lt;&gt;"",D731*IF(A731="sp",#REF!,#REF!),"")</f>
        <v/>
      </c>
      <c r="D731" s="24"/>
      <c r="E731" s="24"/>
      <c r="F731" s="25" t="str">
        <f>IF(A731&lt;&gt;"",F730+D731*IF(A731="sp",#REF!,#REF!),"")</f>
        <v/>
      </c>
      <c r="G731" s="25" t="str">
        <f>IF(A731&lt;&gt;"",G730+D731*IF(A731="sp",#REF!,#REF!),"")</f>
        <v/>
      </c>
      <c r="H731" s="24"/>
      <c r="I731" s="24"/>
      <c r="J731" s="24"/>
      <c r="K731" s="24"/>
      <c r="L731" s="24"/>
      <c r="M731" s="24"/>
      <c r="N731" s="24"/>
    </row>
    <row r="732" spans="1:14">
      <c r="A732" s="24"/>
      <c r="B732" s="25" t="str">
        <f>IF(A732&lt;&gt;"",D732*IF(A732="sp",#REF!,#REF!),"")</f>
        <v/>
      </c>
      <c r="C732" s="25" t="str">
        <f>IF(A732&lt;&gt;"",D732*IF(A732="sp",#REF!,#REF!),"")</f>
        <v/>
      </c>
      <c r="D732" s="24"/>
      <c r="E732" s="24"/>
      <c r="F732" s="25" t="str">
        <f>IF(A732&lt;&gt;"",F731+D732*IF(A732="sp",#REF!,#REF!),"")</f>
        <v/>
      </c>
      <c r="G732" s="25" t="str">
        <f>IF(A732&lt;&gt;"",G731+D732*IF(A732="sp",#REF!,#REF!),"")</f>
        <v/>
      </c>
      <c r="H732" s="24"/>
      <c r="I732" s="24"/>
      <c r="J732" s="24"/>
      <c r="K732" s="24"/>
      <c r="L732" s="24"/>
      <c r="M732" s="24"/>
      <c r="N732" s="24"/>
    </row>
    <row r="733" spans="1:14">
      <c r="A733" s="24"/>
      <c r="B733" s="25" t="str">
        <f>IF(A733&lt;&gt;"",D733*IF(A733="sp",#REF!,#REF!),"")</f>
        <v/>
      </c>
      <c r="C733" s="25" t="str">
        <f>IF(A733&lt;&gt;"",D733*IF(A733="sp",#REF!,#REF!),"")</f>
        <v/>
      </c>
      <c r="D733" s="24"/>
      <c r="E733" s="24"/>
      <c r="F733" s="25" t="str">
        <f>IF(A733&lt;&gt;"",F732+D733*IF(A733="sp",#REF!,#REF!),"")</f>
        <v/>
      </c>
      <c r="G733" s="25" t="str">
        <f>IF(A733&lt;&gt;"",G732+D733*IF(A733="sp",#REF!,#REF!),"")</f>
        <v/>
      </c>
      <c r="H733" s="24"/>
      <c r="I733" s="24"/>
      <c r="J733" s="24"/>
      <c r="K733" s="24"/>
      <c r="L733" s="24"/>
      <c r="M733" s="24"/>
      <c r="N733" s="24"/>
    </row>
    <row r="734" spans="1:14">
      <c r="A734" s="24"/>
      <c r="B734" s="25" t="str">
        <f>IF(A734&lt;&gt;"",D734*IF(A734="sp",#REF!,#REF!),"")</f>
        <v/>
      </c>
      <c r="C734" s="25" t="str">
        <f>IF(A734&lt;&gt;"",D734*IF(A734="sp",#REF!,#REF!),"")</f>
        <v/>
      </c>
      <c r="D734" s="24"/>
      <c r="E734" s="24"/>
      <c r="F734" s="25" t="str">
        <f>IF(A734&lt;&gt;"",F733+D734*IF(A734="sp",#REF!,#REF!),"")</f>
        <v/>
      </c>
      <c r="G734" s="25" t="str">
        <f>IF(A734&lt;&gt;"",G733+D734*IF(A734="sp",#REF!,#REF!),"")</f>
        <v/>
      </c>
      <c r="H734" s="24"/>
      <c r="I734" s="24"/>
      <c r="J734" s="24"/>
      <c r="K734" s="24"/>
      <c r="L734" s="24"/>
      <c r="M734" s="24"/>
      <c r="N734" s="24"/>
    </row>
    <row r="735" spans="1:14">
      <c r="A735" s="24"/>
      <c r="B735" s="25" t="str">
        <f>IF(A735&lt;&gt;"",D735*IF(A735="sp",#REF!,#REF!),"")</f>
        <v/>
      </c>
      <c r="C735" s="25" t="str">
        <f>IF(A735&lt;&gt;"",D735*IF(A735="sp",#REF!,#REF!),"")</f>
        <v/>
      </c>
      <c r="D735" s="24"/>
      <c r="E735" s="24"/>
      <c r="F735" s="25" t="str">
        <f>IF(A735&lt;&gt;"",F734+D735*IF(A735="sp",#REF!,#REF!),"")</f>
        <v/>
      </c>
      <c r="G735" s="25" t="str">
        <f>IF(A735&lt;&gt;"",G734+D735*IF(A735="sp",#REF!,#REF!),"")</f>
        <v/>
      </c>
      <c r="H735" s="24"/>
      <c r="I735" s="24"/>
      <c r="J735" s="24"/>
      <c r="K735" s="24"/>
      <c r="L735" s="24"/>
      <c r="M735" s="24"/>
      <c r="N735" s="24"/>
    </row>
    <row r="736" spans="1:14">
      <c r="A736" s="24"/>
      <c r="B736" s="25" t="str">
        <f>IF(A736&lt;&gt;"",D736*IF(A736="sp",#REF!,#REF!),"")</f>
        <v/>
      </c>
      <c r="C736" s="25" t="str">
        <f>IF(A736&lt;&gt;"",D736*IF(A736="sp",#REF!,#REF!),"")</f>
        <v/>
      </c>
      <c r="D736" s="24"/>
      <c r="E736" s="24"/>
      <c r="F736" s="25" t="str">
        <f>IF(A736&lt;&gt;"",F735+D736*IF(A736="sp",#REF!,#REF!),"")</f>
        <v/>
      </c>
      <c r="G736" s="25" t="str">
        <f>IF(A736&lt;&gt;"",G735+D736*IF(A736="sp",#REF!,#REF!),"")</f>
        <v/>
      </c>
      <c r="H736" s="24"/>
      <c r="I736" s="24"/>
      <c r="J736" s="24"/>
      <c r="K736" s="24"/>
      <c r="L736" s="24"/>
      <c r="M736" s="24"/>
      <c r="N736" s="24"/>
    </row>
    <row r="737" spans="1:14">
      <c r="A737" s="24"/>
      <c r="B737" s="25" t="str">
        <f>IF(A737&lt;&gt;"",D737*IF(A737="sp",#REF!,#REF!),"")</f>
        <v/>
      </c>
      <c r="C737" s="25" t="str">
        <f>IF(A737&lt;&gt;"",D737*IF(A737="sp",#REF!,#REF!),"")</f>
        <v/>
      </c>
      <c r="D737" s="24"/>
      <c r="E737" s="24"/>
      <c r="F737" s="25" t="str">
        <f>IF(A737&lt;&gt;"",F736+D737*IF(A737="sp",#REF!,#REF!),"")</f>
        <v/>
      </c>
      <c r="G737" s="25" t="str">
        <f>IF(A737&lt;&gt;"",G736+D737*IF(A737="sp",#REF!,#REF!),"")</f>
        <v/>
      </c>
      <c r="H737" s="24"/>
      <c r="I737" s="24"/>
      <c r="J737" s="24"/>
      <c r="K737" s="24"/>
      <c r="L737" s="24"/>
      <c r="M737" s="24"/>
      <c r="N737" s="24"/>
    </row>
    <row r="738" spans="1:14">
      <c r="A738" s="24"/>
      <c r="B738" s="25" t="str">
        <f>IF(A738&lt;&gt;"",D738*IF(A738="sp",#REF!,#REF!),"")</f>
        <v/>
      </c>
      <c r="C738" s="25" t="str">
        <f>IF(A738&lt;&gt;"",D738*IF(A738="sp",#REF!,#REF!),"")</f>
        <v/>
      </c>
      <c r="D738" s="24"/>
      <c r="E738" s="24"/>
      <c r="F738" s="25" t="str">
        <f>IF(A738&lt;&gt;"",F737+D738*IF(A738="sp",#REF!,#REF!),"")</f>
        <v/>
      </c>
      <c r="G738" s="25" t="str">
        <f>IF(A738&lt;&gt;"",G737+D738*IF(A738="sp",#REF!,#REF!),"")</f>
        <v/>
      </c>
      <c r="H738" s="24"/>
      <c r="I738" s="24"/>
      <c r="J738" s="24"/>
      <c r="K738" s="24"/>
      <c r="L738" s="24"/>
      <c r="M738" s="24"/>
      <c r="N738" s="24"/>
    </row>
    <row r="739" spans="1:14">
      <c r="A739" s="24"/>
      <c r="B739" s="25" t="str">
        <f>IF(A739&lt;&gt;"",D739*IF(A739="sp",#REF!,#REF!),"")</f>
        <v/>
      </c>
      <c r="C739" s="25" t="str">
        <f>IF(A739&lt;&gt;"",D739*IF(A739="sp",#REF!,#REF!),"")</f>
        <v/>
      </c>
      <c r="D739" s="24"/>
      <c r="E739" s="24"/>
      <c r="F739" s="25" t="str">
        <f>IF(A739&lt;&gt;"",F738+D739*IF(A739="sp",#REF!,#REF!),"")</f>
        <v/>
      </c>
      <c r="G739" s="25" t="str">
        <f>IF(A739&lt;&gt;"",G738+D739*IF(A739="sp",#REF!,#REF!),"")</f>
        <v/>
      </c>
      <c r="H739" s="24"/>
      <c r="I739" s="24"/>
      <c r="J739" s="24"/>
      <c r="K739" s="24"/>
      <c r="L739" s="24"/>
      <c r="M739" s="24"/>
      <c r="N739" s="24"/>
    </row>
    <row r="740" spans="1:14">
      <c r="A740" s="24"/>
      <c r="B740" s="25" t="str">
        <f>IF(A740&lt;&gt;"",D740*IF(A740="sp",#REF!,#REF!),"")</f>
        <v/>
      </c>
      <c r="C740" s="25" t="str">
        <f>IF(A740&lt;&gt;"",D740*IF(A740="sp",#REF!,#REF!),"")</f>
        <v/>
      </c>
      <c r="D740" s="24"/>
      <c r="E740" s="24"/>
      <c r="F740" s="25" t="str">
        <f>IF(A740&lt;&gt;"",F739+D740*IF(A740="sp",#REF!,#REF!),"")</f>
        <v/>
      </c>
      <c r="G740" s="25" t="str">
        <f>IF(A740&lt;&gt;"",G739+D740*IF(A740="sp",#REF!,#REF!),"")</f>
        <v/>
      </c>
      <c r="H740" s="24"/>
      <c r="I740" s="24"/>
      <c r="J740" s="24"/>
      <c r="K740" s="24"/>
      <c r="L740" s="24"/>
      <c r="M740" s="24"/>
      <c r="N740" s="24"/>
    </row>
    <row r="741" spans="1:14">
      <c r="A741" s="24"/>
      <c r="B741" s="25" t="str">
        <f>IF(A741&lt;&gt;"",D741*IF(A741="sp",#REF!,#REF!),"")</f>
        <v/>
      </c>
      <c r="C741" s="25" t="str">
        <f>IF(A741&lt;&gt;"",D741*IF(A741="sp",#REF!,#REF!),"")</f>
        <v/>
      </c>
      <c r="D741" s="24"/>
      <c r="E741" s="24"/>
      <c r="F741" s="25" t="str">
        <f>IF(A741&lt;&gt;"",F740+D741*IF(A741="sp",#REF!,#REF!),"")</f>
        <v/>
      </c>
      <c r="G741" s="25" t="str">
        <f>IF(A741&lt;&gt;"",G740+D741*IF(A741="sp",#REF!,#REF!),"")</f>
        <v/>
      </c>
      <c r="H741" s="24"/>
      <c r="I741" s="24"/>
      <c r="J741" s="24"/>
      <c r="K741" s="24"/>
      <c r="L741" s="24"/>
      <c r="M741" s="24"/>
      <c r="N741" s="24"/>
    </row>
    <row r="742" spans="1:14">
      <c r="A742" s="24"/>
      <c r="B742" s="25" t="str">
        <f>IF(A742&lt;&gt;"",D742*IF(A742="sp",#REF!,#REF!),"")</f>
        <v/>
      </c>
      <c r="C742" s="25" t="str">
        <f>IF(A742&lt;&gt;"",D742*IF(A742="sp",#REF!,#REF!),"")</f>
        <v/>
      </c>
      <c r="D742" s="24"/>
      <c r="E742" s="24"/>
      <c r="F742" s="25" t="str">
        <f>IF(A742&lt;&gt;"",F741+D742*IF(A742="sp",#REF!,#REF!),"")</f>
        <v/>
      </c>
      <c r="G742" s="25" t="str">
        <f>IF(A742&lt;&gt;"",G741+D742*IF(A742="sp",#REF!,#REF!),"")</f>
        <v/>
      </c>
      <c r="H742" s="24"/>
      <c r="I742" s="24"/>
      <c r="J742" s="24"/>
      <c r="K742" s="24"/>
      <c r="L742" s="24"/>
      <c r="M742" s="24"/>
      <c r="N742" s="24"/>
    </row>
    <row r="743" spans="1:14">
      <c r="A743" s="24"/>
      <c r="B743" s="25" t="str">
        <f>IF(A743&lt;&gt;"",D743*IF(A743="sp",#REF!,#REF!),"")</f>
        <v/>
      </c>
      <c r="C743" s="25" t="str">
        <f>IF(A743&lt;&gt;"",D743*IF(A743="sp",#REF!,#REF!),"")</f>
        <v/>
      </c>
      <c r="D743" s="24"/>
      <c r="E743" s="24"/>
      <c r="F743" s="25" t="str">
        <f>IF(A743&lt;&gt;"",F742+D743*IF(A743="sp",#REF!,#REF!),"")</f>
        <v/>
      </c>
      <c r="G743" s="25" t="str">
        <f>IF(A743&lt;&gt;"",G742+D743*IF(A743="sp",#REF!,#REF!),"")</f>
        <v/>
      </c>
      <c r="H743" s="24"/>
      <c r="I743" s="24"/>
      <c r="J743" s="24"/>
      <c r="K743" s="24"/>
      <c r="L743" s="24"/>
      <c r="M743" s="24"/>
      <c r="N743" s="24"/>
    </row>
    <row r="744" spans="1:14">
      <c r="A744" s="24"/>
      <c r="B744" s="25" t="str">
        <f>IF(A744&lt;&gt;"",D744*IF(A744="sp",#REF!,#REF!),"")</f>
        <v/>
      </c>
      <c r="C744" s="25" t="str">
        <f>IF(A744&lt;&gt;"",D744*IF(A744="sp",#REF!,#REF!),"")</f>
        <v/>
      </c>
      <c r="D744" s="24"/>
      <c r="E744" s="24"/>
      <c r="F744" s="25" t="str">
        <f>IF(A744&lt;&gt;"",F743+D744*IF(A744="sp",#REF!,#REF!),"")</f>
        <v/>
      </c>
      <c r="G744" s="25" t="str">
        <f>IF(A744&lt;&gt;"",G743+D744*IF(A744="sp",#REF!,#REF!),"")</f>
        <v/>
      </c>
      <c r="H744" s="24"/>
      <c r="I744" s="24"/>
      <c r="J744" s="24"/>
      <c r="K744" s="24"/>
      <c r="L744" s="24"/>
      <c r="M744" s="24"/>
      <c r="N744" s="24"/>
    </row>
    <row r="745" spans="1:14">
      <c r="A745" s="24"/>
      <c r="B745" s="25" t="str">
        <f>IF(A745&lt;&gt;"",D745*IF(A745="sp",#REF!,#REF!),"")</f>
        <v/>
      </c>
      <c r="C745" s="25" t="str">
        <f>IF(A745&lt;&gt;"",D745*IF(A745="sp",#REF!,#REF!),"")</f>
        <v/>
      </c>
      <c r="D745" s="24"/>
      <c r="E745" s="24"/>
      <c r="F745" s="25" t="str">
        <f>IF(A745&lt;&gt;"",F744+D745*IF(A745="sp",#REF!,#REF!),"")</f>
        <v/>
      </c>
      <c r="G745" s="25" t="str">
        <f>IF(A745&lt;&gt;"",G744+D745*IF(A745="sp",#REF!,#REF!),"")</f>
        <v/>
      </c>
      <c r="H745" s="24"/>
      <c r="I745" s="24"/>
      <c r="J745" s="24"/>
      <c r="K745" s="24"/>
      <c r="L745" s="24"/>
      <c r="M745" s="24"/>
      <c r="N745" s="24"/>
    </row>
    <row r="746" spans="1:14">
      <c r="A746" s="24"/>
      <c r="B746" s="25" t="str">
        <f>IF(A746&lt;&gt;"",D746*IF(A746="sp",#REF!,#REF!),"")</f>
        <v/>
      </c>
      <c r="C746" s="25" t="str">
        <f>IF(A746&lt;&gt;"",D746*IF(A746="sp",#REF!,#REF!),"")</f>
        <v/>
      </c>
      <c r="D746" s="24"/>
      <c r="E746" s="24"/>
      <c r="F746" s="25" t="str">
        <f>IF(A746&lt;&gt;"",F745+D746*IF(A746="sp",#REF!,#REF!),"")</f>
        <v/>
      </c>
      <c r="G746" s="25" t="str">
        <f>IF(A746&lt;&gt;"",G745+D746*IF(A746="sp",#REF!,#REF!),"")</f>
        <v/>
      </c>
      <c r="H746" s="24"/>
      <c r="I746" s="24"/>
      <c r="J746" s="24"/>
      <c r="K746" s="24"/>
      <c r="L746" s="24"/>
      <c r="M746" s="24"/>
      <c r="N746" s="24"/>
    </row>
    <row r="747" spans="1:14">
      <c r="A747" s="24"/>
      <c r="B747" s="25" t="str">
        <f>IF(A747&lt;&gt;"",D747*IF(A747="sp",#REF!,#REF!),"")</f>
        <v/>
      </c>
      <c r="C747" s="25" t="str">
        <f>IF(A747&lt;&gt;"",D747*IF(A747="sp",#REF!,#REF!),"")</f>
        <v/>
      </c>
      <c r="D747" s="24"/>
      <c r="E747" s="24"/>
      <c r="F747" s="25" t="str">
        <f>IF(A747&lt;&gt;"",F746+D747*IF(A747="sp",#REF!,#REF!),"")</f>
        <v/>
      </c>
      <c r="G747" s="25" t="str">
        <f>IF(A747&lt;&gt;"",G746+D747*IF(A747="sp",#REF!,#REF!),"")</f>
        <v/>
      </c>
      <c r="H747" s="24"/>
      <c r="I747" s="24"/>
      <c r="J747" s="24"/>
      <c r="K747" s="24"/>
      <c r="L747" s="24"/>
      <c r="M747" s="24"/>
      <c r="N747" s="24"/>
    </row>
    <row r="748" spans="1:14">
      <c r="A748" s="24"/>
      <c r="B748" s="25" t="str">
        <f>IF(A748&lt;&gt;"",D748*IF(A748="sp",#REF!,#REF!),"")</f>
        <v/>
      </c>
      <c r="C748" s="25" t="str">
        <f>IF(A748&lt;&gt;"",D748*IF(A748="sp",#REF!,#REF!),"")</f>
        <v/>
      </c>
      <c r="D748" s="24"/>
      <c r="E748" s="24"/>
      <c r="F748" s="25" t="str">
        <f>IF(A748&lt;&gt;"",F747+D748*IF(A748="sp",#REF!,#REF!),"")</f>
        <v/>
      </c>
      <c r="G748" s="25" t="str">
        <f>IF(A748&lt;&gt;"",G747+D748*IF(A748="sp",#REF!,#REF!),"")</f>
        <v/>
      </c>
      <c r="H748" s="24"/>
      <c r="I748" s="24"/>
      <c r="J748" s="24"/>
      <c r="K748" s="24"/>
      <c r="L748" s="24"/>
      <c r="M748" s="24"/>
      <c r="N748" s="24"/>
    </row>
    <row r="749" spans="1:14">
      <c r="A749" s="24"/>
      <c r="B749" s="25" t="str">
        <f>IF(A749&lt;&gt;"",D749*IF(A749="sp",#REF!,#REF!),"")</f>
        <v/>
      </c>
      <c r="C749" s="25" t="str">
        <f>IF(A749&lt;&gt;"",D749*IF(A749="sp",#REF!,#REF!),"")</f>
        <v/>
      </c>
      <c r="D749" s="24"/>
      <c r="E749" s="24"/>
      <c r="F749" s="25" t="str">
        <f>IF(A749&lt;&gt;"",F748+D749*IF(A749="sp",#REF!,#REF!),"")</f>
        <v/>
      </c>
      <c r="G749" s="25" t="str">
        <f>IF(A749&lt;&gt;"",G748+D749*IF(A749="sp",#REF!,#REF!),"")</f>
        <v/>
      </c>
      <c r="H749" s="24"/>
      <c r="I749" s="24"/>
      <c r="J749" s="24"/>
      <c r="K749" s="24"/>
      <c r="L749" s="24"/>
      <c r="M749" s="24"/>
      <c r="N749" s="24"/>
    </row>
    <row r="750" spans="1:14">
      <c r="A750" s="24"/>
      <c r="B750" s="25" t="str">
        <f>IF(A750&lt;&gt;"",D750*IF(A750="sp",#REF!,#REF!),"")</f>
        <v/>
      </c>
      <c r="C750" s="25" t="str">
        <f>IF(A750&lt;&gt;"",D750*IF(A750="sp",#REF!,#REF!),"")</f>
        <v/>
      </c>
      <c r="D750" s="24"/>
      <c r="E750" s="24"/>
      <c r="F750" s="25" t="str">
        <f>IF(A750&lt;&gt;"",F749+D750*IF(A750="sp",#REF!,#REF!),"")</f>
        <v/>
      </c>
      <c r="G750" s="25" t="str">
        <f>IF(A750&lt;&gt;"",G749+D750*IF(A750="sp",#REF!,#REF!),"")</f>
        <v/>
      </c>
      <c r="H750" s="24"/>
      <c r="I750" s="24"/>
      <c r="J750" s="24"/>
      <c r="K750" s="24"/>
      <c r="L750" s="24"/>
      <c r="M750" s="24"/>
      <c r="N750" s="24"/>
    </row>
    <row r="751" spans="1:14">
      <c r="A751" s="24"/>
      <c r="B751" s="25" t="str">
        <f>IF(A751&lt;&gt;"",D751*IF(A751="sp",#REF!,#REF!),"")</f>
        <v/>
      </c>
      <c r="C751" s="25" t="str">
        <f>IF(A751&lt;&gt;"",D751*IF(A751="sp",#REF!,#REF!),"")</f>
        <v/>
      </c>
      <c r="D751" s="24"/>
      <c r="E751" s="24"/>
      <c r="F751" s="25" t="str">
        <f>IF(A751&lt;&gt;"",F750+D751*IF(A751="sp",#REF!,#REF!),"")</f>
        <v/>
      </c>
      <c r="G751" s="25" t="str">
        <f>IF(A751&lt;&gt;"",G750+D751*IF(A751="sp",#REF!,#REF!),"")</f>
        <v/>
      </c>
      <c r="H751" s="24"/>
      <c r="I751" s="24"/>
      <c r="J751" s="24"/>
      <c r="K751" s="24"/>
      <c r="L751" s="24"/>
      <c r="M751" s="24"/>
      <c r="N751" s="24"/>
    </row>
    <row r="752" spans="1:14">
      <c r="A752" s="24"/>
      <c r="B752" s="25" t="str">
        <f>IF(A752&lt;&gt;"",D752*IF(A752="sp",#REF!,#REF!),"")</f>
        <v/>
      </c>
      <c r="C752" s="25" t="str">
        <f>IF(A752&lt;&gt;"",D752*IF(A752="sp",#REF!,#REF!),"")</f>
        <v/>
      </c>
      <c r="D752" s="24"/>
      <c r="E752" s="24"/>
      <c r="F752" s="25" t="str">
        <f>IF(A752&lt;&gt;"",F751+D752*IF(A752="sp",#REF!,#REF!),"")</f>
        <v/>
      </c>
      <c r="G752" s="25" t="str">
        <f>IF(A752&lt;&gt;"",G751+D752*IF(A752="sp",#REF!,#REF!),"")</f>
        <v/>
      </c>
      <c r="H752" s="24"/>
      <c r="I752" s="24"/>
      <c r="J752" s="24"/>
      <c r="K752" s="24"/>
      <c r="L752" s="24"/>
      <c r="M752" s="24"/>
      <c r="N752" s="24"/>
    </row>
    <row r="753" spans="1:14">
      <c r="A753" s="24"/>
      <c r="B753" s="25" t="str">
        <f>IF(A753&lt;&gt;"",D753*IF(A753="sp",#REF!,#REF!),"")</f>
        <v/>
      </c>
      <c r="C753" s="25" t="str">
        <f>IF(A753&lt;&gt;"",D753*IF(A753="sp",#REF!,#REF!),"")</f>
        <v/>
      </c>
      <c r="D753" s="24"/>
      <c r="E753" s="24"/>
      <c r="F753" s="25" t="str">
        <f>IF(A753&lt;&gt;"",F752+D753*IF(A753="sp",#REF!,#REF!),"")</f>
        <v/>
      </c>
      <c r="G753" s="25" t="str">
        <f>IF(A753&lt;&gt;"",G752+D753*IF(A753="sp",#REF!,#REF!),"")</f>
        <v/>
      </c>
      <c r="H753" s="24"/>
      <c r="I753" s="24"/>
      <c r="J753" s="24"/>
      <c r="K753" s="24"/>
      <c r="L753" s="24"/>
      <c r="M753" s="24"/>
      <c r="N753" s="24"/>
    </row>
    <row r="754" spans="1:14">
      <c r="A754" s="24"/>
      <c r="B754" s="25" t="str">
        <f>IF(A754&lt;&gt;"",D754*IF(A754="sp",#REF!,#REF!),"")</f>
        <v/>
      </c>
      <c r="C754" s="25" t="str">
        <f>IF(A754&lt;&gt;"",D754*IF(A754="sp",#REF!,#REF!),"")</f>
        <v/>
      </c>
      <c r="D754" s="24"/>
      <c r="E754" s="24"/>
      <c r="F754" s="25" t="str">
        <f>IF(A754&lt;&gt;"",F753+D754*IF(A754="sp",#REF!,#REF!),"")</f>
        <v/>
      </c>
      <c r="G754" s="25" t="str">
        <f>IF(A754&lt;&gt;"",G753+D754*IF(A754="sp",#REF!,#REF!),"")</f>
        <v/>
      </c>
      <c r="H754" s="24"/>
      <c r="I754" s="24"/>
      <c r="J754" s="24"/>
      <c r="K754" s="24"/>
      <c r="L754" s="24"/>
      <c r="M754" s="24"/>
      <c r="N754" s="24"/>
    </row>
    <row r="755" spans="1:14">
      <c r="A755" s="24"/>
      <c r="B755" s="25" t="str">
        <f>IF(A755&lt;&gt;"",D755*IF(A755="sp",#REF!,#REF!),"")</f>
        <v/>
      </c>
      <c r="C755" s="25" t="str">
        <f>IF(A755&lt;&gt;"",D755*IF(A755="sp",#REF!,#REF!),"")</f>
        <v/>
      </c>
      <c r="D755" s="24"/>
      <c r="E755" s="24"/>
      <c r="F755" s="25" t="str">
        <f>IF(A755&lt;&gt;"",F754+D755*IF(A755="sp",#REF!,#REF!),"")</f>
        <v/>
      </c>
      <c r="G755" s="25" t="str">
        <f>IF(A755&lt;&gt;"",G754+D755*IF(A755="sp",#REF!,#REF!),"")</f>
        <v/>
      </c>
      <c r="H755" s="24"/>
      <c r="I755" s="24"/>
      <c r="J755" s="24"/>
      <c r="K755" s="24"/>
      <c r="L755" s="24"/>
      <c r="M755" s="24"/>
      <c r="N755" s="24"/>
    </row>
    <row r="756" spans="1:14">
      <c r="A756" s="24"/>
      <c r="B756" s="25" t="str">
        <f>IF(A756&lt;&gt;"",D756*IF(A756="sp",#REF!,#REF!),"")</f>
        <v/>
      </c>
      <c r="C756" s="25" t="str">
        <f>IF(A756&lt;&gt;"",D756*IF(A756="sp",#REF!,#REF!),"")</f>
        <v/>
      </c>
      <c r="D756" s="24"/>
      <c r="E756" s="24"/>
      <c r="F756" s="25" t="str">
        <f>IF(A756&lt;&gt;"",F755+D756*IF(A756="sp",#REF!,#REF!),"")</f>
        <v/>
      </c>
      <c r="G756" s="25" t="str">
        <f>IF(A756&lt;&gt;"",G755+D756*IF(A756="sp",#REF!,#REF!),"")</f>
        <v/>
      </c>
      <c r="H756" s="24"/>
      <c r="I756" s="24"/>
      <c r="J756" s="24"/>
      <c r="K756" s="24"/>
      <c r="L756" s="24"/>
      <c r="M756" s="24"/>
      <c r="N756" s="24"/>
    </row>
    <row r="757" spans="1:14">
      <c r="A757" s="24"/>
      <c r="B757" s="25" t="str">
        <f>IF(A757&lt;&gt;"",D757*IF(A757="sp",#REF!,#REF!),"")</f>
        <v/>
      </c>
      <c r="C757" s="25" t="str">
        <f>IF(A757&lt;&gt;"",D757*IF(A757="sp",#REF!,#REF!),"")</f>
        <v/>
      </c>
      <c r="D757" s="24"/>
      <c r="E757" s="24"/>
      <c r="F757" s="25" t="str">
        <f>IF(A757&lt;&gt;"",F756+D757*IF(A757="sp",#REF!,#REF!),"")</f>
        <v/>
      </c>
      <c r="G757" s="25" t="str">
        <f>IF(A757&lt;&gt;"",G756+D757*IF(A757="sp",#REF!,#REF!),"")</f>
        <v/>
      </c>
      <c r="H757" s="24"/>
      <c r="I757" s="24"/>
      <c r="J757" s="24"/>
      <c r="K757" s="24"/>
      <c r="L757" s="24"/>
      <c r="M757" s="24"/>
      <c r="N757" s="24"/>
    </row>
    <row r="758" spans="1:14">
      <c r="A758" s="24"/>
      <c r="B758" s="25" t="str">
        <f>IF(A758&lt;&gt;"",D758*IF(A758="sp",#REF!,#REF!),"")</f>
        <v/>
      </c>
      <c r="C758" s="25" t="str">
        <f>IF(A758&lt;&gt;"",D758*IF(A758="sp",#REF!,#REF!),"")</f>
        <v/>
      </c>
      <c r="D758" s="24"/>
      <c r="E758" s="24"/>
      <c r="F758" s="25" t="str">
        <f>IF(A758&lt;&gt;"",F757+D758*IF(A758="sp",#REF!,#REF!),"")</f>
        <v/>
      </c>
      <c r="G758" s="25" t="str">
        <f>IF(A758&lt;&gt;"",G757+D758*IF(A758="sp",#REF!,#REF!),"")</f>
        <v/>
      </c>
      <c r="H758" s="24"/>
      <c r="I758" s="24"/>
      <c r="J758" s="24"/>
      <c r="K758" s="24"/>
      <c r="L758" s="24"/>
      <c r="M758" s="24"/>
      <c r="N758" s="24"/>
    </row>
    <row r="759" spans="1:14">
      <c r="A759" s="24"/>
      <c r="B759" s="25" t="str">
        <f>IF(A759&lt;&gt;"",D759*IF(A759="sp",#REF!,#REF!),"")</f>
        <v/>
      </c>
      <c r="C759" s="25" t="str">
        <f>IF(A759&lt;&gt;"",D759*IF(A759="sp",#REF!,#REF!),"")</f>
        <v/>
      </c>
      <c r="D759" s="24"/>
      <c r="E759" s="24"/>
      <c r="F759" s="25" t="str">
        <f>IF(A759&lt;&gt;"",F758+D759*IF(A759="sp",#REF!,#REF!),"")</f>
        <v/>
      </c>
      <c r="G759" s="25" t="str">
        <f>IF(A759&lt;&gt;"",G758+D759*IF(A759="sp",#REF!,#REF!),"")</f>
        <v/>
      </c>
      <c r="H759" s="24"/>
      <c r="I759" s="24"/>
      <c r="J759" s="24"/>
      <c r="K759" s="24"/>
      <c r="L759" s="24"/>
      <c r="M759" s="24"/>
      <c r="N759" s="24"/>
    </row>
    <row r="760" spans="1:14">
      <c r="A760" s="24"/>
      <c r="B760" s="25" t="str">
        <f>IF(A760&lt;&gt;"",D760*IF(A760="sp",#REF!,#REF!),"")</f>
        <v/>
      </c>
      <c r="C760" s="25" t="str">
        <f>IF(A760&lt;&gt;"",D760*IF(A760="sp",#REF!,#REF!),"")</f>
        <v/>
      </c>
      <c r="D760" s="24"/>
      <c r="E760" s="24"/>
      <c r="F760" s="25" t="str">
        <f>IF(A760&lt;&gt;"",F759+D760*IF(A760="sp",#REF!,#REF!),"")</f>
        <v/>
      </c>
      <c r="G760" s="25" t="str">
        <f>IF(A760&lt;&gt;"",G759+D760*IF(A760="sp",#REF!,#REF!),"")</f>
        <v/>
      </c>
      <c r="H760" s="24"/>
      <c r="I760" s="24"/>
      <c r="J760" s="24"/>
      <c r="K760" s="24"/>
      <c r="L760" s="24"/>
      <c r="M760" s="24"/>
      <c r="N760" s="24"/>
    </row>
    <row r="761" spans="1:14">
      <c r="A761" s="24"/>
      <c r="B761" s="25" t="str">
        <f>IF(A761&lt;&gt;"",D761*IF(A761="sp",#REF!,#REF!),"")</f>
        <v/>
      </c>
      <c r="C761" s="25" t="str">
        <f>IF(A761&lt;&gt;"",D761*IF(A761="sp",#REF!,#REF!),"")</f>
        <v/>
      </c>
      <c r="D761" s="24"/>
      <c r="E761" s="24"/>
      <c r="F761" s="25" t="str">
        <f>IF(A761&lt;&gt;"",F760+D761*IF(A761="sp",#REF!,#REF!),"")</f>
        <v/>
      </c>
      <c r="G761" s="25" t="str">
        <f>IF(A761&lt;&gt;"",G760+D761*IF(A761="sp",#REF!,#REF!),"")</f>
        <v/>
      </c>
      <c r="H761" s="24"/>
      <c r="I761" s="24"/>
      <c r="J761" s="24"/>
      <c r="K761" s="24"/>
      <c r="L761" s="24"/>
      <c r="M761" s="24"/>
      <c r="N761" s="24"/>
    </row>
    <row r="762" spans="1:14">
      <c r="A762" s="24"/>
      <c r="B762" s="25" t="str">
        <f>IF(A762&lt;&gt;"",D762*IF(A762="sp",#REF!,#REF!),"")</f>
        <v/>
      </c>
      <c r="C762" s="25" t="str">
        <f>IF(A762&lt;&gt;"",D762*IF(A762="sp",#REF!,#REF!),"")</f>
        <v/>
      </c>
      <c r="D762" s="24"/>
      <c r="E762" s="24"/>
      <c r="F762" s="25" t="str">
        <f>IF(A762&lt;&gt;"",F761+D762*IF(A762="sp",#REF!,#REF!),"")</f>
        <v/>
      </c>
      <c r="G762" s="25" t="str">
        <f>IF(A762&lt;&gt;"",G761+D762*IF(A762="sp",#REF!,#REF!),"")</f>
        <v/>
      </c>
      <c r="H762" s="24"/>
      <c r="I762" s="24"/>
      <c r="J762" s="24"/>
      <c r="K762" s="24"/>
      <c r="L762" s="24"/>
      <c r="M762" s="24"/>
      <c r="N762" s="24"/>
    </row>
    <row r="763" spans="1:14">
      <c r="A763" s="24"/>
      <c r="B763" s="25" t="str">
        <f>IF(A763&lt;&gt;"",D763*IF(A763="sp",#REF!,#REF!),"")</f>
        <v/>
      </c>
      <c r="C763" s="25" t="str">
        <f>IF(A763&lt;&gt;"",D763*IF(A763="sp",#REF!,#REF!),"")</f>
        <v/>
      </c>
      <c r="D763" s="24"/>
      <c r="E763" s="24"/>
      <c r="F763" s="25" t="str">
        <f>IF(A763&lt;&gt;"",F762+D763*IF(A763="sp",#REF!,#REF!),"")</f>
        <v/>
      </c>
      <c r="G763" s="25" t="str">
        <f>IF(A763&lt;&gt;"",G762+D763*IF(A763="sp",#REF!,#REF!),"")</f>
        <v/>
      </c>
      <c r="H763" s="24"/>
      <c r="I763" s="24"/>
      <c r="J763" s="24"/>
      <c r="K763" s="24"/>
      <c r="L763" s="24"/>
      <c r="M763" s="24"/>
      <c r="N763" s="24"/>
    </row>
    <row r="764" spans="1:14">
      <c r="A764" s="24"/>
      <c r="B764" s="25" t="str">
        <f>IF(A764&lt;&gt;"",D764*IF(A764="sp",#REF!,#REF!),"")</f>
        <v/>
      </c>
      <c r="C764" s="25" t="str">
        <f>IF(A764&lt;&gt;"",D764*IF(A764="sp",#REF!,#REF!),"")</f>
        <v/>
      </c>
      <c r="D764" s="24"/>
      <c r="E764" s="24"/>
      <c r="F764" s="25" t="str">
        <f>IF(A764&lt;&gt;"",F763+D764*IF(A764="sp",#REF!,#REF!),"")</f>
        <v/>
      </c>
      <c r="G764" s="25" t="str">
        <f>IF(A764&lt;&gt;"",G763+D764*IF(A764="sp",#REF!,#REF!),"")</f>
        <v/>
      </c>
      <c r="H764" s="24"/>
      <c r="I764" s="24"/>
      <c r="J764" s="24"/>
      <c r="K764" s="24"/>
      <c r="L764" s="24"/>
      <c r="M764" s="24"/>
      <c r="N764" s="24"/>
    </row>
    <row r="765" spans="1:14">
      <c r="A765" s="24"/>
      <c r="B765" s="25" t="str">
        <f>IF(A765&lt;&gt;"",D765*IF(A765="sp",#REF!,#REF!),"")</f>
        <v/>
      </c>
      <c r="C765" s="25" t="str">
        <f>IF(A765&lt;&gt;"",D765*IF(A765="sp",#REF!,#REF!),"")</f>
        <v/>
      </c>
      <c r="D765" s="24"/>
      <c r="E765" s="24"/>
      <c r="F765" s="25" t="str">
        <f>IF(A765&lt;&gt;"",F764+D765*IF(A765="sp",#REF!,#REF!),"")</f>
        <v/>
      </c>
      <c r="G765" s="25" t="str">
        <f>IF(A765&lt;&gt;"",G764+D765*IF(A765="sp",#REF!,#REF!),"")</f>
        <v/>
      </c>
      <c r="H765" s="24"/>
      <c r="I765" s="24"/>
      <c r="J765" s="24"/>
      <c r="K765" s="24"/>
      <c r="L765" s="24"/>
      <c r="M765" s="24"/>
      <c r="N765" s="24"/>
    </row>
    <row r="766" spans="1:14">
      <c r="A766" s="24"/>
      <c r="B766" s="25" t="str">
        <f>IF(A766&lt;&gt;"",D766*IF(A766="sp",#REF!,#REF!),"")</f>
        <v/>
      </c>
      <c r="C766" s="25" t="str">
        <f>IF(A766&lt;&gt;"",D766*IF(A766="sp",#REF!,#REF!),"")</f>
        <v/>
      </c>
      <c r="D766" s="24"/>
      <c r="E766" s="24"/>
      <c r="F766" s="25" t="str">
        <f>IF(A766&lt;&gt;"",F765+D766*IF(A766="sp",#REF!,#REF!),"")</f>
        <v/>
      </c>
      <c r="G766" s="25" t="str">
        <f>IF(A766&lt;&gt;"",G765+D766*IF(A766="sp",#REF!,#REF!),"")</f>
        <v/>
      </c>
      <c r="H766" s="24"/>
      <c r="I766" s="24"/>
      <c r="J766" s="24"/>
      <c r="K766" s="24"/>
      <c r="L766" s="24"/>
      <c r="M766" s="24"/>
      <c r="N766" s="24"/>
    </row>
    <row r="767" spans="1:14">
      <c r="A767" s="24"/>
      <c r="B767" s="25" t="str">
        <f>IF(A767&lt;&gt;"",D767*IF(A767="sp",#REF!,#REF!),"")</f>
        <v/>
      </c>
      <c r="C767" s="25" t="str">
        <f>IF(A767&lt;&gt;"",D767*IF(A767="sp",#REF!,#REF!),"")</f>
        <v/>
      </c>
      <c r="D767" s="24"/>
      <c r="E767" s="24"/>
      <c r="F767" s="25" t="str">
        <f>IF(A767&lt;&gt;"",F766+D767*IF(A767="sp",#REF!,#REF!),"")</f>
        <v/>
      </c>
      <c r="G767" s="25" t="str">
        <f>IF(A767&lt;&gt;"",G766+D767*IF(A767="sp",#REF!,#REF!),"")</f>
        <v/>
      </c>
      <c r="H767" s="24"/>
      <c r="I767" s="24"/>
      <c r="J767" s="24"/>
      <c r="K767" s="24"/>
      <c r="L767" s="24"/>
      <c r="M767" s="24"/>
      <c r="N767" s="24"/>
    </row>
    <row r="768" spans="1:14">
      <c r="A768" s="24"/>
      <c r="B768" s="25" t="str">
        <f>IF(A768&lt;&gt;"",D768*IF(A768="sp",#REF!,#REF!),"")</f>
        <v/>
      </c>
      <c r="C768" s="25" t="str">
        <f>IF(A768&lt;&gt;"",D768*IF(A768="sp",#REF!,#REF!),"")</f>
        <v/>
      </c>
      <c r="D768" s="24"/>
      <c r="E768" s="24"/>
      <c r="F768" s="25" t="str">
        <f>IF(A768&lt;&gt;"",F767+D768*IF(A768="sp",#REF!,#REF!),"")</f>
        <v/>
      </c>
      <c r="G768" s="25" t="str">
        <f>IF(A768&lt;&gt;"",G767+D768*IF(A768="sp",#REF!,#REF!),"")</f>
        <v/>
      </c>
      <c r="H768" s="24"/>
      <c r="I768" s="24"/>
      <c r="J768" s="24"/>
      <c r="K768" s="24"/>
      <c r="L768" s="24"/>
      <c r="M768" s="24"/>
      <c r="N768" s="24"/>
    </row>
    <row r="769" spans="1:14">
      <c r="A769" s="24"/>
      <c r="B769" s="25" t="str">
        <f>IF(A769&lt;&gt;"",D769*IF(A769="sp",#REF!,#REF!),"")</f>
        <v/>
      </c>
      <c r="C769" s="25" t="str">
        <f>IF(A769&lt;&gt;"",D769*IF(A769="sp",#REF!,#REF!),"")</f>
        <v/>
      </c>
      <c r="D769" s="24"/>
      <c r="E769" s="24"/>
      <c r="F769" s="25" t="str">
        <f>IF(A769&lt;&gt;"",F768+D769*IF(A769="sp",#REF!,#REF!),"")</f>
        <v/>
      </c>
      <c r="G769" s="25" t="str">
        <f>IF(A769&lt;&gt;"",G768+D769*IF(A769="sp",#REF!,#REF!),"")</f>
        <v/>
      </c>
      <c r="H769" s="24"/>
      <c r="I769" s="24"/>
      <c r="J769" s="24"/>
      <c r="K769" s="24"/>
      <c r="L769" s="24"/>
      <c r="M769" s="24"/>
      <c r="N769" s="24"/>
    </row>
    <row r="770" spans="1:14">
      <c r="A770" s="24"/>
      <c r="B770" s="25" t="str">
        <f>IF(A770&lt;&gt;"",D770*IF(A770="sp",#REF!,#REF!),"")</f>
        <v/>
      </c>
      <c r="C770" s="25" t="str">
        <f>IF(A770&lt;&gt;"",D770*IF(A770="sp",#REF!,#REF!),"")</f>
        <v/>
      </c>
      <c r="D770" s="24"/>
      <c r="E770" s="24"/>
      <c r="F770" s="25" t="str">
        <f>IF(A770&lt;&gt;"",F769+D770*IF(A770="sp",#REF!,#REF!),"")</f>
        <v/>
      </c>
      <c r="G770" s="25" t="str">
        <f>IF(A770&lt;&gt;"",G769+D770*IF(A770="sp",#REF!,#REF!),"")</f>
        <v/>
      </c>
      <c r="H770" s="24"/>
      <c r="I770" s="24"/>
      <c r="J770" s="24"/>
      <c r="K770" s="24"/>
      <c r="L770" s="24"/>
      <c r="M770" s="24"/>
      <c r="N770" s="24"/>
    </row>
    <row r="771" spans="1:14">
      <c r="A771" s="24"/>
      <c r="B771" s="25" t="str">
        <f>IF(A771&lt;&gt;"",D771*IF(A771="sp",#REF!,#REF!),"")</f>
        <v/>
      </c>
      <c r="C771" s="25" t="str">
        <f>IF(A771&lt;&gt;"",D771*IF(A771="sp",#REF!,#REF!),"")</f>
        <v/>
      </c>
      <c r="D771" s="24"/>
      <c r="E771" s="24"/>
      <c r="F771" s="25" t="str">
        <f>IF(A771&lt;&gt;"",F770+D771*IF(A771="sp",#REF!,#REF!),"")</f>
        <v/>
      </c>
      <c r="G771" s="25" t="str">
        <f>IF(A771&lt;&gt;"",G770+D771*IF(A771="sp",#REF!,#REF!),"")</f>
        <v/>
      </c>
      <c r="H771" s="24"/>
      <c r="I771" s="24"/>
      <c r="J771" s="24"/>
      <c r="K771" s="24"/>
      <c r="L771" s="24"/>
      <c r="M771" s="24"/>
      <c r="N771" s="24"/>
    </row>
    <row r="772" spans="1:14">
      <c r="A772" s="24"/>
      <c r="B772" s="25" t="str">
        <f>IF(A772&lt;&gt;"",D772*IF(A772="sp",#REF!,#REF!),"")</f>
        <v/>
      </c>
      <c r="C772" s="25" t="str">
        <f>IF(A772&lt;&gt;"",D772*IF(A772="sp",#REF!,#REF!),"")</f>
        <v/>
      </c>
      <c r="D772" s="24"/>
      <c r="E772" s="24"/>
      <c r="F772" s="25" t="str">
        <f>IF(A772&lt;&gt;"",F771+D772*IF(A772="sp",#REF!,#REF!),"")</f>
        <v/>
      </c>
      <c r="G772" s="25" t="str">
        <f>IF(A772&lt;&gt;"",G771+D772*IF(A772="sp",#REF!,#REF!),"")</f>
        <v/>
      </c>
      <c r="H772" s="24"/>
      <c r="I772" s="24"/>
      <c r="J772" s="24"/>
      <c r="K772" s="24"/>
      <c r="L772" s="24"/>
      <c r="M772" s="24"/>
      <c r="N772" s="24"/>
    </row>
    <row r="773" spans="1:14">
      <c r="A773" s="24"/>
      <c r="B773" s="25" t="str">
        <f>IF(A773&lt;&gt;"",D773*IF(A773="sp",#REF!,#REF!),"")</f>
        <v/>
      </c>
      <c r="C773" s="25" t="str">
        <f>IF(A773&lt;&gt;"",D773*IF(A773="sp",#REF!,#REF!),"")</f>
        <v/>
      </c>
      <c r="D773" s="24"/>
      <c r="E773" s="24"/>
      <c r="F773" s="25" t="str">
        <f>IF(A773&lt;&gt;"",F772+D773*IF(A773="sp",#REF!,#REF!),"")</f>
        <v/>
      </c>
      <c r="G773" s="25" t="str">
        <f>IF(A773&lt;&gt;"",G772+D773*IF(A773="sp",#REF!,#REF!),"")</f>
        <v/>
      </c>
      <c r="H773" s="24"/>
      <c r="I773" s="24"/>
      <c r="J773" s="24"/>
      <c r="K773" s="24"/>
      <c r="L773" s="24"/>
      <c r="M773" s="24"/>
      <c r="N773" s="24"/>
    </row>
    <row r="774" spans="1:14">
      <c r="A774" s="24"/>
      <c r="B774" s="25" t="str">
        <f>IF(A774&lt;&gt;"",D774*IF(A774="sp",#REF!,#REF!),"")</f>
        <v/>
      </c>
      <c r="C774" s="25" t="str">
        <f>IF(A774&lt;&gt;"",D774*IF(A774="sp",#REF!,#REF!),"")</f>
        <v/>
      </c>
      <c r="D774" s="24"/>
      <c r="E774" s="24"/>
      <c r="F774" s="25" t="str">
        <f>IF(A774&lt;&gt;"",F773+D774*IF(A774="sp",#REF!,#REF!),"")</f>
        <v/>
      </c>
      <c r="G774" s="25" t="str">
        <f>IF(A774&lt;&gt;"",G773+D774*IF(A774="sp",#REF!,#REF!),"")</f>
        <v/>
      </c>
      <c r="H774" s="24"/>
      <c r="I774" s="24"/>
      <c r="J774" s="24"/>
      <c r="K774" s="24"/>
      <c r="L774" s="24"/>
      <c r="M774" s="24"/>
      <c r="N774" s="24"/>
    </row>
    <row r="775" spans="1:14">
      <c r="A775" s="24"/>
      <c r="B775" s="25" t="str">
        <f>IF(A775&lt;&gt;"",D775*IF(A775="sp",#REF!,#REF!),"")</f>
        <v/>
      </c>
      <c r="C775" s="25" t="str">
        <f>IF(A775&lt;&gt;"",D775*IF(A775="sp",#REF!,#REF!),"")</f>
        <v/>
      </c>
      <c r="D775" s="24"/>
      <c r="E775" s="24"/>
      <c r="F775" s="25" t="str">
        <f>IF(A775&lt;&gt;"",F774+D775*IF(A775="sp",#REF!,#REF!),"")</f>
        <v/>
      </c>
      <c r="G775" s="25" t="str">
        <f>IF(A775&lt;&gt;"",G774+D775*IF(A775="sp",#REF!,#REF!),"")</f>
        <v/>
      </c>
      <c r="H775" s="24"/>
      <c r="I775" s="24"/>
      <c r="J775" s="24"/>
      <c r="K775" s="24"/>
      <c r="L775" s="24"/>
      <c r="M775" s="24"/>
      <c r="N775" s="24"/>
    </row>
    <row r="776" spans="1:14">
      <c r="A776" s="24"/>
      <c r="B776" s="25" t="str">
        <f>IF(A776&lt;&gt;"",D776*IF(A776="sp",#REF!,#REF!),"")</f>
        <v/>
      </c>
      <c r="C776" s="25" t="str">
        <f>IF(A776&lt;&gt;"",D776*IF(A776="sp",#REF!,#REF!),"")</f>
        <v/>
      </c>
      <c r="D776" s="24"/>
      <c r="E776" s="24"/>
      <c r="F776" s="25" t="str">
        <f>IF(A776&lt;&gt;"",F775+D776*IF(A776="sp",#REF!,#REF!),"")</f>
        <v/>
      </c>
      <c r="G776" s="25" t="str">
        <f>IF(A776&lt;&gt;"",G775+D776*IF(A776="sp",#REF!,#REF!),"")</f>
        <v/>
      </c>
      <c r="H776" s="24"/>
      <c r="I776" s="24"/>
      <c r="J776" s="24"/>
      <c r="K776" s="24"/>
      <c r="L776" s="24"/>
      <c r="M776" s="24"/>
      <c r="N776" s="24"/>
    </row>
    <row r="777" spans="1:14">
      <c r="A777" s="24"/>
      <c r="B777" s="25" t="str">
        <f>IF(A777&lt;&gt;"",D777*IF(A777="sp",#REF!,#REF!),"")</f>
        <v/>
      </c>
      <c r="C777" s="25" t="str">
        <f>IF(A777&lt;&gt;"",D777*IF(A777="sp",#REF!,#REF!),"")</f>
        <v/>
      </c>
      <c r="D777" s="24"/>
      <c r="E777" s="24"/>
      <c r="F777" s="25" t="str">
        <f>IF(A777&lt;&gt;"",F776+D777*IF(A777="sp",#REF!,#REF!),"")</f>
        <v/>
      </c>
      <c r="G777" s="25" t="str">
        <f>IF(A777&lt;&gt;"",G776+D777*IF(A777="sp",#REF!,#REF!),"")</f>
        <v/>
      </c>
      <c r="H777" s="24"/>
      <c r="I777" s="24"/>
      <c r="J777" s="24"/>
      <c r="K777" s="24"/>
      <c r="L777" s="24"/>
      <c r="M777" s="24"/>
      <c r="N777" s="24"/>
    </row>
    <row r="778" spans="1:14">
      <c r="A778" s="24"/>
      <c r="B778" s="25" t="str">
        <f>IF(A778&lt;&gt;"",D778*IF(A778="sp",#REF!,#REF!),"")</f>
        <v/>
      </c>
      <c r="C778" s="25" t="str">
        <f>IF(A778&lt;&gt;"",D778*IF(A778="sp",#REF!,#REF!),"")</f>
        <v/>
      </c>
      <c r="D778" s="24"/>
      <c r="E778" s="24"/>
      <c r="F778" s="25" t="str">
        <f>IF(A778&lt;&gt;"",F777+D778*IF(A778="sp",#REF!,#REF!),"")</f>
        <v/>
      </c>
      <c r="G778" s="25" t="str">
        <f>IF(A778&lt;&gt;"",G777+D778*IF(A778="sp",#REF!,#REF!),"")</f>
        <v/>
      </c>
      <c r="H778" s="24"/>
      <c r="I778" s="24"/>
      <c r="J778" s="24"/>
      <c r="K778" s="24"/>
      <c r="L778" s="24"/>
      <c r="M778" s="24"/>
      <c r="N778" s="24"/>
    </row>
    <row r="779" spans="1:14">
      <c r="A779" s="24"/>
      <c r="B779" s="25" t="str">
        <f>IF(A779&lt;&gt;"",D779*IF(A779="sp",#REF!,#REF!),"")</f>
        <v/>
      </c>
      <c r="C779" s="25" t="str">
        <f>IF(A779&lt;&gt;"",D779*IF(A779="sp",#REF!,#REF!),"")</f>
        <v/>
      </c>
      <c r="D779" s="24"/>
      <c r="E779" s="24"/>
      <c r="F779" s="25" t="str">
        <f>IF(A779&lt;&gt;"",F778+D779*IF(A779="sp",#REF!,#REF!),"")</f>
        <v/>
      </c>
      <c r="G779" s="25" t="str">
        <f>IF(A779&lt;&gt;"",G778+D779*IF(A779="sp",#REF!,#REF!),"")</f>
        <v/>
      </c>
      <c r="H779" s="24"/>
      <c r="I779" s="24"/>
      <c r="J779" s="24"/>
      <c r="K779" s="24"/>
      <c r="L779" s="24"/>
      <c r="M779" s="24"/>
      <c r="N779" s="24"/>
    </row>
    <row r="780" spans="1:14">
      <c r="A780" s="24"/>
      <c r="B780" s="25" t="str">
        <f>IF(A780&lt;&gt;"",D780*IF(A780="sp",#REF!,#REF!),"")</f>
        <v/>
      </c>
      <c r="C780" s="25" t="str">
        <f>IF(A780&lt;&gt;"",D780*IF(A780="sp",#REF!,#REF!),"")</f>
        <v/>
      </c>
      <c r="D780" s="24"/>
      <c r="E780" s="24"/>
      <c r="F780" s="25" t="str">
        <f>IF(A780&lt;&gt;"",F779+D780*IF(A780="sp",#REF!,#REF!),"")</f>
        <v/>
      </c>
      <c r="G780" s="25" t="str">
        <f>IF(A780&lt;&gt;"",G779+D780*IF(A780="sp",#REF!,#REF!),"")</f>
        <v/>
      </c>
      <c r="H780" s="24"/>
      <c r="I780" s="24"/>
      <c r="J780" s="24"/>
      <c r="K780" s="24"/>
      <c r="L780" s="24"/>
      <c r="M780" s="24"/>
      <c r="N780" s="24"/>
    </row>
    <row r="781" spans="1:14">
      <c r="A781" s="24"/>
      <c r="B781" s="25" t="str">
        <f>IF(A781&lt;&gt;"",D781*IF(A781="sp",#REF!,#REF!),"")</f>
        <v/>
      </c>
      <c r="C781" s="25" t="str">
        <f>IF(A781&lt;&gt;"",D781*IF(A781="sp",#REF!,#REF!),"")</f>
        <v/>
      </c>
      <c r="D781" s="24"/>
      <c r="E781" s="24"/>
      <c r="F781" s="25" t="str">
        <f>IF(A781&lt;&gt;"",F780+D781*IF(A781="sp",#REF!,#REF!),"")</f>
        <v/>
      </c>
      <c r="G781" s="25" t="str">
        <f>IF(A781&lt;&gt;"",G780+D781*IF(A781="sp",#REF!,#REF!),"")</f>
        <v/>
      </c>
      <c r="H781" s="24"/>
      <c r="I781" s="24"/>
      <c r="J781" s="24"/>
      <c r="K781" s="24"/>
      <c r="L781" s="24"/>
      <c r="M781" s="24"/>
      <c r="N781" s="24"/>
    </row>
    <row r="782" spans="1:14">
      <c r="A782" s="24"/>
      <c r="B782" s="25" t="str">
        <f>IF(A782&lt;&gt;"",D782*IF(A782="sp",#REF!,#REF!),"")</f>
        <v/>
      </c>
      <c r="C782" s="25" t="str">
        <f>IF(A782&lt;&gt;"",D782*IF(A782="sp",#REF!,#REF!),"")</f>
        <v/>
      </c>
      <c r="D782" s="24"/>
      <c r="E782" s="24"/>
      <c r="F782" s="25" t="str">
        <f>IF(A782&lt;&gt;"",F781+D782*IF(A782="sp",#REF!,#REF!),"")</f>
        <v/>
      </c>
      <c r="G782" s="25" t="str">
        <f>IF(A782&lt;&gt;"",G781+D782*IF(A782="sp",#REF!,#REF!),"")</f>
        <v/>
      </c>
      <c r="H782" s="24"/>
      <c r="I782" s="24"/>
      <c r="J782" s="24"/>
      <c r="K782" s="24"/>
      <c r="L782" s="24"/>
      <c r="M782" s="24"/>
      <c r="N782" s="24"/>
    </row>
    <row r="783" spans="1:14">
      <c r="A783" s="24"/>
      <c r="B783" s="25" t="str">
        <f>IF(A783&lt;&gt;"",D783*IF(A783="sp",#REF!,#REF!),"")</f>
        <v/>
      </c>
      <c r="C783" s="25" t="str">
        <f>IF(A783&lt;&gt;"",D783*IF(A783="sp",#REF!,#REF!),"")</f>
        <v/>
      </c>
      <c r="D783" s="24"/>
      <c r="E783" s="24"/>
      <c r="F783" s="25" t="str">
        <f>IF(A783&lt;&gt;"",F782+D783*IF(A783="sp",#REF!,#REF!),"")</f>
        <v/>
      </c>
      <c r="G783" s="25" t="str">
        <f>IF(A783&lt;&gt;"",G782+D783*IF(A783="sp",#REF!,#REF!),"")</f>
        <v/>
      </c>
      <c r="H783" s="24"/>
      <c r="I783" s="24"/>
      <c r="J783" s="24"/>
      <c r="K783" s="24"/>
      <c r="L783" s="24"/>
      <c r="M783" s="24"/>
      <c r="N783" s="24"/>
    </row>
    <row r="784" spans="1:14">
      <c r="A784" s="24"/>
      <c r="B784" s="25" t="str">
        <f>IF(A784&lt;&gt;"",D784*IF(A784="sp",#REF!,#REF!),"")</f>
        <v/>
      </c>
      <c r="C784" s="25" t="str">
        <f>IF(A784&lt;&gt;"",D784*IF(A784="sp",#REF!,#REF!),"")</f>
        <v/>
      </c>
      <c r="D784" s="24"/>
      <c r="E784" s="24"/>
      <c r="F784" s="25" t="str">
        <f>IF(A784&lt;&gt;"",F783+D784*IF(A784="sp",#REF!,#REF!),"")</f>
        <v/>
      </c>
      <c r="G784" s="25" t="str">
        <f>IF(A784&lt;&gt;"",G783+D784*IF(A784="sp",#REF!,#REF!),"")</f>
        <v/>
      </c>
      <c r="H784" s="24"/>
      <c r="I784" s="24"/>
      <c r="J784" s="24"/>
      <c r="K784" s="24"/>
      <c r="L784" s="24"/>
      <c r="M784" s="24"/>
      <c r="N784" s="24"/>
    </row>
    <row r="785" spans="1:14">
      <c r="A785" s="24"/>
      <c r="B785" s="24"/>
      <c r="C785" s="25" t="str">
        <f>IF(A785&lt;&gt;"",D785*IF(A785="sp",#REF!,#REF!),"")</f>
        <v/>
      </c>
      <c r="D785" s="24"/>
      <c r="E785" s="24"/>
      <c r="F785" s="25" t="str">
        <f>IF(A785&lt;&gt;"",F784+D785*IF(A785="sp",#REF!,#REF!),"")</f>
        <v/>
      </c>
      <c r="G785" s="25" t="str">
        <f>IF(A785&lt;&gt;"",G784+D785*IF(A785="sp",#REF!,#REF!),"")</f>
        <v/>
      </c>
      <c r="H785" s="24"/>
      <c r="I785" s="24"/>
      <c r="J785" s="24"/>
      <c r="K785" s="24"/>
      <c r="L785" s="24"/>
      <c r="M785" s="24"/>
      <c r="N785" s="24"/>
    </row>
    <row r="786" spans="1:14">
      <c r="A786" s="24"/>
      <c r="B786" s="24"/>
      <c r="C786" s="25" t="str">
        <f>IF(A786&lt;&gt;"",D786*IF(A786="sp",#REF!,#REF!),"")</f>
        <v/>
      </c>
      <c r="D786" s="24"/>
      <c r="E786" s="24"/>
      <c r="F786" s="25" t="str">
        <f>IF(A786&lt;&gt;"",F785+D786*IF(A786="sp",#REF!,#REF!),"")</f>
        <v/>
      </c>
      <c r="G786" s="25" t="str">
        <f>IF(A786&lt;&gt;"",G785+D786*IF(A786="sp",#REF!,#REF!),"")</f>
        <v/>
      </c>
      <c r="H786" s="24"/>
      <c r="I786" s="24"/>
      <c r="J786" s="24"/>
      <c r="K786" s="24"/>
      <c r="L786" s="24"/>
      <c r="M786" s="24"/>
      <c r="N786" s="24"/>
    </row>
    <row r="787" spans="1:14">
      <c r="A787" s="24"/>
      <c r="B787" s="24"/>
      <c r="C787" s="25" t="str">
        <f>IF(A787&lt;&gt;"",D787*IF(A787="sp",#REF!,#REF!),"")</f>
        <v/>
      </c>
      <c r="D787" s="24"/>
      <c r="E787" s="24"/>
      <c r="F787" s="25" t="str">
        <f>IF(A787&lt;&gt;"",F786+D787*IF(A787="sp",#REF!,#REF!),"")</f>
        <v/>
      </c>
      <c r="G787" s="25" t="str">
        <f>IF(A787&lt;&gt;"",G786+D787*IF(A787="sp",#REF!,#REF!),"")</f>
        <v/>
      </c>
      <c r="H787" s="24"/>
      <c r="I787" s="24"/>
      <c r="J787" s="24"/>
      <c r="K787" s="24"/>
      <c r="L787" s="24"/>
      <c r="M787" s="24"/>
      <c r="N787" s="24"/>
    </row>
    <row r="788" spans="1:14">
      <c r="A788" s="24"/>
      <c r="B788" s="24"/>
      <c r="C788" s="25" t="str">
        <f>IF(A788&lt;&gt;"",D788*IF(A788="sp",#REF!,#REF!),"")</f>
        <v/>
      </c>
      <c r="D788" s="24"/>
      <c r="E788" s="24"/>
      <c r="F788" s="25" t="str">
        <f>IF(A788&lt;&gt;"",F787+D788*IF(A788="sp",#REF!,#REF!),"")</f>
        <v/>
      </c>
      <c r="G788" s="25" t="str">
        <f>IF(A788&lt;&gt;"",G787+D788*IF(A788="sp",#REF!,#REF!),"")</f>
        <v/>
      </c>
      <c r="H788" s="24"/>
      <c r="I788" s="24"/>
      <c r="J788" s="24"/>
      <c r="K788" s="24"/>
      <c r="L788" s="24"/>
      <c r="M788" s="24"/>
      <c r="N788" s="24"/>
    </row>
    <row r="789" spans="1:14">
      <c r="A789" s="24"/>
      <c r="B789" s="24"/>
      <c r="C789" s="25" t="str">
        <f>IF(A789&lt;&gt;"",D789*IF(A789="sp",#REF!,#REF!),"")</f>
        <v/>
      </c>
      <c r="D789" s="24"/>
      <c r="E789" s="24"/>
      <c r="F789" s="25" t="str">
        <f>IF(A789&lt;&gt;"",F788+D789*IF(A789="sp",#REF!,#REF!),"")</f>
        <v/>
      </c>
      <c r="G789" s="25" t="str">
        <f>IF(A789&lt;&gt;"",G788+D789*IF(A789="sp",#REF!,#REF!),"")</f>
        <v/>
      </c>
      <c r="H789" s="24"/>
      <c r="I789" s="24"/>
      <c r="J789" s="24"/>
      <c r="K789" s="24"/>
      <c r="L789" s="24"/>
      <c r="M789" s="24"/>
      <c r="N789" s="24"/>
    </row>
    <row r="790" spans="1:14">
      <c r="A790" s="24"/>
      <c r="B790" s="24"/>
      <c r="C790" s="25" t="str">
        <f>IF(A790&lt;&gt;"",D790*IF(A790="sp",#REF!,#REF!),"")</f>
        <v/>
      </c>
      <c r="D790" s="24"/>
      <c r="E790" s="24"/>
      <c r="F790" s="25" t="str">
        <f>IF(A790&lt;&gt;"",F789+D790*IF(A790="sp",#REF!,#REF!),"")</f>
        <v/>
      </c>
      <c r="G790" s="25" t="str">
        <f>IF(A790&lt;&gt;"",G789+D790*IF(A790="sp",#REF!,#REF!),"")</f>
        <v/>
      </c>
      <c r="H790" s="24"/>
      <c r="I790" s="24"/>
      <c r="J790" s="24"/>
      <c r="K790" s="24"/>
      <c r="L790" s="24"/>
      <c r="M790" s="24"/>
      <c r="N790" s="24"/>
    </row>
    <row r="791" spans="1:14">
      <c r="A791" s="24"/>
      <c r="B791" s="24"/>
      <c r="C791" s="25" t="str">
        <f>IF(A791&lt;&gt;"",D791*IF(A791="sp",#REF!,#REF!),"")</f>
        <v/>
      </c>
      <c r="D791" s="24"/>
      <c r="E791" s="24"/>
      <c r="F791" s="25" t="str">
        <f>IF(A791&lt;&gt;"",F790+D791*IF(A791="sp",#REF!,#REF!),"")</f>
        <v/>
      </c>
      <c r="G791" s="25" t="str">
        <f>IF(A791&lt;&gt;"",G790+D791*IF(A791="sp",#REF!,#REF!),"")</f>
        <v/>
      </c>
      <c r="H791" s="24"/>
      <c r="I791" s="24"/>
      <c r="J791" s="24"/>
      <c r="K791" s="24"/>
      <c r="L791" s="24"/>
      <c r="M791" s="24"/>
      <c r="N791" s="24"/>
    </row>
    <row r="792" spans="1:14">
      <c r="A792" s="24"/>
      <c r="B792" s="24"/>
      <c r="C792" s="25" t="str">
        <f>IF(A792&lt;&gt;"",D792*IF(A792="sp",#REF!,#REF!),"")</f>
        <v/>
      </c>
      <c r="D792" s="24"/>
      <c r="E792" s="24"/>
      <c r="F792" s="25" t="str">
        <f>IF(A792&lt;&gt;"",F791+D792*IF(A792="sp",#REF!,#REF!),"")</f>
        <v/>
      </c>
      <c r="G792" s="25" t="str">
        <f>IF(A792&lt;&gt;"",G791+D792*IF(A792="sp",#REF!,#REF!),"")</f>
        <v/>
      </c>
      <c r="H792" s="24"/>
      <c r="I792" s="24"/>
      <c r="J792" s="24"/>
      <c r="K792" s="24"/>
      <c r="L792" s="24"/>
      <c r="M792" s="24"/>
      <c r="N792" s="24"/>
    </row>
    <row r="793" spans="1:14">
      <c r="A793" s="24"/>
      <c r="B793" s="24"/>
      <c r="C793" s="25" t="str">
        <f>IF(A793&lt;&gt;"",D793*IF(A793="sp",#REF!,#REF!),"")</f>
        <v/>
      </c>
      <c r="D793" s="24"/>
      <c r="E793" s="24"/>
      <c r="F793" s="25" t="str">
        <f>IF(A793&lt;&gt;"",F792+D793*IF(A793="sp",#REF!,#REF!),"")</f>
        <v/>
      </c>
      <c r="G793" s="25" t="str">
        <f>IF(A793&lt;&gt;"",G792+D793*IF(A793="sp",#REF!,#REF!),"")</f>
        <v/>
      </c>
      <c r="H793" s="24"/>
      <c r="I793" s="24"/>
      <c r="J793" s="24"/>
      <c r="K793" s="24"/>
      <c r="L793" s="24"/>
      <c r="M793" s="24"/>
      <c r="N793" s="24"/>
    </row>
    <row r="794" spans="1:14">
      <c r="A794" s="24"/>
      <c r="B794" s="24"/>
      <c r="C794" s="25" t="str">
        <f>IF(A794&lt;&gt;"",D794*IF(A794="sp",#REF!,#REF!),"")</f>
        <v/>
      </c>
      <c r="D794" s="24"/>
      <c r="E794" s="24"/>
      <c r="F794" s="25" t="str">
        <f>IF(A794&lt;&gt;"",F793+D794*IF(A794="sp",#REF!,#REF!),"")</f>
        <v/>
      </c>
      <c r="G794" s="25" t="str">
        <f>IF(A794&lt;&gt;"",G793+D794*IF(A794="sp",#REF!,#REF!),"")</f>
        <v/>
      </c>
      <c r="H794" s="24"/>
      <c r="I794" s="24"/>
      <c r="J794" s="24"/>
      <c r="K794" s="24"/>
      <c r="L794" s="24"/>
      <c r="M794" s="24"/>
      <c r="N794" s="24"/>
    </row>
    <row r="795" spans="1:14">
      <c r="A795" s="24"/>
      <c r="B795" s="24"/>
      <c r="C795" s="25" t="str">
        <f>IF(A795&lt;&gt;"",D795*IF(A795="sp",#REF!,#REF!),"")</f>
        <v/>
      </c>
      <c r="D795" s="24"/>
      <c r="E795" s="24"/>
      <c r="F795" s="25" t="str">
        <f>IF(A795&lt;&gt;"",F794+D795*IF(A795="sp",#REF!,#REF!),"")</f>
        <v/>
      </c>
      <c r="G795" s="25" t="str">
        <f>IF(A795&lt;&gt;"",G794+D795*IF(A795="sp",#REF!,#REF!),"")</f>
        <v/>
      </c>
      <c r="H795" s="24"/>
      <c r="I795" s="24"/>
      <c r="J795" s="24"/>
      <c r="K795" s="24"/>
      <c r="L795" s="24"/>
      <c r="M795" s="24"/>
      <c r="N795" s="24"/>
    </row>
    <row r="796" spans="1:14">
      <c r="A796" s="24"/>
      <c r="B796" s="24"/>
      <c r="C796" s="25" t="str">
        <f>IF(A796&lt;&gt;"",D796*IF(A796="sp",#REF!,#REF!),"")</f>
        <v/>
      </c>
      <c r="D796" s="24"/>
      <c r="E796" s="24"/>
      <c r="F796" s="25" t="str">
        <f>IF(A796&lt;&gt;"",F795+D796*IF(A796="sp",#REF!,#REF!),"")</f>
        <v/>
      </c>
      <c r="G796" s="25" t="str">
        <f>IF(A796&lt;&gt;"",G795+D796*IF(A796="sp",#REF!,#REF!),"")</f>
        <v/>
      </c>
      <c r="H796" s="24"/>
      <c r="I796" s="24"/>
      <c r="J796" s="24"/>
      <c r="K796" s="24"/>
      <c r="L796" s="24"/>
      <c r="M796" s="24"/>
      <c r="N796" s="24"/>
    </row>
    <row r="797" spans="1:14">
      <c r="A797" s="24"/>
      <c r="B797" s="24"/>
      <c r="C797" s="25" t="str">
        <f>IF(A797&lt;&gt;"",D797*IF(A797="sp",#REF!,#REF!),"")</f>
        <v/>
      </c>
      <c r="D797" s="24"/>
      <c r="E797" s="24"/>
      <c r="F797" s="25" t="str">
        <f>IF(A797&lt;&gt;"",F796+D797*IF(A797="sp",#REF!,#REF!),"")</f>
        <v/>
      </c>
      <c r="G797" s="25" t="str">
        <f>IF(A797&lt;&gt;"",G796+D797*IF(A797="sp",#REF!,#REF!),"")</f>
        <v/>
      </c>
      <c r="H797" s="24"/>
      <c r="I797" s="24"/>
      <c r="J797" s="24"/>
      <c r="K797" s="24"/>
      <c r="L797" s="24"/>
      <c r="M797" s="24"/>
      <c r="N797" s="24"/>
    </row>
    <row r="798" spans="1:14">
      <c r="A798" s="24"/>
      <c r="B798" s="24"/>
      <c r="C798" s="25" t="str">
        <f>IF(A798&lt;&gt;"",D798*IF(A798="sp",#REF!,#REF!),"")</f>
        <v/>
      </c>
      <c r="D798" s="24"/>
      <c r="E798" s="24"/>
      <c r="F798" s="25" t="str">
        <f>IF(A798&lt;&gt;"",F797+D798*IF(A798="sp",#REF!,#REF!),"")</f>
        <v/>
      </c>
      <c r="G798" s="25" t="str">
        <f>IF(A798&lt;&gt;"",G797+D798*IF(A798="sp",#REF!,#REF!),"")</f>
        <v/>
      </c>
      <c r="H798" s="24"/>
      <c r="I798" s="24"/>
      <c r="J798" s="24"/>
      <c r="K798" s="24"/>
      <c r="L798" s="24"/>
      <c r="M798" s="24"/>
      <c r="N798" s="24"/>
    </row>
    <row r="799" spans="1:14">
      <c r="A799" s="24"/>
      <c r="B799" s="24"/>
      <c r="C799" s="25" t="str">
        <f>IF(A799&lt;&gt;"",D799*IF(A799="sp",#REF!,#REF!),"")</f>
        <v/>
      </c>
      <c r="D799" s="24"/>
      <c r="E799" s="24"/>
      <c r="F799" s="25" t="str">
        <f>IF(A799&lt;&gt;"",F798+D799*IF(A799="sp",#REF!,#REF!),"")</f>
        <v/>
      </c>
      <c r="G799" s="25" t="str">
        <f>IF(A799&lt;&gt;"",G798+D799*IF(A799="sp",#REF!,#REF!),"")</f>
        <v/>
      </c>
      <c r="H799" s="24"/>
      <c r="I799" s="24"/>
      <c r="J799" s="24"/>
      <c r="K799" s="24"/>
      <c r="L799" s="24"/>
      <c r="M799" s="24"/>
      <c r="N799" s="24"/>
    </row>
    <row r="800" spans="1:14">
      <c r="A800" s="24"/>
      <c r="B800" s="24"/>
      <c r="C800" s="25" t="str">
        <f>IF(A800&lt;&gt;"",D800*IF(A800="sp",#REF!,#REF!),"")</f>
        <v/>
      </c>
      <c r="D800" s="24"/>
      <c r="E800" s="24"/>
      <c r="F800" s="25" t="str">
        <f>IF(A800&lt;&gt;"",F799+D800*IF(A800="sp",#REF!,#REF!),"")</f>
        <v/>
      </c>
      <c r="G800" s="25" t="str">
        <f>IF(A800&lt;&gt;"",G799+D800*IF(A800="sp",#REF!,#REF!),"")</f>
        <v/>
      </c>
      <c r="H800" s="24"/>
      <c r="I800" s="24"/>
      <c r="J800" s="24"/>
      <c r="K800" s="24"/>
      <c r="L800" s="24"/>
      <c r="M800" s="24"/>
      <c r="N800" s="24"/>
    </row>
    <row r="801" spans="1:14">
      <c r="A801" s="24"/>
      <c r="B801" s="24"/>
      <c r="C801" s="25" t="str">
        <f>IF(A801&lt;&gt;"",D801*IF(A801="sp",#REF!,#REF!),"")</f>
        <v/>
      </c>
      <c r="D801" s="24"/>
      <c r="E801" s="24"/>
      <c r="F801" s="25" t="str">
        <f>IF(A801&lt;&gt;"",F800+D801*IF(A801="sp",#REF!,#REF!),"")</f>
        <v/>
      </c>
      <c r="G801" s="25" t="str">
        <f>IF(A801&lt;&gt;"",G800+D801*IF(A801="sp",#REF!,#REF!),"")</f>
        <v/>
      </c>
      <c r="H801" s="24"/>
      <c r="I801" s="24"/>
      <c r="J801" s="24"/>
      <c r="K801" s="24"/>
      <c r="L801" s="24"/>
      <c r="M801" s="24"/>
      <c r="N801" s="24"/>
    </row>
    <row r="802" spans="1:14">
      <c r="A802" s="24"/>
      <c r="B802" s="24"/>
      <c r="C802" s="25" t="str">
        <f>IF(A802&lt;&gt;"",D802*IF(A802="sp",#REF!,#REF!),"")</f>
        <v/>
      </c>
      <c r="D802" s="24"/>
      <c r="E802" s="24"/>
      <c r="F802" s="25" t="str">
        <f>IF(A802&lt;&gt;"",F801+D802*IF(A802="sp",#REF!,#REF!),"")</f>
        <v/>
      </c>
      <c r="G802" s="25" t="str">
        <f>IF(A802&lt;&gt;"",G801+D802*IF(A802="sp",#REF!,#REF!),"")</f>
        <v/>
      </c>
      <c r="H802" s="24"/>
      <c r="I802" s="24"/>
      <c r="J802" s="24"/>
      <c r="K802" s="24"/>
      <c r="L802" s="24"/>
      <c r="M802" s="24"/>
      <c r="N802" s="24"/>
    </row>
    <row r="803" spans="1:14">
      <c r="A803" s="24"/>
      <c r="B803" s="24"/>
      <c r="C803" s="25" t="str">
        <f>IF(A803&lt;&gt;"",D803*IF(A803="sp",#REF!,#REF!),"")</f>
        <v/>
      </c>
      <c r="D803" s="24"/>
      <c r="E803" s="24"/>
      <c r="F803" s="25" t="str">
        <f>IF(A803&lt;&gt;"",F802+D803*IF(A803="sp",#REF!,#REF!),"")</f>
        <v/>
      </c>
      <c r="G803" s="25" t="str">
        <f>IF(A803&lt;&gt;"",G802+D803*IF(A803="sp",#REF!,#REF!),"")</f>
        <v/>
      </c>
      <c r="H803" s="24"/>
      <c r="I803" s="24"/>
      <c r="J803" s="24"/>
      <c r="K803" s="24"/>
      <c r="L803" s="24"/>
      <c r="M803" s="24"/>
      <c r="N803" s="24"/>
    </row>
    <row r="804" spans="1:14">
      <c r="A804" s="24"/>
      <c r="B804" s="24"/>
      <c r="C804" s="25" t="str">
        <f>IF(A804&lt;&gt;"",D804*IF(A804="sp",#REF!,#REF!),"")</f>
        <v/>
      </c>
      <c r="D804" s="24"/>
      <c r="E804" s="24"/>
      <c r="F804" s="25" t="str">
        <f>IF(A804&lt;&gt;"",F803+D804*IF(A804="sp",#REF!,#REF!),"")</f>
        <v/>
      </c>
      <c r="G804" s="25" t="str">
        <f>IF(A804&lt;&gt;"",G803+D804*IF(A804="sp",#REF!,#REF!),"")</f>
        <v/>
      </c>
      <c r="H804" s="24"/>
      <c r="I804" s="24"/>
      <c r="J804" s="24"/>
      <c r="K804" s="24"/>
      <c r="L804" s="24"/>
      <c r="M804" s="24"/>
      <c r="N804" s="24"/>
    </row>
    <row r="805" spans="1:14">
      <c r="A805" s="24"/>
      <c r="B805" s="24"/>
      <c r="C805" s="25" t="str">
        <f>IF(A805&lt;&gt;"",D805*IF(A805="sp",#REF!,#REF!),"")</f>
        <v/>
      </c>
      <c r="D805" s="24"/>
      <c r="E805" s="24"/>
      <c r="F805" s="25" t="str">
        <f>IF(A805&lt;&gt;"",F804+D805*IF(A805="sp",#REF!,#REF!),"")</f>
        <v/>
      </c>
      <c r="G805" s="25" t="str">
        <f>IF(A805&lt;&gt;"",G804+D805*IF(A805="sp",#REF!,#REF!),"")</f>
        <v/>
      </c>
      <c r="H805" s="24"/>
      <c r="I805" s="24"/>
      <c r="J805" s="24"/>
      <c r="K805" s="24"/>
      <c r="L805" s="24"/>
      <c r="M805" s="24"/>
      <c r="N805" s="24"/>
    </row>
    <row r="806" spans="1:14">
      <c r="A806" s="24"/>
      <c r="B806" s="24"/>
      <c r="C806" s="25" t="str">
        <f>IF(A806&lt;&gt;"",D806*IF(A806="sp",#REF!,#REF!),"")</f>
        <v/>
      </c>
      <c r="D806" s="24"/>
      <c r="E806" s="24"/>
      <c r="F806" s="25" t="str">
        <f>IF(A806&lt;&gt;"",F805+D806*IF(A806="sp",#REF!,#REF!),"")</f>
        <v/>
      </c>
      <c r="G806" s="25" t="str">
        <f>IF(A806&lt;&gt;"",G805+D806*IF(A806="sp",#REF!,#REF!),"")</f>
        <v/>
      </c>
      <c r="H806" s="24"/>
      <c r="I806" s="24"/>
      <c r="J806" s="24"/>
      <c r="K806" s="24"/>
      <c r="L806" s="24"/>
      <c r="M806" s="24"/>
      <c r="N806" s="24"/>
    </row>
    <row r="807" spans="1:14">
      <c r="A807" s="24"/>
      <c r="B807" s="24"/>
      <c r="C807" s="25" t="str">
        <f>IF(A807&lt;&gt;"",D807*IF(A807="sp",#REF!,#REF!),"")</f>
        <v/>
      </c>
      <c r="D807" s="24"/>
      <c r="E807" s="24"/>
      <c r="F807" s="25" t="str">
        <f>IF(A807&lt;&gt;"",F806+D807*IF(A807="sp",#REF!,#REF!),"")</f>
        <v/>
      </c>
      <c r="G807" s="25" t="str">
        <f>IF(A807&lt;&gt;"",G806+D807*IF(A807="sp",#REF!,#REF!),"")</f>
        <v/>
      </c>
      <c r="H807" s="24"/>
      <c r="I807" s="24"/>
      <c r="J807" s="24"/>
      <c r="K807" s="24"/>
      <c r="L807" s="24"/>
      <c r="M807" s="24"/>
      <c r="N807" s="24"/>
    </row>
    <row r="808" spans="1:14">
      <c r="A808" s="24"/>
      <c r="B808" s="24"/>
      <c r="C808" s="25" t="str">
        <f>IF(A808&lt;&gt;"",D808*IF(A808="sp",#REF!,#REF!),"")</f>
        <v/>
      </c>
      <c r="D808" s="24"/>
      <c r="E808" s="24"/>
      <c r="F808" s="25" t="str">
        <f>IF(A808&lt;&gt;"",F807+D808*IF(A808="sp",#REF!,#REF!),"")</f>
        <v/>
      </c>
      <c r="G808" s="25" t="str">
        <f>IF(A808&lt;&gt;"",G807+D808*IF(A808="sp",#REF!,#REF!),"")</f>
        <v/>
      </c>
      <c r="H808" s="24"/>
      <c r="I808" s="24"/>
      <c r="J808" s="24"/>
      <c r="K808" s="24"/>
      <c r="L808" s="24"/>
      <c r="M808" s="24"/>
      <c r="N808" s="24"/>
    </row>
    <row r="809" spans="1:14">
      <c r="A809" s="24"/>
      <c r="B809" s="24"/>
      <c r="C809" s="25" t="str">
        <f>IF(A809&lt;&gt;"",D809*IF(A809="sp",#REF!,#REF!),"")</f>
        <v/>
      </c>
      <c r="D809" s="24"/>
      <c r="E809" s="24"/>
      <c r="F809" s="25" t="str">
        <f>IF(A809&lt;&gt;"",F808+D809*IF(A809="sp",#REF!,#REF!),"")</f>
        <v/>
      </c>
      <c r="G809" s="25" t="str">
        <f>IF(A809&lt;&gt;"",G808+D809*IF(A809="sp",#REF!,#REF!),"")</f>
        <v/>
      </c>
      <c r="H809" s="24"/>
      <c r="I809" s="24"/>
      <c r="J809" s="24"/>
      <c r="K809" s="24"/>
      <c r="L809" s="24"/>
      <c r="M809" s="24"/>
      <c r="N809" s="24"/>
    </row>
    <row r="810" spans="1:14">
      <c r="A810" s="24"/>
      <c r="B810" s="24"/>
      <c r="C810" s="25" t="str">
        <f>IF(A810&lt;&gt;"",D810*IF(A810="sp",#REF!,#REF!),"")</f>
        <v/>
      </c>
      <c r="D810" s="24"/>
      <c r="E810" s="24"/>
      <c r="F810" s="25" t="str">
        <f>IF(A810&lt;&gt;"",F809+D810*IF(A810="sp",#REF!,#REF!),"")</f>
        <v/>
      </c>
      <c r="G810" s="25" t="str">
        <f>IF(A810&lt;&gt;"",G809+D810*IF(A810="sp",#REF!,#REF!),"")</f>
        <v/>
      </c>
      <c r="H810" s="24"/>
      <c r="I810" s="24"/>
      <c r="J810" s="24"/>
      <c r="K810" s="24"/>
      <c r="L810" s="24"/>
      <c r="M810" s="24"/>
      <c r="N810" s="24"/>
    </row>
    <row r="811" spans="1:14">
      <c r="A811" s="24"/>
      <c r="B811" s="24"/>
      <c r="C811" s="25" t="str">
        <f>IF(A811&lt;&gt;"",D811*IF(A811="sp",#REF!,#REF!),"")</f>
        <v/>
      </c>
      <c r="D811" s="24"/>
      <c r="E811" s="24"/>
      <c r="F811" s="25" t="str">
        <f>IF(A811&lt;&gt;"",F810+D811*IF(A811="sp",#REF!,#REF!),"")</f>
        <v/>
      </c>
      <c r="G811" s="25" t="str">
        <f>IF(A811&lt;&gt;"",G810+D811*IF(A811="sp",#REF!,#REF!),"")</f>
        <v/>
      </c>
      <c r="H811" s="24"/>
      <c r="I811" s="24"/>
      <c r="J811" s="24"/>
      <c r="K811" s="24"/>
      <c r="L811" s="24"/>
      <c r="M811" s="24"/>
      <c r="N811" s="24"/>
    </row>
    <row r="812" spans="1:14">
      <c r="A812" s="24"/>
      <c r="B812" s="24"/>
      <c r="C812" s="25" t="str">
        <f>IF(A812&lt;&gt;"",D812*IF(A812="sp",#REF!,#REF!),"")</f>
        <v/>
      </c>
      <c r="D812" s="24"/>
      <c r="E812" s="24"/>
      <c r="F812" s="25" t="str">
        <f>IF(A812&lt;&gt;"",F811+D812*IF(A812="sp",#REF!,#REF!),"")</f>
        <v/>
      </c>
      <c r="G812" s="25" t="str">
        <f>IF(A812&lt;&gt;"",G811+D812*IF(A812="sp",#REF!,#REF!),"")</f>
        <v/>
      </c>
      <c r="H812" s="24"/>
      <c r="I812" s="24"/>
      <c r="J812" s="24"/>
      <c r="K812" s="24"/>
      <c r="L812" s="24"/>
      <c r="M812" s="24"/>
      <c r="N812" s="24"/>
    </row>
    <row r="813" spans="1:14">
      <c r="A813" s="24"/>
      <c r="B813" s="24"/>
      <c r="C813" s="25" t="str">
        <f>IF(A813&lt;&gt;"",D813*IF(A813="sp",#REF!,#REF!),"")</f>
        <v/>
      </c>
      <c r="D813" s="24"/>
      <c r="E813" s="24"/>
      <c r="F813" s="25" t="str">
        <f>IF(A813&lt;&gt;"",F812+D813*IF(A813="sp",#REF!,#REF!),"")</f>
        <v/>
      </c>
      <c r="G813" s="25" t="str">
        <f>IF(A813&lt;&gt;"",G812+D813*IF(A813="sp",#REF!,#REF!),"")</f>
        <v/>
      </c>
      <c r="H813" s="24"/>
      <c r="I813" s="24"/>
      <c r="J813" s="24"/>
      <c r="K813" s="24"/>
      <c r="L813" s="24"/>
      <c r="M813" s="24"/>
      <c r="N813" s="24"/>
    </row>
    <row r="814" spans="1:14">
      <c r="A814" s="24"/>
      <c r="B814" s="24"/>
      <c r="C814" s="25" t="str">
        <f>IF(A814&lt;&gt;"",D814*IF(A814="sp",#REF!,#REF!),"")</f>
        <v/>
      </c>
      <c r="D814" s="24"/>
      <c r="E814" s="24"/>
      <c r="F814" s="25" t="str">
        <f>IF(A814&lt;&gt;"",F813+D814*IF(A814="sp",#REF!,#REF!),"")</f>
        <v/>
      </c>
      <c r="G814" s="25" t="str">
        <f>IF(A814&lt;&gt;"",G813+D814*IF(A814="sp",#REF!,#REF!),"")</f>
        <v/>
      </c>
      <c r="H814" s="24"/>
      <c r="I814" s="24"/>
      <c r="J814" s="24"/>
      <c r="K814" s="24"/>
      <c r="L814" s="24"/>
      <c r="M814" s="24"/>
      <c r="N814" s="24"/>
    </row>
    <row r="815" spans="1:14">
      <c r="A815" s="24"/>
      <c r="B815" s="24"/>
      <c r="C815" s="25" t="str">
        <f>IF(A815&lt;&gt;"",D815*IF(A815="sp",#REF!,#REF!),"")</f>
        <v/>
      </c>
      <c r="D815" s="24"/>
      <c r="E815" s="24"/>
      <c r="F815" s="25" t="str">
        <f>IF(A815&lt;&gt;"",F814+D815*IF(A815="sp",#REF!,#REF!),"")</f>
        <v/>
      </c>
      <c r="G815" s="25" t="str">
        <f>IF(A815&lt;&gt;"",G814+D815*IF(A815="sp",#REF!,#REF!),"")</f>
        <v/>
      </c>
      <c r="H815" s="24"/>
      <c r="I815" s="24"/>
      <c r="J815" s="24"/>
      <c r="K815" s="24"/>
      <c r="L815" s="24"/>
      <c r="M815" s="24"/>
      <c r="N815" s="24"/>
    </row>
    <row r="816" spans="1:14">
      <c r="A816" s="24"/>
      <c r="B816" s="24"/>
      <c r="C816" s="25" t="str">
        <f>IF(A816&lt;&gt;"",D816*IF(A816="sp",#REF!,#REF!),"")</f>
        <v/>
      </c>
      <c r="D816" s="24"/>
      <c r="E816" s="24"/>
      <c r="F816" s="25" t="str">
        <f>IF(A816&lt;&gt;"",F815+D816*IF(A816="sp",#REF!,#REF!),"")</f>
        <v/>
      </c>
      <c r="G816" s="25" t="str">
        <f>IF(A816&lt;&gt;"",G815+D816*IF(A816="sp",#REF!,#REF!),"")</f>
        <v/>
      </c>
      <c r="H816" s="24"/>
      <c r="I816" s="24"/>
      <c r="J816" s="24"/>
      <c r="K816" s="24"/>
      <c r="L816" s="24"/>
      <c r="M816" s="24"/>
      <c r="N816" s="24"/>
    </row>
    <row r="817" spans="1:14">
      <c r="A817" s="24"/>
      <c r="B817" s="24"/>
      <c r="C817" s="25" t="str">
        <f>IF(A817&lt;&gt;"",D817*IF(A817="sp",#REF!,#REF!),"")</f>
        <v/>
      </c>
      <c r="D817" s="24"/>
      <c r="E817" s="24"/>
      <c r="F817" s="25" t="str">
        <f>IF(A817&lt;&gt;"",F816+D817*IF(A817="sp",#REF!,#REF!),"")</f>
        <v/>
      </c>
      <c r="G817" s="25" t="str">
        <f>IF(A817&lt;&gt;"",G816+D817*IF(A817="sp",#REF!,#REF!),"")</f>
        <v/>
      </c>
      <c r="H817" s="24"/>
      <c r="I817" s="24"/>
      <c r="J817" s="24"/>
      <c r="K817" s="24"/>
      <c r="L817" s="24"/>
      <c r="M817" s="24"/>
      <c r="N817" s="24"/>
    </row>
    <row r="818" spans="1:14">
      <c r="A818" s="24"/>
      <c r="B818" s="24"/>
      <c r="C818" s="25" t="str">
        <f>IF(A818&lt;&gt;"",D818*IF(A818="sp",#REF!,#REF!),"")</f>
        <v/>
      </c>
      <c r="D818" s="24"/>
      <c r="E818" s="24"/>
      <c r="F818" s="25" t="str">
        <f>IF(A818&lt;&gt;"",F817+D818*IF(A818="sp",#REF!,#REF!),"")</f>
        <v/>
      </c>
      <c r="G818" s="25" t="str">
        <f>IF(A818&lt;&gt;"",G817+D818*IF(A818="sp",#REF!,#REF!),"")</f>
        <v/>
      </c>
      <c r="H818" s="24"/>
      <c r="I818" s="24"/>
      <c r="J818" s="24"/>
      <c r="K818" s="24"/>
      <c r="L818" s="24"/>
      <c r="M818" s="24"/>
      <c r="N818" s="24"/>
    </row>
    <row r="819" spans="1:14">
      <c r="A819" s="24"/>
      <c r="B819" s="24"/>
      <c r="C819" s="25" t="str">
        <f>IF(A819&lt;&gt;"",D819*IF(A819="sp",#REF!,#REF!),"")</f>
        <v/>
      </c>
      <c r="D819" s="24"/>
      <c r="E819" s="24"/>
      <c r="F819" s="25" t="str">
        <f>IF(A819&lt;&gt;"",F818+D819*IF(A819="sp",#REF!,#REF!),"")</f>
        <v/>
      </c>
      <c r="G819" s="25" t="str">
        <f>IF(A819&lt;&gt;"",G818+D819*IF(A819="sp",#REF!,#REF!),"")</f>
        <v/>
      </c>
      <c r="H819" s="24"/>
      <c r="I819" s="24"/>
      <c r="J819" s="24"/>
      <c r="K819" s="24"/>
      <c r="L819" s="24"/>
      <c r="M819" s="24"/>
      <c r="N819" s="24"/>
    </row>
    <row r="820" spans="1:14">
      <c r="A820" s="24"/>
      <c r="B820" s="24"/>
      <c r="C820" s="25" t="str">
        <f>IF(A820&lt;&gt;"",D820*IF(A820="sp",#REF!,#REF!),"")</f>
        <v/>
      </c>
      <c r="D820" s="24"/>
      <c r="E820" s="24"/>
      <c r="F820" s="25" t="str">
        <f>IF(A820&lt;&gt;"",F819+D820*IF(A820="sp",#REF!,#REF!),"")</f>
        <v/>
      </c>
      <c r="G820" s="25" t="str">
        <f>IF(A820&lt;&gt;"",G819+D820*IF(A820="sp",#REF!,#REF!),"")</f>
        <v/>
      </c>
      <c r="H820" s="24"/>
      <c r="I820" s="24"/>
      <c r="J820" s="24"/>
      <c r="K820" s="24"/>
      <c r="L820" s="24"/>
      <c r="M820" s="24"/>
      <c r="N820" s="24"/>
    </row>
    <row r="821" spans="1:14">
      <c r="A821" s="24"/>
      <c r="B821" s="24"/>
      <c r="C821" s="25" t="str">
        <f>IF(A821&lt;&gt;"",D821*IF(A821="sp",#REF!,#REF!),"")</f>
        <v/>
      </c>
      <c r="D821" s="24"/>
      <c r="E821" s="24"/>
      <c r="F821" s="25" t="str">
        <f>IF(A821&lt;&gt;"",F820+D821*IF(A821="sp",#REF!,#REF!),"")</f>
        <v/>
      </c>
      <c r="G821" s="25" t="str">
        <f>IF(A821&lt;&gt;"",G820+D821*IF(A821="sp",#REF!,#REF!),"")</f>
        <v/>
      </c>
      <c r="H821" s="24"/>
      <c r="I821" s="24"/>
      <c r="J821" s="24"/>
      <c r="K821" s="24"/>
      <c r="L821" s="24"/>
      <c r="M821" s="24"/>
      <c r="N821" s="24"/>
    </row>
    <row r="822" spans="1:14">
      <c r="A822" s="24"/>
      <c r="B822" s="24"/>
      <c r="C822" s="25" t="str">
        <f>IF(A822&lt;&gt;"",D822*IF(A822="sp",#REF!,#REF!),"")</f>
        <v/>
      </c>
      <c r="D822" s="24"/>
      <c r="E822" s="24"/>
      <c r="F822" s="25" t="str">
        <f>IF(A822&lt;&gt;"",F821+D822*IF(A822="sp",#REF!,#REF!),"")</f>
        <v/>
      </c>
      <c r="G822" s="25" t="str">
        <f>IF(A822&lt;&gt;"",G821+D822*IF(A822="sp",#REF!,#REF!),"")</f>
        <v/>
      </c>
      <c r="H822" s="24"/>
      <c r="I822" s="24"/>
      <c r="J822" s="24"/>
      <c r="K822" s="24"/>
      <c r="L822" s="24"/>
      <c r="M822" s="24"/>
      <c r="N822" s="24"/>
    </row>
    <row r="823" spans="1:14">
      <c r="A823" s="24"/>
      <c r="B823" s="24"/>
      <c r="C823" s="25" t="str">
        <f>IF(A823&lt;&gt;"",D823*IF(A823="sp",#REF!,#REF!),"")</f>
        <v/>
      </c>
      <c r="D823" s="24"/>
      <c r="E823" s="24"/>
      <c r="F823" s="25" t="str">
        <f>IF(A823&lt;&gt;"",F822+D823*IF(A823="sp",#REF!,#REF!),"")</f>
        <v/>
      </c>
      <c r="G823" s="25" t="str">
        <f>IF(A823&lt;&gt;"",G822+D823*IF(A823="sp",#REF!,#REF!),"")</f>
        <v/>
      </c>
      <c r="H823" s="24"/>
      <c r="I823" s="24"/>
      <c r="J823" s="24"/>
      <c r="K823" s="24"/>
      <c r="L823" s="24"/>
      <c r="M823" s="24"/>
      <c r="N823" s="24"/>
    </row>
    <row r="824" spans="1:14">
      <c r="A824" s="24"/>
      <c r="B824" s="24"/>
      <c r="C824" s="25" t="str">
        <f>IF(A824&lt;&gt;"",D824*IF(A824="sp",#REF!,#REF!),"")</f>
        <v/>
      </c>
      <c r="D824" s="24"/>
      <c r="E824" s="24"/>
      <c r="F824" s="25" t="str">
        <f>IF(A824&lt;&gt;"",F823+D824*IF(A824="sp",#REF!,#REF!),"")</f>
        <v/>
      </c>
      <c r="G824" s="25" t="str">
        <f>IF(A824&lt;&gt;"",G823+D824*IF(A824="sp",#REF!,#REF!),"")</f>
        <v/>
      </c>
      <c r="H824" s="24"/>
      <c r="I824" s="24"/>
      <c r="J824" s="24"/>
      <c r="K824" s="24"/>
      <c r="L824" s="24"/>
      <c r="M824" s="24"/>
      <c r="N824" s="24"/>
    </row>
    <row r="825" spans="1:14">
      <c r="A825" s="24"/>
      <c r="B825" s="24"/>
      <c r="C825" s="25" t="str">
        <f>IF(A825&lt;&gt;"",D825*IF(A825="sp",#REF!,#REF!),"")</f>
        <v/>
      </c>
      <c r="D825" s="24"/>
      <c r="E825" s="24"/>
      <c r="F825" s="25" t="str">
        <f>IF(A825&lt;&gt;"",F824+D825*IF(A825="sp",#REF!,#REF!),"")</f>
        <v/>
      </c>
      <c r="G825" s="25" t="str">
        <f>IF(A825&lt;&gt;"",G824+D825*IF(A825="sp",#REF!,#REF!),"")</f>
        <v/>
      </c>
      <c r="H825" s="24"/>
      <c r="I825" s="24"/>
      <c r="J825" s="24"/>
      <c r="K825" s="24"/>
      <c r="L825" s="24"/>
      <c r="M825" s="24"/>
      <c r="N825" s="24"/>
    </row>
    <row r="826" spans="1:14">
      <c r="A826" s="24"/>
      <c r="B826" s="24"/>
      <c r="C826" s="25" t="str">
        <f>IF(A826&lt;&gt;"",D826*IF(A826="sp",#REF!,#REF!),"")</f>
        <v/>
      </c>
      <c r="D826" s="24"/>
      <c r="E826" s="24"/>
      <c r="F826" s="25" t="str">
        <f>IF(A826&lt;&gt;"",F825+D826*IF(A826="sp",#REF!,#REF!),"")</f>
        <v/>
      </c>
      <c r="G826" s="25" t="str">
        <f>IF(A826&lt;&gt;"",G825+D826*IF(A826="sp",#REF!,#REF!),"")</f>
        <v/>
      </c>
      <c r="H826" s="24"/>
      <c r="I826" s="24"/>
      <c r="J826" s="24"/>
      <c r="K826" s="24"/>
      <c r="L826" s="24"/>
      <c r="M826" s="24"/>
      <c r="N826" s="24"/>
    </row>
    <row r="827" spans="1:14">
      <c r="A827" s="24"/>
      <c r="B827" s="24"/>
      <c r="C827" s="25" t="str">
        <f>IF(A827&lt;&gt;"",D827*IF(A827="sp",#REF!,#REF!),"")</f>
        <v/>
      </c>
      <c r="D827" s="24"/>
      <c r="E827" s="24"/>
      <c r="F827" s="25" t="str">
        <f>IF(A827&lt;&gt;"",F826+D827*IF(A827="sp",#REF!,#REF!),"")</f>
        <v/>
      </c>
      <c r="G827" s="25" t="str">
        <f>IF(A827&lt;&gt;"",G826+D827*IF(A827="sp",#REF!,#REF!),"")</f>
        <v/>
      </c>
      <c r="H827" s="24"/>
      <c r="I827" s="24"/>
      <c r="J827" s="24"/>
      <c r="K827" s="24"/>
      <c r="L827" s="24"/>
      <c r="M827" s="24"/>
      <c r="N827" s="24"/>
    </row>
    <row r="828" spans="1:14">
      <c r="A828" s="24"/>
      <c r="B828" s="24"/>
      <c r="C828" s="25" t="str">
        <f>IF(A828&lt;&gt;"",D828*IF(A828="sp",#REF!,#REF!),"")</f>
        <v/>
      </c>
      <c r="D828" s="24"/>
      <c r="E828" s="24"/>
      <c r="F828" s="25" t="str">
        <f>IF(A828&lt;&gt;"",F827+D828*IF(A828="sp",#REF!,#REF!),"")</f>
        <v/>
      </c>
      <c r="G828" s="25" t="str">
        <f>IF(A828&lt;&gt;"",G827+D828*IF(A828="sp",#REF!,#REF!),"")</f>
        <v/>
      </c>
      <c r="H828" s="24"/>
      <c r="I828" s="24"/>
      <c r="J828" s="24"/>
      <c r="K828" s="24"/>
      <c r="L828" s="24"/>
      <c r="M828" s="24"/>
      <c r="N828" s="24"/>
    </row>
    <row r="829" spans="1:14">
      <c r="A829" s="24"/>
      <c r="B829" s="24"/>
      <c r="C829" s="25" t="str">
        <f>IF(A829&lt;&gt;"",D829*IF(A829="sp",#REF!,#REF!),"")</f>
        <v/>
      </c>
      <c r="D829" s="24"/>
      <c r="E829" s="24"/>
      <c r="F829" s="25" t="str">
        <f>IF(A829&lt;&gt;"",F828+D829*IF(A829="sp",#REF!,#REF!),"")</f>
        <v/>
      </c>
      <c r="G829" s="25" t="str">
        <f>IF(A829&lt;&gt;"",G828+D829*IF(A829="sp",#REF!,#REF!),"")</f>
        <v/>
      </c>
      <c r="H829" s="24"/>
      <c r="I829" s="24"/>
      <c r="J829" s="24"/>
      <c r="K829" s="24"/>
      <c r="L829" s="24"/>
      <c r="M829" s="24"/>
      <c r="N829" s="24"/>
    </row>
    <row r="830" spans="1:14">
      <c r="A830" s="24"/>
      <c r="B830" s="24"/>
      <c r="C830" s="25" t="str">
        <f>IF(A830&lt;&gt;"",D830*IF(A830="sp",#REF!,#REF!),"")</f>
        <v/>
      </c>
      <c r="D830" s="24"/>
      <c r="E830" s="24"/>
      <c r="F830" s="25" t="str">
        <f>IF(A830&lt;&gt;"",F829+D830*IF(A830="sp",#REF!,#REF!),"")</f>
        <v/>
      </c>
      <c r="G830" s="25" t="str">
        <f>IF(A830&lt;&gt;"",G829+D830*IF(A830="sp",#REF!,#REF!),"")</f>
        <v/>
      </c>
      <c r="H830" s="24"/>
      <c r="I830" s="24"/>
      <c r="J830" s="24"/>
      <c r="K830" s="24"/>
      <c r="L830" s="24"/>
      <c r="M830" s="24"/>
      <c r="N830" s="24"/>
    </row>
    <row r="831" spans="1:14">
      <c r="A831" s="24"/>
      <c r="B831" s="24"/>
      <c r="C831" s="25" t="str">
        <f>IF(A831&lt;&gt;"",D831*IF(A831="sp",#REF!,#REF!),"")</f>
        <v/>
      </c>
      <c r="D831" s="24"/>
      <c r="E831" s="24"/>
      <c r="F831" s="25" t="str">
        <f>IF(A831&lt;&gt;"",F830+D831*IF(A831="sp",#REF!,#REF!),"")</f>
        <v/>
      </c>
      <c r="G831" s="25" t="str">
        <f>IF(A831&lt;&gt;"",G830+D831*IF(A831="sp",#REF!,#REF!),"")</f>
        <v/>
      </c>
      <c r="H831" s="24"/>
      <c r="I831" s="24"/>
      <c r="J831" s="24"/>
      <c r="K831" s="24"/>
      <c r="L831" s="24"/>
      <c r="M831" s="24"/>
      <c r="N831" s="24"/>
    </row>
    <row r="832" spans="1:14">
      <c r="A832" s="24"/>
      <c r="B832" s="24"/>
      <c r="C832" s="25" t="str">
        <f>IF(A832&lt;&gt;"",D832*IF(A832="sp",#REF!,#REF!),"")</f>
        <v/>
      </c>
      <c r="D832" s="24"/>
      <c r="E832" s="24"/>
      <c r="F832" s="25" t="str">
        <f>IF(A832&lt;&gt;"",F831+D832*IF(A832="sp",#REF!,#REF!),"")</f>
        <v/>
      </c>
      <c r="G832" s="25" t="str">
        <f>IF(A832&lt;&gt;"",G831+D832*IF(A832="sp",#REF!,#REF!),"")</f>
        <v/>
      </c>
      <c r="H832" s="24"/>
      <c r="I832" s="24"/>
      <c r="J832" s="24"/>
      <c r="K832" s="24"/>
      <c r="L832" s="24"/>
      <c r="M832" s="24"/>
      <c r="N832" s="24"/>
    </row>
    <row r="833" spans="1:14">
      <c r="A833" s="24"/>
      <c r="B833" s="24"/>
      <c r="C833" s="25" t="str">
        <f>IF(A833&lt;&gt;"",D833*IF(A833="sp",#REF!,#REF!),"")</f>
        <v/>
      </c>
      <c r="D833" s="24"/>
      <c r="E833" s="24"/>
      <c r="F833" s="25" t="str">
        <f>IF(A833&lt;&gt;"",F832+D833*IF(A833="sp",#REF!,#REF!),"")</f>
        <v/>
      </c>
      <c r="G833" s="25" t="str">
        <f>IF(A833&lt;&gt;"",G832+D833*IF(A833="sp",#REF!,#REF!),"")</f>
        <v/>
      </c>
      <c r="H833" s="24"/>
      <c r="I833" s="24"/>
      <c r="J833" s="24"/>
      <c r="K833" s="24"/>
      <c r="L833" s="24"/>
      <c r="M833" s="24"/>
      <c r="N833" s="24"/>
    </row>
    <row r="834" spans="1:14">
      <c r="A834" s="24"/>
      <c r="B834" s="24"/>
      <c r="C834" s="25" t="str">
        <f>IF(A834&lt;&gt;"",D834*IF(A834="sp",#REF!,#REF!),"")</f>
        <v/>
      </c>
      <c r="D834" s="24"/>
      <c r="E834" s="24"/>
      <c r="F834" s="25" t="str">
        <f>IF(A834&lt;&gt;"",F833+D834*IF(A834="sp",#REF!,#REF!),"")</f>
        <v/>
      </c>
      <c r="G834" s="25" t="str">
        <f>IF(A834&lt;&gt;"",G833+D834*IF(A834="sp",#REF!,#REF!),"")</f>
        <v/>
      </c>
      <c r="H834" s="24"/>
      <c r="I834" s="24"/>
      <c r="J834" s="24"/>
      <c r="K834" s="24"/>
      <c r="L834" s="24"/>
      <c r="M834" s="24"/>
      <c r="N834" s="24"/>
    </row>
    <row r="835" spans="1:14">
      <c r="A835" s="24"/>
      <c r="B835" s="24"/>
      <c r="C835" s="25" t="str">
        <f>IF(A835&lt;&gt;"",D835*IF(A835="sp",#REF!,#REF!),"")</f>
        <v/>
      </c>
      <c r="D835" s="24"/>
      <c r="E835" s="24"/>
      <c r="F835" s="25" t="str">
        <f>IF(A835&lt;&gt;"",F834+D835*IF(A835="sp",#REF!,#REF!),"")</f>
        <v/>
      </c>
      <c r="G835" s="25" t="str">
        <f>IF(A835&lt;&gt;"",G834+D835*IF(A835="sp",#REF!,#REF!),"")</f>
        <v/>
      </c>
      <c r="H835" s="24"/>
      <c r="I835" s="24"/>
      <c r="J835" s="24"/>
      <c r="K835" s="24"/>
      <c r="L835" s="24"/>
      <c r="M835" s="24"/>
      <c r="N835" s="24"/>
    </row>
    <row r="836" spans="1:14">
      <c r="A836" s="24"/>
      <c r="B836" s="24"/>
      <c r="C836" s="25" t="str">
        <f>IF(A836&lt;&gt;"",D836*IF(A836="sp",#REF!,#REF!),"")</f>
        <v/>
      </c>
      <c r="D836" s="24"/>
      <c r="E836" s="24"/>
      <c r="F836" s="25" t="str">
        <f>IF(A836&lt;&gt;"",F835+D836*IF(A836="sp",#REF!,#REF!),"")</f>
        <v/>
      </c>
      <c r="G836" s="25" t="str">
        <f>IF(A836&lt;&gt;"",G835+D836*IF(A836="sp",#REF!,#REF!),"")</f>
        <v/>
      </c>
      <c r="H836" s="24"/>
      <c r="I836" s="24"/>
      <c r="J836" s="24"/>
      <c r="K836" s="24"/>
      <c r="L836" s="24"/>
      <c r="M836" s="24"/>
      <c r="N836" s="24"/>
    </row>
    <row r="837" spans="1:14">
      <c r="A837" s="24"/>
      <c r="B837" s="24"/>
      <c r="C837" s="25" t="str">
        <f>IF(A837&lt;&gt;"",D837*IF(A837="sp",#REF!,#REF!),"")</f>
        <v/>
      </c>
      <c r="D837" s="24"/>
      <c r="E837" s="24"/>
      <c r="F837" s="25" t="str">
        <f>IF(A837&lt;&gt;"",F836+D837*IF(A837="sp",#REF!,#REF!),"")</f>
        <v/>
      </c>
      <c r="G837" s="25" t="str">
        <f>IF(A837&lt;&gt;"",G836+D837*IF(A837="sp",#REF!,#REF!),"")</f>
        <v/>
      </c>
      <c r="H837" s="24"/>
      <c r="I837" s="24"/>
      <c r="J837" s="24"/>
      <c r="K837" s="24"/>
      <c r="L837" s="24"/>
      <c r="M837" s="24"/>
      <c r="N837" s="24"/>
    </row>
    <row r="838" spans="1:14">
      <c r="A838" s="24"/>
      <c r="B838" s="24"/>
      <c r="C838" s="25" t="str">
        <f>IF(A838&lt;&gt;"",D838*IF(A838="sp",#REF!,#REF!),"")</f>
        <v/>
      </c>
      <c r="D838" s="24"/>
      <c r="E838" s="24"/>
      <c r="F838" s="25" t="str">
        <f>IF(A838&lt;&gt;"",F837+D838*IF(A838="sp",#REF!,#REF!),"")</f>
        <v/>
      </c>
      <c r="G838" s="25" t="str">
        <f>IF(A838&lt;&gt;"",G837+D838*IF(A838="sp",#REF!,#REF!),"")</f>
        <v/>
      </c>
      <c r="H838" s="24"/>
      <c r="I838" s="24"/>
      <c r="J838" s="24"/>
      <c r="K838" s="24"/>
      <c r="L838" s="24"/>
      <c r="M838" s="24"/>
      <c r="N838" s="24"/>
    </row>
    <row r="839" spans="1:14">
      <c r="A839" s="24"/>
      <c r="B839" s="24"/>
      <c r="C839" s="25" t="str">
        <f>IF(A839&lt;&gt;"",D839*IF(A839="sp",#REF!,#REF!),"")</f>
        <v/>
      </c>
      <c r="D839" s="24"/>
      <c r="E839" s="24"/>
      <c r="F839" s="25" t="str">
        <f>IF(A839&lt;&gt;"",F838+D839*IF(A839="sp",#REF!,#REF!),"")</f>
        <v/>
      </c>
      <c r="G839" s="25" t="str">
        <f>IF(A839&lt;&gt;"",G838+D839*IF(A839="sp",#REF!,#REF!),"")</f>
        <v/>
      </c>
      <c r="H839" s="24"/>
      <c r="I839" s="24"/>
      <c r="J839" s="24"/>
      <c r="K839" s="24"/>
      <c r="L839" s="24"/>
      <c r="M839" s="24"/>
      <c r="N839" s="24"/>
    </row>
    <row r="840" spans="1:14">
      <c r="A840" s="24"/>
      <c r="B840" s="24"/>
      <c r="C840" s="25" t="str">
        <f>IF(A840&lt;&gt;"",D840*IF(A840="sp",#REF!,#REF!),"")</f>
        <v/>
      </c>
      <c r="D840" s="24"/>
      <c r="E840" s="24"/>
      <c r="F840" s="25" t="str">
        <f>IF(A840&lt;&gt;"",F839+D840*IF(A840="sp",#REF!,#REF!),"")</f>
        <v/>
      </c>
      <c r="G840" s="25" t="str">
        <f>IF(A840&lt;&gt;"",G839+D840*IF(A840="sp",#REF!,#REF!),"")</f>
        <v/>
      </c>
      <c r="H840" s="24"/>
      <c r="I840" s="24"/>
      <c r="J840" s="24"/>
      <c r="K840" s="24"/>
      <c r="L840" s="24"/>
      <c r="M840" s="24"/>
      <c r="N840" s="24"/>
    </row>
    <row r="841" spans="1:14">
      <c r="A841" s="24"/>
      <c r="B841" s="24"/>
      <c r="C841" s="25" t="str">
        <f>IF(A841&lt;&gt;"",D841*IF(A841="sp",#REF!,#REF!),"")</f>
        <v/>
      </c>
      <c r="D841" s="24"/>
      <c r="E841" s="24"/>
      <c r="F841" s="25" t="str">
        <f>IF(A841&lt;&gt;"",F840+D841*IF(A841="sp",#REF!,#REF!),"")</f>
        <v/>
      </c>
      <c r="G841" s="25" t="str">
        <f>IF(A841&lt;&gt;"",G840+D841*IF(A841="sp",#REF!,#REF!),"")</f>
        <v/>
      </c>
      <c r="H841" s="24"/>
      <c r="I841" s="24"/>
      <c r="J841" s="24"/>
      <c r="K841" s="24"/>
      <c r="L841" s="24"/>
      <c r="M841" s="24"/>
      <c r="N841" s="24"/>
    </row>
    <row r="842" spans="1:14">
      <c r="A842" s="24"/>
      <c r="B842" s="24"/>
      <c r="C842" s="25" t="str">
        <f>IF(A842&lt;&gt;"",D842*IF(A842="sp",#REF!,#REF!),"")</f>
        <v/>
      </c>
      <c r="D842" s="24"/>
      <c r="E842" s="24"/>
      <c r="F842" s="25" t="str">
        <f>IF(A842&lt;&gt;"",F841+D842*IF(A842="sp",#REF!,#REF!),"")</f>
        <v/>
      </c>
      <c r="G842" s="25" t="str">
        <f>IF(A842&lt;&gt;"",G841+D842*IF(A842="sp",#REF!,#REF!),"")</f>
        <v/>
      </c>
      <c r="H842" s="24"/>
      <c r="I842" s="24"/>
      <c r="J842" s="24"/>
      <c r="K842" s="24"/>
      <c r="L842" s="24"/>
      <c r="M842" s="24"/>
      <c r="N842" s="24"/>
    </row>
    <row r="843" spans="1:14">
      <c r="A843" s="24"/>
      <c r="B843" s="24"/>
      <c r="C843" s="25" t="str">
        <f>IF(A843&lt;&gt;"",D843*IF(A843="sp",#REF!,#REF!),"")</f>
        <v/>
      </c>
      <c r="D843" s="24"/>
      <c r="E843" s="24"/>
      <c r="F843" s="25" t="str">
        <f>IF(A843&lt;&gt;"",F842+D843*IF(A843="sp",#REF!,#REF!),"")</f>
        <v/>
      </c>
      <c r="G843" s="25" t="str">
        <f>IF(A843&lt;&gt;"",G842+D843*IF(A843="sp",#REF!,#REF!),"")</f>
        <v/>
      </c>
      <c r="H843" s="24"/>
      <c r="I843" s="24"/>
      <c r="J843" s="24"/>
      <c r="K843" s="24"/>
      <c r="L843" s="24"/>
      <c r="M843" s="24"/>
      <c r="N843" s="24"/>
    </row>
    <row r="844" spans="1:14">
      <c r="A844" s="24"/>
      <c r="B844" s="24"/>
      <c r="C844" s="25" t="str">
        <f>IF(A844&lt;&gt;"",D844*IF(A844="sp",#REF!,#REF!),"")</f>
        <v/>
      </c>
      <c r="D844" s="24"/>
      <c r="E844" s="24"/>
      <c r="F844" s="25" t="str">
        <f>IF(A844&lt;&gt;"",F843+D844*IF(A844="sp",#REF!,#REF!),"")</f>
        <v/>
      </c>
      <c r="G844" s="25" t="str">
        <f>IF(A844&lt;&gt;"",G843+D844*IF(A844="sp",#REF!,#REF!),"")</f>
        <v/>
      </c>
      <c r="H844" s="24"/>
      <c r="I844" s="24"/>
      <c r="J844" s="24"/>
      <c r="K844" s="24"/>
      <c r="L844" s="24"/>
      <c r="M844" s="24"/>
      <c r="N844" s="24"/>
    </row>
    <row r="845" spans="1:14">
      <c r="A845" s="24"/>
      <c r="B845" s="24"/>
      <c r="C845" s="25" t="str">
        <f>IF(A845&lt;&gt;"",D845*IF(A845="sp",#REF!,#REF!),"")</f>
        <v/>
      </c>
      <c r="D845" s="24"/>
      <c r="E845" s="24"/>
      <c r="F845" s="25" t="str">
        <f>IF(A845&lt;&gt;"",F844+D845*IF(A845="sp",#REF!,#REF!),"")</f>
        <v/>
      </c>
      <c r="G845" s="25" t="str">
        <f>IF(A845&lt;&gt;"",G844+D845*IF(A845="sp",#REF!,#REF!),"")</f>
        <v/>
      </c>
      <c r="H845" s="24"/>
      <c r="I845" s="24"/>
      <c r="J845" s="24"/>
      <c r="K845" s="24"/>
      <c r="L845" s="24"/>
      <c r="M845" s="24"/>
      <c r="N845" s="24"/>
    </row>
    <row r="846" spans="1:14">
      <c r="A846" s="24"/>
      <c r="B846" s="24"/>
      <c r="C846" s="25" t="str">
        <f>IF(A846&lt;&gt;"",D846*IF(A846="sp",#REF!,#REF!),"")</f>
        <v/>
      </c>
      <c r="D846" s="24"/>
      <c r="E846" s="24"/>
      <c r="F846" s="25" t="str">
        <f>IF(A846&lt;&gt;"",F845+D846*IF(A846="sp",#REF!,#REF!),"")</f>
        <v/>
      </c>
      <c r="G846" s="25" t="str">
        <f>IF(A846&lt;&gt;"",G845+D846*IF(A846="sp",#REF!,#REF!),"")</f>
        <v/>
      </c>
      <c r="H846" s="24"/>
      <c r="I846" s="24"/>
      <c r="J846" s="24"/>
      <c r="K846" s="24"/>
      <c r="L846" s="24"/>
      <c r="M846" s="24"/>
      <c r="N846" s="24"/>
    </row>
    <row r="847" spans="1:14">
      <c r="A847" s="24"/>
      <c r="B847" s="24"/>
      <c r="C847" s="25" t="str">
        <f>IF(A847&lt;&gt;"",D847*IF(A847="sp",#REF!,#REF!),"")</f>
        <v/>
      </c>
      <c r="D847" s="24"/>
      <c r="E847" s="24"/>
      <c r="F847" s="25" t="str">
        <f>IF(A847&lt;&gt;"",F846+D847*IF(A847="sp",#REF!,#REF!),"")</f>
        <v/>
      </c>
      <c r="G847" s="25" t="str">
        <f>IF(A847&lt;&gt;"",G846+D847*IF(A847="sp",#REF!,#REF!),"")</f>
        <v/>
      </c>
      <c r="H847" s="24"/>
      <c r="I847" s="24"/>
      <c r="J847" s="24"/>
      <c r="K847" s="24"/>
      <c r="L847" s="24"/>
      <c r="M847" s="24"/>
      <c r="N847" s="24"/>
    </row>
    <row r="848" spans="1:14">
      <c r="A848" s="24"/>
      <c r="B848" s="24"/>
      <c r="C848" s="25" t="str">
        <f>IF(A848&lt;&gt;"",D848*IF(A848="sp",#REF!,#REF!),"")</f>
        <v/>
      </c>
      <c r="D848" s="24"/>
      <c r="E848" s="24"/>
      <c r="F848" s="25" t="str">
        <f>IF(A848&lt;&gt;"",F847+D848*IF(A848="sp",#REF!,#REF!),"")</f>
        <v/>
      </c>
      <c r="G848" s="25" t="str">
        <f>IF(A848&lt;&gt;"",G847+D848*IF(A848="sp",#REF!,#REF!),"")</f>
        <v/>
      </c>
      <c r="H848" s="24"/>
      <c r="I848" s="24"/>
      <c r="J848" s="24"/>
      <c r="K848" s="24"/>
      <c r="L848" s="24"/>
      <c r="M848" s="24"/>
      <c r="N848" s="24"/>
    </row>
    <row r="849" spans="1:14">
      <c r="A849" s="24"/>
      <c r="B849" s="24"/>
      <c r="C849" s="25" t="str">
        <f>IF(A849&lt;&gt;"",D849*IF(A849="sp",#REF!,#REF!),"")</f>
        <v/>
      </c>
      <c r="D849" s="24"/>
      <c r="E849" s="24"/>
      <c r="F849" s="25" t="str">
        <f>IF(A849&lt;&gt;"",F848+D849*IF(A849="sp",#REF!,#REF!),"")</f>
        <v/>
      </c>
      <c r="G849" s="25" t="str">
        <f>IF(A849&lt;&gt;"",G848+D849*IF(A849="sp",#REF!,#REF!),"")</f>
        <v/>
      </c>
      <c r="H849" s="24"/>
      <c r="I849" s="24"/>
      <c r="J849" s="24"/>
      <c r="K849" s="24"/>
      <c r="L849" s="24"/>
      <c r="M849" s="24"/>
      <c r="N849" s="24"/>
    </row>
    <row r="850" spans="1:14">
      <c r="A850" s="24"/>
      <c r="B850" s="24"/>
      <c r="C850" s="25" t="str">
        <f>IF(A850&lt;&gt;"",D850*IF(A850="sp",#REF!,#REF!),"")</f>
        <v/>
      </c>
      <c r="D850" s="24"/>
      <c r="E850" s="24"/>
      <c r="F850" s="25" t="str">
        <f>IF(A850&lt;&gt;"",F849+D850*IF(A850="sp",#REF!,#REF!),"")</f>
        <v/>
      </c>
      <c r="G850" s="25" t="str">
        <f>IF(A850&lt;&gt;"",G849+D850*IF(A850="sp",#REF!,#REF!),"")</f>
        <v/>
      </c>
      <c r="H850" s="24"/>
      <c r="I850" s="24"/>
      <c r="J850" s="24"/>
      <c r="K850" s="24"/>
      <c r="L850" s="24"/>
      <c r="M850" s="24"/>
      <c r="N850" s="24"/>
    </row>
    <row r="851" spans="1:14">
      <c r="A851" s="24"/>
      <c r="B851" s="24"/>
      <c r="C851" s="25" t="str">
        <f>IF(A851&lt;&gt;"",D851*IF(A851="sp",#REF!,#REF!),"")</f>
        <v/>
      </c>
      <c r="D851" s="24"/>
      <c r="E851" s="24"/>
      <c r="F851" s="25" t="str">
        <f>IF(A851&lt;&gt;"",F850+D851*IF(A851="sp",#REF!,#REF!),"")</f>
        <v/>
      </c>
      <c r="G851" s="25" t="str">
        <f>IF(A851&lt;&gt;"",G850+D851*IF(A851="sp",#REF!,#REF!),"")</f>
        <v/>
      </c>
      <c r="H851" s="24"/>
      <c r="I851" s="24"/>
      <c r="J851" s="24"/>
      <c r="K851" s="24"/>
      <c r="L851" s="24"/>
      <c r="M851" s="24"/>
      <c r="N851" s="24"/>
    </row>
    <row r="852" spans="1:14">
      <c r="A852" s="24"/>
      <c r="B852" s="24"/>
      <c r="C852" s="25" t="str">
        <f>IF(A852&lt;&gt;"",D852*IF(A852="sp",#REF!,#REF!),"")</f>
        <v/>
      </c>
      <c r="D852" s="24"/>
      <c r="E852" s="24"/>
      <c r="F852" s="25" t="str">
        <f>IF(A852&lt;&gt;"",F851+D852*IF(A852="sp",#REF!,#REF!),"")</f>
        <v/>
      </c>
      <c r="G852" s="25" t="str">
        <f>IF(A852&lt;&gt;"",G851+D852*IF(A852="sp",#REF!,#REF!),"")</f>
        <v/>
      </c>
      <c r="H852" s="24"/>
      <c r="I852" s="24"/>
      <c r="J852" s="24"/>
      <c r="K852" s="24"/>
      <c r="L852" s="24"/>
      <c r="M852" s="24"/>
      <c r="N852" s="24"/>
    </row>
    <row r="853" spans="1:14">
      <c r="A853" s="24"/>
      <c r="B853" s="24"/>
      <c r="C853" s="25" t="str">
        <f>IF(A853&lt;&gt;"",D853*IF(A853="sp",#REF!,#REF!),"")</f>
        <v/>
      </c>
      <c r="D853" s="24"/>
      <c r="E853" s="24"/>
      <c r="F853" s="25" t="str">
        <f>IF(A853&lt;&gt;"",F852+D853*IF(A853="sp",#REF!,#REF!),"")</f>
        <v/>
      </c>
      <c r="G853" s="25" t="str">
        <f>IF(A853&lt;&gt;"",G852+D853*IF(A853="sp",#REF!,#REF!),"")</f>
        <v/>
      </c>
      <c r="H853" s="24"/>
      <c r="I853" s="24"/>
      <c r="J853" s="24"/>
      <c r="K853" s="24"/>
      <c r="L853" s="24"/>
      <c r="M853" s="24"/>
      <c r="N853" s="24"/>
    </row>
    <row r="854" spans="1:14">
      <c r="A854" s="24"/>
      <c r="B854" s="24"/>
      <c r="C854" s="25" t="str">
        <f>IF(A854&lt;&gt;"",D854*IF(A854="sp",#REF!,#REF!),"")</f>
        <v/>
      </c>
      <c r="D854" s="24"/>
      <c r="E854" s="24"/>
      <c r="F854" s="25" t="str">
        <f>IF(A854&lt;&gt;"",F853+D854*IF(A854="sp",#REF!,#REF!),"")</f>
        <v/>
      </c>
      <c r="G854" s="25" t="str">
        <f>IF(A854&lt;&gt;"",G853+D854*IF(A854="sp",#REF!,#REF!),"")</f>
        <v/>
      </c>
      <c r="H854" s="24"/>
      <c r="I854" s="24"/>
      <c r="J854" s="24"/>
      <c r="K854" s="24"/>
      <c r="L854" s="24"/>
      <c r="M854" s="24"/>
      <c r="N854" s="24"/>
    </row>
    <row r="855" spans="1:14">
      <c r="A855" s="24"/>
      <c r="B855" s="24"/>
      <c r="C855" s="25" t="str">
        <f>IF(A855&lt;&gt;"",D855*IF(A855="sp",#REF!,#REF!),"")</f>
        <v/>
      </c>
      <c r="D855" s="24"/>
      <c r="E855" s="24"/>
      <c r="F855" s="25" t="str">
        <f>IF(A855&lt;&gt;"",F854+D855*IF(A855="sp",#REF!,#REF!),"")</f>
        <v/>
      </c>
      <c r="G855" s="25" t="str">
        <f>IF(A855&lt;&gt;"",G854+D855*IF(A855="sp",#REF!,#REF!),"")</f>
        <v/>
      </c>
      <c r="H855" s="24"/>
      <c r="I855" s="24"/>
      <c r="J855" s="24"/>
      <c r="K855" s="24"/>
      <c r="L855" s="24"/>
      <c r="M855" s="24"/>
      <c r="N855" s="24"/>
    </row>
    <row r="856" spans="1:14">
      <c r="A856" s="24"/>
      <c r="B856" s="24"/>
      <c r="C856" s="25" t="str">
        <f>IF(A856&lt;&gt;"",D856*IF(A856="sp",#REF!,#REF!),"")</f>
        <v/>
      </c>
      <c r="D856" s="24"/>
      <c r="E856" s="24"/>
      <c r="F856" s="25" t="str">
        <f>IF(A856&lt;&gt;"",F855+D856*IF(A856="sp",#REF!,#REF!),"")</f>
        <v/>
      </c>
      <c r="G856" s="25" t="str">
        <f>IF(A856&lt;&gt;"",G855+D856*IF(A856="sp",#REF!,#REF!),"")</f>
        <v/>
      </c>
      <c r="H856" s="24"/>
      <c r="I856" s="24"/>
      <c r="J856" s="24"/>
      <c r="K856" s="24"/>
      <c r="L856" s="24"/>
      <c r="M856" s="24"/>
      <c r="N856" s="24"/>
    </row>
    <row r="857" spans="1:14">
      <c r="A857" s="24"/>
      <c r="B857" s="24"/>
      <c r="C857" s="25" t="str">
        <f>IF(A857&lt;&gt;"",D857*IF(A857="sp",#REF!,#REF!),"")</f>
        <v/>
      </c>
      <c r="D857" s="24"/>
      <c r="E857" s="24"/>
      <c r="F857" s="25" t="str">
        <f>IF(A857&lt;&gt;"",F856+D857*IF(A857="sp",#REF!,#REF!),"")</f>
        <v/>
      </c>
      <c r="G857" s="25" t="str">
        <f>IF(A857&lt;&gt;"",G856+D857*IF(A857="sp",#REF!,#REF!),"")</f>
        <v/>
      </c>
      <c r="H857" s="24"/>
      <c r="I857" s="24"/>
      <c r="J857" s="24"/>
      <c r="K857" s="24"/>
      <c r="L857" s="24"/>
      <c r="M857" s="24"/>
      <c r="N857" s="24"/>
    </row>
    <row r="858" spans="1:14">
      <c r="A858" s="24"/>
      <c r="B858" s="24"/>
      <c r="C858" s="25" t="str">
        <f>IF(A858&lt;&gt;"",D858*IF(A858="sp",#REF!,#REF!),"")</f>
        <v/>
      </c>
      <c r="D858" s="24"/>
      <c r="E858" s="24"/>
      <c r="F858" s="25" t="str">
        <f>IF(A858&lt;&gt;"",F857+D858*IF(A858="sp",#REF!,#REF!),"")</f>
        <v/>
      </c>
      <c r="G858" s="25" t="str">
        <f>IF(A858&lt;&gt;"",G857+D858*IF(A858="sp",#REF!,#REF!),"")</f>
        <v/>
      </c>
      <c r="H858" s="24"/>
      <c r="I858" s="24"/>
      <c r="J858" s="24"/>
      <c r="K858" s="24"/>
      <c r="L858" s="24"/>
      <c r="M858" s="24"/>
      <c r="N858" s="24"/>
    </row>
    <row r="859" spans="1:14">
      <c r="A859" s="24"/>
      <c r="B859" s="24"/>
      <c r="C859" s="25" t="str">
        <f>IF(A859&lt;&gt;"",D859*IF(A859="sp",#REF!,#REF!),"")</f>
        <v/>
      </c>
      <c r="D859" s="24"/>
      <c r="E859" s="24"/>
      <c r="F859" s="25" t="str">
        <f>IF(A859&lt;&gt;"",F858+D859*IF(A859="sp",#REF!,#REF!),"")</f>
        <v/>
      </c>
      <c r="G859" s="25" t="str">
        <f>IF(A859&lt;&gt;"",G858+D859*IF(A859="sp",#REF!,#REF!),"")</f>
        <v/>
      </c>
      <c r="H859" s="24"/>
      <c r="I859" s="24"/>
      <c r="J859" s="24"/>
      <c r="K859" s="24"/>
      <c r="L859" s="24"/>
      <c r="M859" s="24"/>
      <c r="N859" s="24"/>
    </row>
    <row r="860" spans="1:14">
      <c r="A860" s="24"/>
      <c r="B860" s="24"/>
      <c r="C860" s="25" t="str">
        <f>IF(A860&lt;&gt;"",D860*IF(A860="sp",#REF!,#REF!),"")</f>
        <v/>
      </c>
      <c r="D860" s="24"/>
      <c r="E860" s="24"/>
      <c r="F860" s="25" t="str">
        <f>IF(A860&lt;&gt;"",F859+D860*IF(A860="sp",#REF!,#REF!),"")</f>
        <v/>
      </c>
      <c r="G860" s="25" t="str">
        <f>IF(A860&lt;&gt;"",G859+D860*IF(A860="sp",#REF!,#REF!),"")</f>
        <v/>
      </c>
      <c r="H860" s="24"/>
      <c r="I860" s="24"/>
      <c r="J860" s="24"/>
      <c r="K860" s="24"/>
      <c r="L860" s="24"/>
      <c r="M860" s="24"/>
      <c r="N860" s="24"/>
    </row>
    <row r="861" spans="1:14">
      <c r="A861" s="24"/>
      <c r="B861" s="24"/>
      <c r="C861" s="25" t="str">
        <f>IF(A861&lt;&gt;"",D861*IF(A861="sp",#REF!,#REF!),"")</f>
        <v/>
      </c>
      <c r="D861" s="24"/>
      <c r="E861" s="24"/>
      <c r="F861" s="25" t="str">
        <f>IF(A861&lt;&gt;"",F860+D861*IF(A861="sp",#REF!,#REF!),"")</f>
        <v/>
      </c>
      <c r="G861" s="25" t="str">
        <f>IF(A861&lt;&gt;"",G860+D861*IF(A861="sp",#REF!,#REF!),"")</f>
        <v/>
      </c>
      <c r="H861" s="24"/>
      <c r="I861" s="24"/>
      <c r="J861" s="24"/>
      <c r="K861" s="24"/>
      <c r="L861" s="24"/>
      <c r="M861" s="24"/>
      <c r="N861" s="24"/>
    </row>
    <row r="862" spans="1:14">
      <c r="A862" s="24"/>
      <c r="B862" s="24"/>
      <c r="C862" s="25" t="str">
        <f>IF(A862&lt;&gt;"",D862*IF(A862="sp",#REF!,#REF!),"")</f>
        <v/>
      </c>
      <c r="D862" s="24"/>
      <c r="E862" s="24"/>
      <c r="F862" s="25" t="str">
        <f>IF(A862&lt;&gt;"",F861+D862*IF(A862="sp",#REF!,#REF!),"")</f>
        <v/>
      </c>
      <c r="G862" s="25" t="str">
        <f>IF(A862&lt;&gt;"",G861+D862*IF(A862="sp",#REF!,#REF!),"")</f>
        <v/>
      </c>
      <c r="H862" s="24"/>
      <c r="I862" s="24"/>
      <c r="J862" s="24"/>
      <c r="K862" s="24"/>
      <c r="L862" s="24"/>
      <c r="M862" s="24"/>
      <c r="N862" s="24"/>
    </row>
    <row r="863" spans="1:14">
      <c r="A863" s="24"/>
      <c r="B863" s="24"/>
      <c r="C863" s="25" t="str">
        <f>IF(A863&lt;&gt;"",D863*IF(A863="sp",#REF!,#REF!),"")</f>
        <v/>
      </c>
      <c r="D863" s="24"/>
      <c r="E863" s="24"/>
      <c r="F863" s="25" t="str">
        <f>IF(A863&lt;&gt;"",F862+D863*IF(A863="sp",#REF!,#REF!),"")</f>
        <v/>
      </c>
      <c r="G863" s="25" t="str">
        <f>IF(A863&lt;&gt;"",G862+D863*IF(A863="sp",#REF!,#REF!),"")</f>
        <v/>
      </c>
      <c r="H863" s="24"/>
      <c r="I863" s="24"/>
      <c r="J863" s="24"/>
      <c r="K863" s="24"/>
      <c r="L863" s="24"/>
      <c r="M863" s="24"/>
      <c r="N863" s="24"/>
    </row>
    <row r="864" spans="1:14">
      <c r="A864" s="24"/>
      <c r="B864" s="24"/>
      <c r="C864" s="24"/>
      <c r="D864" s="24"/>
      <c r="E864" s="24"/>
      <c r="F864" s="25" t="str">
        <f>IF(A864&lt;&gt;"",F863+D864*IF(A864="sp",#REF!,#REF!),"")</f>
        <v/>
      </c>
      <c r="G864" s="25" t="str">
        <f>IF(A864&lt;&gt;"",G863+D864*IF(A864="sp",#REF!,#REF!),"")</f>
        <v/>
      </c>
      <c r="H864" s="24"/>
      <c r="I864" s="24"/>
      <c r="J864" s="24"/>
      <c r="K864" s="24"/>
      <c r="L864" s="24"/>
      <c r="M864" s="24"/>
      <c r="N864" s="24"/>
    </row>
    <row r="865" spans="1:14">
      <c r="A865" s="24"/>
      <c r="B865" s="24"/>
      <c r="C865" s="24"/>
      <c r="D865" s="24"/>
      <c r="E865" s="24"/>
      <c r="F865" s="25" t="str">
        <f>IF(A865&lt;&gt;"",F864+D865*IF(A865="sp",#REF!,#REF!),"")</f>
        <v/>
      </c>
      <c r="G865" s="25" t="str">
        <f>IF(A865&lt;&gt;"",G864+D865*IF(A865="sp",#REF!,#REF!),"")</f>
        <v/>
      </c>
      <c r="H865" s="24"/>
      <c r="I865" s="24"/>
      <c r="J865" s="24"/>
      <c r="K865" s="24"/>
      <c r="L865" s="24"/>
      <c r="M865" s="24"/>
      <c r="N865" s="24"/>
    </row>
    <row r="866" spans="1:14">
      <c r="A866" s="24"/>
      <c r="B866" s="24"/>
      <c r="C866" s="24"/>
      <c r="D866" s="24"/>
      <c r="E866" s="24"/>
      <c r="F866" s="25" t="str">
        <f>IF(A866&lt;&gt;"",F865+D866*IF(A866="sp",#REF!,#REF!),"")</f>
        <v/>
      </c>
      <c r="G866" s="25" t="str">
        <f>IF(A866&lt;&gt;"",G865+D866*IF(A866="sp",#REF!,#REF!),"")</f>
        <v/>
      </c>
      <c r="H866" s="24"/>
      <c r="I866" s="24"/>
      <c r="J866" s="24"/>
      <c r="K866" s="24"/>
      <c r="L866" s="24"/>
      <c r="M866" s="24"/>
      <c r="N866" s="24"/>
    </row>
    <row r="867" spans="1:14">
      <c r="A867" s="24"/>
      <c r="B867" s="24"/>
      <c r="C867" s="24"/>
      <c r="D867" s="24"/>
      <c r="E867" s="24"/>
      <c r="F867" s="25" t="str">
        <f>IF(A867&lt;&gt;"",F866+D867*IF(A867="sp",#REF!,#REF!),"")</f>
        <v/>
      </c>
      <c r="G867" s="25" t="str">
        <f>IF(A867&lt;&gt;"",G866+D867*IF(A867="sp",#REF!,#REF!),"")</f>
        <v/>
      </c>
      <c r="H867" s="24"/>
      <c r="I867" s="24"/>
      <c r="J867" s="24"/>
      <c r="K867" s="24"/>
      <c r="L867" s="24"/>
      <c r="M867" s="24"/>
      <c r="N867" s="24"/>
    </row>
    <row r="868" spans="1:14">
      <c r="A868" s="24"/>
      <c r="B868" s="24"/>
      <c r="C868" s="24"/>
      <c r="D868" s="24"/>
      <c r="E868" s="24"/>
      <c r="F868" s="25" t="str">
        <f>IF(A868&lt;&gt;"",F867+D868*IF(A868="sp",#REF!,#REF!),"")</f>
        <v/>
      </c>
      <c r="G868" s="25" t="str">
        <f>IF(A868&lt;&gt;"",G867+D868*IF(A868="sp",#REF!,#REF!),"")</f>
        <v/>
      </c>
      <c r="H868" s="24"/>
      <c r="I868" s="24"/>
      <c r="J868" s="24"/>
      <c r="K868" s="24"/>
      <c r="L868" s="24"/>
      <c r="M868" s="24"/>
      <c r="N868" s="24"/>
    </row>
    <row r="869" spans="1:14">
      <c r="A869" s="24"/>
      <c r="B869" s="24"/>
      <c r="C869" s="24"/>
      <c r="D869" s="24"/>
      <c r="E869" s="24"/>
      <c r="F869" s="25" t="str">
        <f>IF(A869&lt;&gt;"",F868+D869*IF(A869="sp",#REF!,#REF!),"")</f>
        <v/>
      </c>
      <c r="G869" s="25" t="str">
        <f>IF(A869&lt;&gt;"",G868+D869*IF(A869="sp",#REF!,#REF!),"")</f>
        <v/>
      </c>
      <c r="H869" s="24"/>
      <c r="I869" s="24"/>
      <c r="J869" s="24"/>
      <c r="K869" s="24"/>
      <c r="L869" s="24"/>
      <c r="M869" s="24"/>
      <c r="N869" s="24"/>
    </row>
    <row r="870" spans="1:14">
      <c r="A870" s="24"/>
      <c r="B870" s="24"/>
      <c r="C870" s="24"/>
      <c r="D870" s="24"/>
      <c r="E870" s="24"/>
      <c r="F870" s="25" t="str">
        <f>IF(A870&lt;&gt;"",F869+D870*IF(A870="sp",#REF!,#REF!),"")</f>
        <v/>
      </c>
      <c r="G870" s="25" t="str">
        <f>IF(A870&lt;&gt;"",G869+D870*IF(A870="sp",#REF!,#REF!),"")</f>
        <v/>
      </c>
      <c r="H870" s="24"/>
      <c r="I870" s="24"/>
      <c r="J870" s="24"/>
      <c r="K870" s="24"/>
      <c r="L870" s="24"/>
      <c r="M870" s="24"/>
      <c r="N870" s="24"/>
    </row>
    <row r="871" spans="1:14">
      <c r="A871" s="24"/>
      <c r="B871" s="24"/>
      <c r="C871" s="24"/>
      <c r="D871" s="24"/>
      <c r="E871" s="24"/>
      <c r="F871" s="25" t="str">
        <f>IF(A871&lt;&gt;"",F870+D871*IF(A871="sp",#REF!,#REF!),"")</f>
        <v/>
      </c>
      <c r="G871" s="25" t="str">
        <f>IF(A871&lt;&gt;"",G870+D871*IF(A871="sp",#REF!,#REF!),"")</f>
        <v/>
      </c>
      <c r="H871" s="24"/>
      <c r="I871" s="24"/>
      <c r="J871" s="24"/>
      <c r="K871" s="24"/>
      <c r="L871" s="24"/>
      <c r="M871" s="24"/>
      <c r="N871" s="24"/>
    </row>
    <row r="872" spans="1:14">
      <c r="A872" s="24"/>
      <c r="B872" s="24"/>
      <c r="C872" s="24"/>
      <c r="D872" s="24"/>
      <c r="E872" s="24"/>
      <c r="F872" s="25" t="str">
        <f>IF(A872&lt;&gt;"",F871+D872*IF(A872="sp",#REF!,#REF!),"")</f>
        <v/>
      </c>
      <c r="G872" s="25" t="str">
        <f>IF(A872&lt;&gt;"",G871+D872*IF(A872="sp",#REF!,#REF!),"")</f>
        <v/>
      </c>
      <c r="H872" s="24"/>
      <c r="I872" s="24"/>
      <c r="J872" s="24"/>
      <c r="K872" s="24"/>
      <c r="L872" s="24"/>
      <c r="M872" s="24"/>
      <c r="N872" s="24"/>
    </row>
    <row r="873" spans="1:14">
      <c r="A873" s="24"/>
      <c r="B873" s="24"/>
      <c r="C873" s="24"/>
      <c r="D873" s="24"/>
      <c r="E873" s="24"/>
      <c r="F873" s="25" t="str">
        <f>IF(A873&lt;&gt;"",F872+D873*IF(A873="sp",#REF!,#REF!),"")</f>
        <v/>
      </c>
      <c r="G873" s="25" t="str">
        <f>IF(A873&lt;&gt;"",G872+D873*IF(A873="sp",#REF!,#REF!),"")</f>
        <v/>
      </c>
      <c r="H873" s="24"/>
      <c r="I873" s="24"/>
      <c r="J873" s="24"/>
      <c r="K873" s="24"/>
      <c r="L873" s="24"/>
      <c r="M873" s="24"/>
      <c r="N873" s="24"/>
    </row>
    <row r="874" spans="1:14">
      <c r="A874" s="24"/>
      <c r="B874" s="24"/>
      <c r="C874" s="24"/>
      <c r="D874" s="24"/>
      <c r="E874" s="24"/>
      <c r="F874" s="25" t="str">
        <f>IF(A874&lt;&gt;"",F873+D874*IF(A874="sp",#REF!,#REF!),"")</f>
        <v/>
      </c>
      <c r="G874" s="25" t="str">
        <f>IF(A874&lt;&gt;"",G873+D874*IF(A874="sp",#REF!,#REF!),"")</f>
        <v/>
      </c>
      <c r="H874" s="24"/>
      <c r="I874" s="24"/>
      <c r="J874" s="24"/>
      <c r="K874" s="24"/>
      <c r="L874" s="24"/>
      <c r="M874" s="24"/>
      <c r="N874" s="24"/>
    </row>
    <row r="875" spans="1:14">
      <c r="A875" s="24"/>
      <c r="B875" s="24"/>
      <c r="C875" s="24"/>
      <c r="D875" s="24"/>
      <c r="E875" s="24"/>
      <c r="F875" s="25" t="str">
        <f>IF(A875&lt;&gt;"",F874+D875*IF(A875="sp",#REF!,#REF!),"")</f>
        <v/>
      </c>
      <c r="G875" s="25" t="str">
        <f>IF(A875&lt;&gt;"",G874+D875*IF(A875="sp",#REF!,#REF!),"")</f>
        <v/>
      </c>
      <c r="H875" s="24"/>
      <c r="I875" s="24"/>
      <c r="J875" s="24"/>
      <c r="K875" s="24"/>
      <c r="L875" s="24"/>
      <c r="M875" s="24"/>
      <c r="N875" s="24"/>
    </row>
    <row r="876" spans="1:14">
      <c r="A876" s="24"/>
      <c r="B876" s="24"/>
      <c r="C876" s="24"/>
      <c r="D876" s="24"/>
      <c r="E876" s="24"/>
      <c r="F876" s="25" t="str">
        <f>IF(A876&lt;&gt;"",F875+D876*IF(A876="sp",#REF!,#REF!),"")</f>
        <v/>
      </c>
      <c r="G876" s="25" t="str">
        <f>IF(A876&lt;&gt;"",G875+D876*IF(A876="sp",#REF!,#REF!),"")</f>
        <v/>
      </c>
      <c r="H876" s="24"/>
      <c r="I876" s="24"/>
      <c r="J876" s="24"/>
      <c r="K876" s="24"/>
      <c r="L876" s="24"/>
      <c r="M876" s="24"/>
      <c r="N876" s="24"/>
    </row>
    <row r="877" spans="1:14">
      <c r="A877" s="24"/>
      <c r="B877" s="24"/>
      <c r="C877" s="24"/>
      <c r="D877" s="24"/>
      <c r="E877" s="24"/>
      <c r="F877" s="25" t="str">
        <f>IF(A877&lt;&gt;"",F876+D877*IF(A877="sp",#REF!,#REF!),"")</f>
        <v/>
      </c>
      <c r="G877" s="25" t="str">
        <f>IF(A877&lt;&gt;"",G876+D877*IF(A877="sp",#REF!,#REF!),"")</f>
        <v/>
      </c>
      <c r="H877" s="24"/>
      <c r="I877" s="24"/>
      <c r="J877" s="24"/>
      <c r="K877" s="24"/>
      <c r="L877" s="24"/>
      <c r="M877" s="24"/>
      <c r="N877" s="24"/>
    </row>
    <row r="878" spans="1:14">
      <c r="A878" s="24"/>
      <c r="B878" s="24"/>
      <c r="C878" s="24"/>
      <c r="D878" s="24"/>
      <c r="E878" s="24"/>
      <c r="F878" s="25" t="str">
        <f>IF(A878&lt;&gt;"",F877+D878*IF(A878="sp",#REF!,#REF!),"")</f>
        <v/>
      </c>
      <c r="G878" s="25" t="str">
        <f>IF(A878&lt;&gt;"",G877+D878*IF(A878="sp",#REF!,#REF!),"")</f>
        <v/>
      </c>
      <c r="H878" s="24"/>
      <c r="I878" s="24"/>
      <c r="J878" s="24"/>
      <c r="K878" s="24"/>
      <c r="L878" s="24"/>
      <c r="M878" s="24"/>
      <c r="N878" s="24"/>
    </row>
    <row r="879" spans="1:14">
      <c r="A879" s="24"/>
      <c r="B879" s="24"/>
      <c r="C879" s="24"/>
      <c r="D879" s="24"/>
      <c r="E879" s="24"/>
      <c r="F879" s="25" t="str">
        <f>IF(A879&lt;&gt;"",F878+D879*IF(A879="sp",#REF!,#REF!),"")</f>
        <v/>
      </c>
      <c r="G879" s="25" t="str">
        <f>IF(A879&lt;&gt;"",G878+D879*IF(A879="sp",#REF!,#REF!),"")</f>
        <v/>
      </c>
      <c r="H879" s="24"/>
      <c r="I879" s="24"/>
      <c r="J879" s="24"/>
      <c r="K879" s="24"/>
      <c r="L879" s="24"/>
      <c r="M879" s="24"/>
      <c r="N879" s="24"/>
    </row>
    <row r="880" spans="1:14">
      <c r="A880" s="24"/>
      <c r="B880" s="24"/>
      <c r="C880" s="24"/>
      <c r="D880" s="24"/>
      <c r="E880" s="24"/>
      <c r="F880" s="25" t="str">
        <f>IF(A880&lt;&gt;"",F879+D880*IF(A880="sp",#REF!,#REF!),"")</f>
        <v/>
      </c>
      <c r="G880" s="25" t="str">
        <f>IF(A880&lt;&gt;"",G879+D880*IF(A880="sp",#REF!,#REF!),"")</f>
        <v/>
      </c>
      <c r="H880" s="24"/>
      <c r="I880" s="24"/>
      <c r="J880" s="24"/>
      <c r="K880" s="24"/>
      <c r="L880" s="24"/>
      <c r="M880" s="24"/>
      <c r="N880" s="24"/>
    </row>
    <row r="881" spans="1:14">
      <c r="A881" s="24"/>
      <c r="B881" s="24"/>
      <c r="C881" s="24"/>
      <c r="D881" s="24"/>
      <c r="E881" s="24"/>
      <c r="F881" s="25" t="str">
        <f>IF(A881&lt;&gt;"",F880+D881*IF(A881="sp",#REF!,#REF!),"")</f>
        <v/>
      </c>
      <c r="G881" s="25" t="str">
        <f>IF(A881&lt;&gt;"",G880+D881*IF(A881="sp",#REF!,#REF!),"")</f>
        <v/>
      </c>
      <c r="H881" s="24"/>
      <c r="I881" s="24"/>
      <c r="J881" s="24"/>
      <c r="K881" s="24"/>
      <c r="L881" s="24"/>
      <c r="M881" s="24"/>
      <c r="N881" s="24"/>
    </row>
    <row r="882" spans="1:14">
      <c r="A882" s="24"/>
      <c r="B882" s="24"/>
      <c r="C882" s="24"/>
      <c r="D882" s="24"/>
      <c r="E882" s="24"/>
      <c r="F882" s="25" t="str">
        <f>IF(A882&lt;&gt;"",F881+D882*IF(A882="sp",#REF!,#REF!),"")</f>
        <v/>
      </c>
      <c r="G882" s="25" t="str">
        <f>IF(A882&lt;&gt;"",G881+D882*IF(A882="sp",#REF!,#REF!),"")</f>
        <v/>
      </c>
      <c r="H882" s="24"/>
      <c r="I882" s="24"/>
      <c r="J882" s="24"/>
      <c r="K882" s="24"/>
      <c r="L882" s="24"/>
      <c r="M882" s="24"/>
      <c r="N882" s="24"/>
    </row>
    <row r="883" spans="1:14">
      <c r="A883" s="24"/>
      <c r="B883" s="24"/>
      <c r="C883" s="24"/>
      <c r="D883" s="24"/>
      <c r="E883" s="24"/>
      <c r="F883" s="25" t="str">
        <f>IF(A883&lt;&gt;"",F882+D883*IF(A883="sp",#REF!,#REF!),"")</f>
        <v/>
      </c>
      <c r="G883" s="25" t="str">
        <f>IF(A883&lt;&gt;"",G882+D883*IF(A883="sp",#REF!,#REF!),"")</f>
        <v/>
      </c>
      <c r="H883" s="24"/>
      <c r="I883" s="24"/>
      <c r="J883" s="24"/>
      <c r="K883" s="24"/>
      <c r="L883" s="24"/>
      <c r="M883" s="24"/>
      <c r="N883" s="24"/>
    </row>
    <row r="884" spans="1:14">
      <c r="A884" s="24"/>
      <c r="B884" s="24"/>
      <c r="C884" s="24"/>
      <c r="D884" s="24"/>
      <c r="E884" s="24"/>
      <c r="F884" s="25" t="str">
        <f>IF(A884&lt;&gt;"",F883+D884*IF(A884="sp",#REF!,#REF!),"")</f>
        <v/>
      </c>
      <c r="G884" s="25" t="str">
        <f>IF(A884&lt;&gt;"",G883+D884*IF(A884="sp",#REF!,#REF!),"")</f>
        <v/>
      </c>
      <c r="H884" s="24"/>
      <c r="I884" s="24"/>
      <c r="J884" s="24"/>
      <c r="K884" s="24"/>
      <c r="L884" s="24"/>
      <c r="M884" s="24"/>
      <c r="N884" s="24"/>
    </row>
    <row r="885" spans="1:14">
      <c r="A885" s="24"/>
      <c r="B885" s="24"/>
      <c r="C885" s="24"/>
      <c r="D885" s="24"/>
      <c r="E885" s="24"/>
      <c r="F885" s="25" t="str">
        <f>IF(A885&lt;&gt;"",F884+D885*IF(A885="sp",#REF!,#REF!),"")</f>
        <v/>
      </c>
      <c r="G885" s="25" t="str">
        <f>IF(A885&lt;&gt;"",G884+D885*IF(A885="sp",#REF!,#REF!),"")</f>
        <v/>
      </c>
      <c r="H885" s="24"/>
      <c r="I885" s="24"/>
      <c r="J885" s="24"/>
      <c r="K885" s="24"/>
      <c r="L885" s="24"/>
      <c r="M885" s="24"/>
      <c r="N885" s="24"/>
    </row>
    <row r="886" spans="1:14">
      <c r="A886" s="24"/>
      <c r="B886" s="24"/>
      <c r="C886" s="24"/>
      <c r="D886" s="24"/>
      <c r="E886" s="24"/>
      <c r="F886" s="25" t="str">
        <f>IF(A886&lt;&gt;"",F885+D886*IF(A886="sp",#REF!,#REF!),"")</f>
        <v/>
      </c>
      <c r="G886" s="25" t="str">
        <f>IF(A886&lt;&gt;"",G885+D886*IF(A886="sp",#REF!,#REF!),"")</f>
        <v/>
      </c>
      <c r="H886" s="24"/>
      <c r="I886" s="24"/>
      <c r="J886" s="24"/>
      <c r="K886" s="24"/>
      <c r="L886" s="24"/>
      <c r="M886" s="24"/>
      <c r="N886" s="24"/>
    </row>
    <row r="887" spans="1:14">
      <c r="A887" s="24"/>
      <c r="B887" s="24"/>
      <c r="C887" s="24"/>
      <c r="D887" s="24"/>
      <c r="E887" s="24"/>
      <c r="F887" s="25" t="str">
        <f>IF(A887&lt;&gt;"",F886+D887*IF(A887="sp",#REF!,#REF!),"")</f>
        <v/>
      </c>
      <c r="G887" s="25" t="str">
        <f>IF(A887&lt;&gt;"",G886+D887*IF(A887="sp",#REF!,#REF!),"")</f>
        <v/>
      </c>
      <c r="H887" s="24"/>
      <c r="I887" s="24"/>
      <c r="J887" s="24"/>
      <c r="K887" s="24"/>
      <c r="L887" s="24"/>
      <c r="M887" s="24"/>
      <c r="N887" s="24"/>
    </row>
    <row r="888" spans="1:14">
      <c r="A888" s="24"/>
      <c r="B888" s="24"/>
      <c r="C888" s="24"/>
      <c r="D888" s="24"/>
      <c r="E888" s="24"/>
      <c r="F888" s="25" t="str">
        <f>IF(A888&lt;&gt;"",F887+D888*IF(A888="sp",#REF!,#REF!),"")</f>
        <v/>
      </c>
      <c r="G888" s="25" t="str">
        <f>IF(A888&lt;&gt;"",G887+D888*IF(A888="sp",#REF!,#REF!),"")</f>
        <v/>
      </c>
      <c r="H888" s="24"/>
      <c r="I888" s="24"/>
      <c r="J888" s="24"/>
      <c r="K888" s="24"/>
      <c r="L888" s="24"/>
      <c r="M888" s="24"/>
      <c r="N888" s="24"/>
    </row>
    <row r="889" spans="1:14">
      <c r="A889" s="24"/>
      <c r="B889" s="24"/>
      <c r="C889" s="24"/>
      <c r="D889" s="24"/>
      <c r="E889" s="24"/>
      <c r="F889" s="25" t="str">
        <f>IF(A889&lt;&gt;"",F888+D889*IF(A889="sp",#REF!,#REF!),"")</f>
        <v/>
      </c>
      <c r="G889" s="25" t="str">
        <f>IF(A889&lt;&gt;"",G888+D889*IF(A889="sp",#REF!,#REF!),"")</f>
        <v/>
      </c>
      <c r="H889" s="24"/>
      <c r="I889" s="24"/>
      <c r="J889" s="24"/>
      <c r="K889" s="24"/>
      <c r="L889" s="24"/>
      <c r="M889" s="24"/>
      <c r="N889" s="24"/>
    </row>
    <row r="890" spans="1:14">
      <c r="A890" s="24"/>
      <c r="B890" s="24"/>
      <c r="C890" s="24"/>
      <c r="D890" s="24"/>
      <c r="E890" s="24"/>
      <c r="F890" s="25" t="str">
        <f>IF(A890&lt;&gt;"",F889+D890*IF(A890="sp",#REF!,#REF!),"")</f>
        <v/>
      </c>
      <c r="G890" s="25" t="str">
        <f>IF(A890&lt;&gt;"",G889+D890*IF(A890="sp",#REF!,#REF!),"")</f>
        <v/>
      </c>
      <c r="H890" s="24"/>
      <c r="I890" s="24"/>
      <c r="J890" s="24"/>
      <c r="K890" s="24"/>
      <c r="L890" s="24"/>
      <c r="M890" s="24"/>
      <c r="N890" s="24"/>
    </row>
    <row r="891" spans="1:14">
      <c r="A891" s="24"/>
      <c r="B891" s="24"/>
      <c r="C891" s="24"/>
      <c r="D891" s="24"/>
      <c r="E891" s="24"/>
      <c r="F891" s="25" t="str">
        <f>IF(A891&lt;&gt;"",F890+D891*IF(A891="sp",#REF!,#REF!),"")</f>
        <v/>
      </c>
      <c r="G891" s="25" t="str">
        <f>IF(A891&lt;&gt;"",G890+D891*IF(A891="sp",#REF!,#REF!),"")</f>
        <v/>
      </c>
      <c r="H891" s="24"/>
      <c r="I891" s="24"/>
      <c r="J891" s="24"/>
      <c r="K891" s="24"/>
      <c r="L891" s="24"/>
      <c r="M891" s="24"/>
      <c r="N891" s="24"/>
    </row>
    <row r="892" spans="1:14">
      <c r="A892" s="24"/>
      <c r="B892" s="24"/>
      <c r="C892" s="24"/>
      <c r="D892" s="24"/>
      <c r="E892" s="24"/>
      <c r="F892" s="25" t="str">
        <f>IF(A892&lt;&gt;"",F891+D892*IF(A892="sp",#REF!,#REF!),"")</f>
        <v/>
      </c>
      <c r="G892" s="25" t="str">
        <f>IF(A892&lt;&gt;"",G891+D892*IF(A892="sp",#REF!,#REF!),"")</f>
        <v/>
      </c>
      <c r="H892" s="24"/>
      <c r="I892" s="24"/>
      <c r="J892" s="24"/>
      <c r="K892" s="24"/>
      <c r="L892" s="24"/>
      <c r="M892" s="24"/>
      <c r="N892" s="24"/>
    </row>
    <row r="893" spans="1:14">
      <c r="A893" s="24"/>
      <c r="B893" s="24"/>
      <c r="C893" s="24"/>
      <c r="D893" s="24"/>
      <c r="E893" s="24"/>
      <c r="F893" s="25" t="str">
        <f>IF(A893&lt;&gt;"",F892+D893*IF(A893="sp",#REF!,#REF!),"")</f>
        <v/>
      </c>
      <c r="G893" s="25" t="str">
        <f>IF(A893&lt;&gt;"",G892+D893*IF(A893="sp",#REF!,#REF!),"")</f>
        <v/>
      </c>
      <c r="H893" s="24"/>
      <c r="I893" s="24"/>
      <c r="J893" s="24"/>
      <c r="K893" s="24"/>
      <c r="L893" s="24"/>
      <c r="M893" s="24"/>
      <c r="N893" s="24"/>
    </row>
    <row r="894" spans="1:14">
      <c r="A894" s="24"/>
      <c r="B894" s="24"/>
      <c r="C894" s="24"/>
      <c r="D894" s="24"/>
      <c r="E894" s="24"/>
      <c r="F894" s="25" t="str">
        <f>IF(A894&lt;&gt;"",F893+D894*IF(A894="sp",#REF!,#REF!),"")</f>
        <v/>
      </c>
      <c r="G894" s="25" t="str">
        <f>IF(A894&lt;&gt;"",G893+D894*IF(A894="sp",#REF!,#REF!),"")</f>
        <v/>
      </c>
      <c r="H894" s="24"/>
      <c r="I894" s="24"/>
      <c r="J894" s="24"/>
      <c r="K894" s="24"/>
      <c r="L894" s="24"/>
      <c r="M894" s="24"/>
      <c r="N894" s="24"/>
    </row>
    <row r="895" spans="1:14">
      <c r="A895" s="24"/>
      <c r="B895" s="24"/>
      <c r="C895" s="24"/>
      <c r="D895" s="24"/>
      <c r="E895" s="24"/>
      <c r="F895" s="25" t="str">
        <f>IF(A895&lt;&gt;"",F894+D895*IF(A895="sp",#REF!,#REF!),"")</f>
        <v/>
      </c>
      <c r="G895" s="25" t="str">
        <f>IF(A895&lt;&gt;"",G894+D895*IF(A895="sp",#REF!,#REF!),"")</f>
        <v/>
      </c>
      <c r="H895" s="24"/>
      <c r="I895" s="24"/>
      <c r="J895" s="24"/>
      <c r="K895" s="24"/>
      <c r="L895" s="24"/>
      <c r="M895" s="24"/>
      <c r="N895" s="24"/>
    </row>
    <row r="896" spans="1:14">
      <c r="A896" s="24"/>
      <c r="B896" s="24"/>
      <c r="C896" s="24"/>
      <c r="D896" s="24"/>
      <c r="E896" s="24"/>
      <c r="F896" s="25" t="str">
        <f>IF(A896&lt;&gt;"",F895+D896*IF(A896="sp",#REF!,#REF!),"")</f>
        <v/>
      </c>
      <c r="G896" s="25" t="str">
        <f>IF(A896&lt;&gt;"",G895+D896*IF(A896="sp",#REF!,#REF!),"")</f>
        <v/>
      </c>
      <c r="H896" s="24"/>
      <c r="I896" s="24"/>
      <c r="J896" s="24"/>
      <c r="K896" s="24"/>
      <c r="L896" s="24"/>
      <c r="M896" s="24"/>
      <c r="N896" s="24"/>
    </row>
    <row r="897" spans="1:14">
      <c r="A897" s="24"/>
      <c r="B897" s="24"/>
      <c r="C897" s="24"/>
      <c r="D897" s="24"/>
      <c r="E897" s="24"/>
      <c r="F897" s="25" t="str">
        <f>IF(A897&lt;&gt;"",F896+D897*IF(A897="sp",#REF!,#REF!),"")</f>
        <v/>
      </c>
      <c r="G897" s="25" t="str">
        <f>IF(A897&lt;&gt;"",G896+D897*IF(A897="sp",#REF!,#REF!),"")</f>
        <v/>
      </c>
      <c r="H897" s="24"/>
      <c r="I897" s="24"/>
      <c r="J897" s="24"/>
      <c r="K897" s="24"/>
      <c r="L897" s="24"/>
      <c r="M897" s="24"/>
      <c r="N897" s="24"/>
    </row>
    <row r="898" spans="1:14">
      <c r="A898" s="24"/>
      <c r="B898" s="24"/>
      <c r="C898" s="24"/>
      <c r="D898" s="24"/>
      <c r="E898" s="24"/>
      <c r="F898" s="25" t="str">
        <f>IF(A898&lt;&gt;"",F897+D898*IF(A898="sp",#REF!,#REF!),"")</f>
        <v/>
      </c>
      <c r="G898" s="25" t="str">
        <f>IF(A898&lt;&gt;"",G897+D898*IF(A898="sp",#REF!,#REF!),"")</f>
        <v/>
      </c>
      <c r="H898" s="24"/>
      <c r="I898" s="24"/>
      <c r="J898" s="24"/>
      <c r="K898" s="24"/>
      <c r="L898" s="24"/>
      <c r="M898" s="24"/>
      <c r="N898" s="24"/>
    </row>
    <row r="899" spans="1:14">
      <c r="A899" s="24"/>
      <c r="B899" s="24"/>
      <c r="C899" s="24"/>
      <c r="D899" s="24"/>
      <c r="E899" s="24"/>
      <c r="F899" s="25" t="str">
        <f>IF(A899&lt;&gt;"",F898+D899*IF(A899="sp",#REF!,#REF!),"")</f>
        <v/>
      </c>
      <c r="G899" s="25" t="str">
        <f>IF(A899&lt;&gt;"",G898+D899*IF(A899="sp",#REF!,#REF!),"")</f>
        <v/>
      </c>
      <c r="H899" s="24"/>
      <c r="I899" s="24"/>
      <c r="J899" s="24"/>
      <c r="K899" s="24"/>
      <c r="L899" s="24"/>
      <c r="M899" s="24"/>
      <c r="N899" s="24"/>
    </row>
    <row r="900" spans="1:14">
      <c r="A900" s="24"/>
      <c r="B900" s="24"/>
      <c r="C900" s="24"/>
      <c r="D900" s="24"/>
      <c r="E900" s="24"/>
      <c r="F900" s="25" t="str">
        <f>IF(A900&lt;&gt;"",F899+D900*IF(A900="sp",#REF!,#REF!),"")</f>
        <v/>
      </c>
      <c r="G900" s="25" t="str">
        <f>IF(A900&lt;&gt;"",G899+D900*IF(A900="sp",#REF!,#REF!),"")</f>
        <v/>
      </c>
      <c r="H900" s="24"/>
      <c r="I900" s="24"/>
      <c r="J900" s="24"/>
      <c r="K900" s="24"/>
      <c r="L900" s="24"/>
      <c r="M900" s="24"/>
      <c r="N900" s="24"/>
    </row>
    <row r="901" spans="1:14">
      <c r="A901" s="24"/>
      <c r="B901" s="24"/>
      <c r="C901" s="24"/>
      <c r="D901" s="24"/>
      <c r="E901" s="24"/>
      <c r="F901" s="25" t="str">
        <f>IF(A901&lt;&gt;"",F900+D901*IF(A901="sp",#REF!,#REF!),"")</f>
        <v/>
      </c>
      <c r="G901" s="25" t="str">
        <f>IF(A901&lt;&gt;"",G900+D901*IF(A901="sp",#REF!,#REF!),"")</f>
        <v/>
      </c>
      <c r="H901" s="24"/>
      <c r="I901" s="24"/>
      <c r="J901" s="24"/>
      <c r="K901" s="24"/>
      <c r="L901" s="24"/>
      <c r="M901" s="24"/>
      <c r="N901" s="24"/>
    </row>
    <row r="902" spans="1:14">
      <c r="A902" s="24"/>
      <c r="B902" s="24"/>
      <c r="C902" s="24"/>
      <c r="D902" s="24"/>
      <c r="E902" s="24"/>
      <c r="F902" s="25" t="str">
        <f>IF(A902&lt;&gt;"",F901+D902*IF(A902="sp",#REF!,#REF!),"")</f>
        <v/>
      </c>
      <c r="G902" s="25" t="str">
        <f>IF(A902&lt;&gt;"",G901+D902*IF(A902="sp",#REF!,#REF!),"")</f>
        <v/>
      </c>
      <c r="H902" s="24"/>
      <c r="I902" s="24"/>
      <c r="J902" s="24"/>
      <c r="K902" s="24"/>
      <c r="L902" s="24"/>
      <c r="M902" s="24"/>
      <c r="N902" s="24"/>
    </row>
    <row r="903" spans="1:14">
      <c r="A903" s="24"/>
      <c r="B903" s="24"/>
      <c r="C903" s="24"/>
      <c r="D903" s="24"/>
      <c r="E903" s="24"/>
      <c r="F903" s="25" t="str">
        <f>IF(A903&lt;&gt;"",F902+D903*IF(A903="sp",#REF!,#REF!),"")</f>
        <v/>
      </c>
      <c r="G903" s="25" t="str">
        <f>IF(A903&lt;&gt;"",G902+D903*IF(A903="sp",#REF!,#REF!),"")</f>
        <v/>
      </c>
      <c r="H903" s="24"/>
      <c r="I903" s="24"/>
      <c r="J903" s="24"/>
      <c r="K903" s="24"/>
      <c r="L903" s="24"/>
      <c r="M903" s="24"/>
      <c r="N903" s="24"/>
    </row>
    <row r="904" spans="1:14">
      <c r="A904" s="24"/>
      <c r="B904" s="24"/>
      <c r="C904" s="24"/>
      <c r="D904" s="24"/>
      <c r="E904" s="24"/>
      <c r="F904" s="25" t="str">
        <f>IF(A904&lt;&gt;"",F903+D904*IF(A904="sp",#REF!,#REF!),"")</f>
        <v/>
      </c>
      <c r="G904" s="25" t="str">
        <f>IF(A904&lt;&gt;"",G903+D904*IF(A904="sp",#REF!,#REF!),"")</f>
        <v/>
      </c>
      <c r="H904" s="24"/>
      <c r="I904" s="24"/>
      <c r="J904" s="24"/>
      <c r="K904" s="24"/>
      <c r="L904" s="24"/>
      <c r="M904" s="24"/>
      <c r="N904" s="24"/>
    </row>
    <row r="905" spans="1:14">
      <c r="A905" s="24"/>
      <c r="B905" s="24"/>
      <c r="C905" s="24"/>
      <c r="D905" s="24"/>
      <c r="E905" s="24"/>
      <c r="F905" s="25" t="str">
        <f>IF(A905&lt;&gt;"",F904+D905*IF(A905="sp",#REF!,#REF!),"")</f>
        <v/>
      </c>
      <c r="G905" s="25" t="str">
        <f>IF(A905&lt;&gt;"",G904+D905*IF(A905="sp",#REF!,#REF!),"")</f>
        <v/>
      </c>
      <c r="H905" s="24"/>
      <c r="I905" s="24"/>
      <c r="J905" s="24"/>
      <c r="K905" s="24"/>
      <c r="L905" s="24"/>
      <c r="M905" s="24"/>
      <c r="N905" s="24"/>
    </row>
    <row r="906" spans="1:14">
      <c r="A906" s="24"/>
      <c r="B906" s="24"/>
      <c r="C906" s="24"/>
      <c r="D906" s="24"/>
      <c r="E906" s="24"/>
      <c r="F906" s="25" t="str">
        <f>IF(A906&lt;&gt;"",F905+D906*IF(A906="sp",#REF!,#REF!),"")</f>
        <v/>
      </c>
      <c r="G906" s="25" t="str">
        <f>IF(A906&lt;&gt;"",G905+D906*IF(A906="sp",#REF!,#REF!),"")</f>
        <v/>
      </c>
      <c r="H906" s="24"/>
      <c r="I906" s="24"/>
      <c r="J906" s="24"/>
      <c r="K906" s="24"/>
      <c r="L906" s="24"/>
      <c r="M906" s="24"/>
      <c r="N906" s="24"/>
    </row>
    <row r="907" spans="1:14">
      <c r="A907" s="24"/>
      <c r="B907" s="24"/>
      <c r="C907" s="24"/>
      <c r="D907" s="24"/>
      <c r="E907" s="24"/>
      <c r="F907" s="25" t="str">
        <f>IF(A907&lt;&gt;"",F906+D907*IF(A907="sp",#REF!,#REF!),"")</f>
        <v/>
      </c>
      <c r="G907" s="25" t="str">
        <f>IF(A907&lt;&gt;"",G906+D907*IF(A907="sp",#REF!,#REF!),"")</f>
        <v/>
      </c>
      <c r="H907" s="24"/>
      <c r="I907" s="24"/>
      <c r="J907" s="24"/>
      <c r="K907" s="24"/>
      <c r="L907" s="24"/>
      <c r="M907" s="24"/>
      <c r="N907" s="24"/>
    </row>
    <row r="908" spans="1:14">
      <c r="A908" s="24"/>
      <c r="B908" s="24"/>
      <c r="C908" s="24"/>
      <c r="D908" s="24"/>
      <c r="E908" s="24"/>
      <c r="F908" s="25" t="str">
        <f>IF(A908&lt;&gt;"",F907+D908*IF(A908="sp",#REF!,#REF!),"")</f>
        <v/>
      </c>
      <c r="G908" s="25" t="str">
        <f>IF(A908&lt;&gt;"",G907+D908*IF(A908="sp",#REF!,#REF!),"")</f>
        <v/>
      </c>
      <c r="H908" s="24"/>
      <c r="I908" s="24"/>
      <c r="J908" s="24"/>
      <c r="K908" s="24"/>
      <c r="L908" s="24"/>
      <c r="M908" s="24"/>
      <c r="N908" s="24"/>
    </row>
    <row r="909" spans="1:14">
      <c r="A909" s="24"/>
      <c r="B909" s="24"/>
      <c r="C909" s="24"/>
      <c r="D909" s="24"/>
      <c r="E909" s="24"/>
      <c r="F909" s="25" t="str">
        <f>IF(A909&lt;&gt;"",F908+D909*IF(A909="sp",#REF!,#REF!),"")</f>
        <v/>
      </c>
      <c r="G909" s="25" t="str">
        <f>IF(A909&lt;&gt;"",G908+D909*IF(A909="sp",#REF!,#REF!),"")</f>
        <v/>
      </c>
      <c r="H909" s="24"/>
      <c r="I909" s="24"/>
      <c r="J909" s="24"/>
      <c r="K909" s="24"/>
      <c r="L909" s="24"/>
      <c r="M909" s="24"/>
      <c r="N909" s="24"/>
    </row>
    <row r="910" spans="1:14">
      <c r="A910" s="24"/>
      <c r="B910" s="24"/>
      <c r="C910" s="24"/>
      <c r="D910" s="24"/>
      <c r="E910" s="24"/>
      <c r="F910" s="25" t="str">
        <f>IF(A910&lt;&gt;"",F909+D910*IF(A910="sp",#REF!,#REF!),"")</f>
        <v/>
      </c>
      <c r="G910" s="25" t="str">
        <f>IF(A910&lt;&gt;"",G909+D910*IF(A910="sp",#REF!,#REF!),"")</f>
        <v/>
      </c>
      <c r="H910" s="24"/>
      <c r="I910" s="24"/>
      <c r="J910" s="24"/>
      <c r="K910" s="24"/>
      <c r="L910" s="24"/>
      <c r="M910" s="24"/>
      <c r="N910" s="24"/>
    </row>
    <row r="911" spans="1:14">
      <c r="A911" s="24"/>
      <c r="B911" s="24"/>
      <c r="C911" s="24"/>
      <c r="D911" s="24"/>
      <c r="E911" s="24"/>
      <c r="F911" s="25" t="str">
        <f>IF(A911&lt;&gt;"",F910+D911*IF(A911="sp",#REF!,#REF!),"")</f>
        <v/>
      </c>
      <c r="G911" s="25" t="str">
        <f>IF(A911&lt;&gt;"",G910+D911*IF(A911="sp",#REF!,#REF!),"")</f>
        <v/>
      </c>
      <c r="H911" s="24"/>
      <c r="I911" s="24"/>
      <c r="J911" s="24"/>
      <c r="K911" s="24"/>
      <c r="L911" s="24"/>
      <c r="M911" s="24"/>
      <c r="N911" s="24"/>
    </row>
    <row r="912" spans="1:14">
      <c r="A912" s="24"/>
      <c r="B912" s="24"/>
      <c r="C912" s="24"/>
      <c r="D912" s="24"/>
      <c r="E912" s="24"/>
      <c r="F912" s="25" t="str">
        <f>IF(A912&lt;&gt;"",F911+D912*IF(A912="sp",#REF!,#REF!),"")</f>
        <v/>
      </c>
      <c r="G912" s="25" t="str">
        <f>IF(A912&lt;&gt;"",G911+D912*IF(A912="sp",#REF!,#REF!),"")</f>
        <v/>
      </c>
      <c r="H912" s="24"/>
      <c r="I912" s="24"/>
      <c r="J912" s="24"/>
      <c r="K912" s="24"/>
      <c r="L912" s="24"/>
      <c r="M912" s="24"/>
      <c r="N912" s="24"/>
    </row>
    <row r="913" spans="1:14">
      <c r="A913" s="24"/>
      <c r="B913" s="24"/>
      <c r="C913" s="24"/>
      <c r="D913" s="24"/>
      <c r="E913" s="24"/>
      <c r="F913" s="25" t="str">
        <f>IF(A913&lt;&gt;"",F912+D913*IF(A913="sp",#REF!,#REF!),"")</f>
        <v/>
      </c>
      <c r="G913" s="25" t="str">
        <f>IF(A913&lt;&gt;"",G912+D913*IF(A913="sp",#REF!,#REF!),"")</f>
        <v/>
      </c>
      <c r="H913" s="24"/>
      <c r="I913" s="24"/>
      <c r="J913" s="24"/>
      <c r="K913" s="24"/>
      <c r="L913" s="24"/>
      <c r="M913" s="24"/>
      <c r="N913" s="24"/>
    </row>
    <row r="914" spans="1:14">
      <c r="A914" s="24"/>
      <c r="B914" s="24"/>
      <c r="C914" s="24"/>
      <c r="D914" s="24"/>
      <c r="E914" s="24"/>
      <c r="F914" s="25" t="str">
        <f>IF(A914&lt;&gt;"",F913+D914*IF(A914="sp",#REF!,#REF!),"")</f>
        <v/>
      </c>
      <c r="G914" s="25" t="str">
        <f>IF(A914&lt;&gt;"",G913+D914*IF(A914="sp",#REF!,#REF!),"")</f>
        <v/>
      </c>
      <c r="H914" s="24"/>
      <c r="I914" s="24"/>
      <c r="J914" s="24"/>
      <c r="K914" s="24"/>
      <c r="L914" s="24"/>
      <c r="M914" s="24"/>
      <c r="N914" s="24"/>
    </row>
    <row r="915" spans="1:14">
      <c r="A915" s="24"/>
      <c r="B915" s="24"/>
      <c r="C915" s="24"/>
      <c r="D915" s="24"/>
      <c r="E915" s="24"/>
      <c r="F915" s="25" t="str">
        <f>IF(A915&lt;&gt;"",F914+D915*IF(A915="sp",#REF!,#REF!),"")</f>
        <v/>
      </c>
      <c r="G915" s="25" t="str">
        <f>IF(A915&lt;&gt;"",G914+D915*IF(A915="sp",#REF!,#REF!),"")</f>
        <v/>
      </c>
      <c r="H915" s="24"/>
      <c r="I915" s="24"/>
      <c r="J915" s="24"/>
      <c r="K915" s="24"/>
      <c r="L915" s="24"/>
      <c r="M915" s="24"/>
      <c r="N915" s="24"/>
    </row>
    <row r="916" spans="1:14">
      <c r="A916" s="24"/>
      <c r="B916" s="24"/>
      <c r="C916" s="24"/>
      <c r="D916" s="24"/>
      <c r="E916" s="24"/>
      <c r="F916" s="25" t="str">
        <f>IF(A916&lt;&gt;"",F915+D916*IF(A916="sp",#REF!,#REF!),"")</f>
        <v/>
      </c>
      <c r="G916" s="25" t="str">
        <f>IF(A916&lt;&gt;"",G915+D916*IF(A916="sp",#REF!,#REF!),"")</f>
        <v/>
      </c>
      <c r="H916" s="24"/>
      <c r="I916" s="24"/>
      <c r="J916" s="24"/>
      <c r="K916" s="24"/>
      <c r="L916" s="24"/>
      <c r="M916" s="24"/>
      <c r="N916" s="24"/>
    </row>
    <row r="917" spans="1:14">
      <c r="A917" s="24"/>
      <c r="B917" s="24"/>
      <c r="C917" s="24"/>
      <c r="D917" s="24"/>
      <c r="E917" s="24"/>
      <c r="F917" s="25" t="str">
        <f>IF(A917&lt;&gt;"",F916+D917*IF(A917="sp",#REF!,#REF!),"")</f>
        <v/>
      </c>
      <c r="G917" s="25" t="str">
        <f>IF(A917&lt;&gt;"",G916+D917*IF(A917="sp",#REF!,#REF!),"")</f>
        <v/>
      </c>
      <c r="H917" s="24"/>
      <c r="I917" s="24"/>
      <c r="J917" s="24"/>
      <c r="K917" s="24"/>
      <c r="L917" s="24"/>
      <c r="M917" s="24"/>
      <c r="N917" s="24"/>
    </row>
    <row r="918" spans="1:14">
      <c r="A918" s="24"/>
      <c r="B918" s="24"/>
      <c r="C918" s="24"/>
      <c r="D918" s="24"/>
      <c r="E918" s="24"/>
      <c r="F918" s="25" t="str">
        <f>IF(A918&lt;&gt;"",F917+D918*IF(A918="sp",#REF!,#REF!),"")</f>
        <v/>
      </c>
      <c r="G918" s="25" t="str">
        <f>IF(A918&lt;&gt;"",G917+D918*IF(A918="sp",#REF!,#REF!),"")</f>
        <v/>
      </c>
      <c r="H918" s="24"/>
      <c r="I918" s="24"/>
      <c r="J918" s="24"/>
      <c r="K918" s="24"/>
      <c r="L918" s="24"/>
      <c r="M918" s="24"/>
      <c r="N918" s="24"/>
    </row>
    <row r="919" spans="1:14">
      <c r="A919" s="24"/>
      <c r="B919" s="24"/>
      <c r="C919" s="24"/>
      <c r="D919" s="24"/>
      <c r="E919" s="24"/>
      <c r="F919" s="25" t="str">
        <f>IF(A919&lt;&gt;"",F918+D919*IF(A919="sp",#REF!,#REF!),"")</f>
        <v/>
      </c>
      <c r="G919" s="25" t="str">
        <f>IF(A919&lt;&gt;"",G918+D919*IF(A919="sp",#REF!,#REF!),"")</f>
        <v/>
      </c>
      <c r="H919" s="24"/>
      <c r="I919" s="24"/>
      <c r="J919" s="24"/>
      <c r="K919" s="24"/>
      <c r="L919" s="24"/>
      <c r="M919" s="24"/>
      <c r="N919" s="24"/>
    </row>
    <row r="920" spans="1:14">
      <c r="A920" s="24"/>
      <c r="B920" s="24"/>
      <c r="C920" s="24"/>
      <c r="D920" s="24"/>
      <c r="E920" s="24"/>
      <c r="F920" s="25" t="str">
        <f>IF(A920&lt;&gt;"",F919+D920*IF(A920="sp",#REF!,#REF!),"")</f>
        <v/>
      </c>
      <c r="G920" s="25" t="str">
        <f>IF(A920&lt;&gt;"",G919+D920*IF(A920="sp",#REF!,#REF!),"")</f>
        <v/>
      </c>
      <c r="H920" s="24"/>
      <c r="I920" s="24"/>
      <c r="J920" s="24"/>
      <c r="K920" s="24"/>
      <c r="L920" s="24"/>
      <c r="M920" s="24"/>
      <c r="N920" s="24"/>
    </row>
    <row r="921" spans="1:14">
      <c r="A921" s="24"/>
      <c r="B921" s="24"/>
      <c r="C921" s="24"/>
      <c r="D921" s="24"/>
      <c r="E921" s="24"/>
      <c r="F921" s="25" t="str">
        <f>IF(A921&lt;&gt;"",F920+D921*IF(A921="sp",#REF!,#REF!),"")</f>
        <v/>
      </c>
      <c r="G921" s="25" t="str">
        <f>IF(A921&lt;&gt;"",G920+D921*IF(A921="sp",#REF!,#REF!),"")</f>
        <v/>
      </c>
      <c r="H921" s="24"/>
      <c r="I921" s="24"/>
      <c r="J921" s="24"/>
      <c r="K921" s="24"/>
      <c r="L921" s="24"/>
      <c r="M921" s="24"/>
      <c r="N921" s="24"/>
    </row>
    <row r="922" spans="1:14">
      <c r="A922" s="24"/>
      <c r="B922" s="24"/>
      <c r="C922" s="24"/>
      <c r="D922" s="24"/>
      <c r="E922" s="24"/>
      <c r="F922" s="25" t="str">
        <f>IF(A922&lt;&gt;"",F921+D922*IF(A922="sp",#REF!,#REF!),"")</f>
        <v/>
      </c>
      <c r="G922" s="25" t="str">
        <f>IF(A922&lt;&gt;"",G921+D922*IF(A922="sp",#REF!,#REF!),"")</f>
        <v/>
      </c>
      <c r="H922" s="24"/>
      <c r="I922" s="24"/>
      <c r="J922" s="24"/>
      <c r="K922" s="24"/>
      <c r="L922" s="24"/>
      <c r="M922" s="24"/>
      <c r="N922" s="24"/>
    </row>
    <row r="923" spans="1:14">
      <c r="A923" s="24"/>
      <c r="B923" s="24"/>
      <c r="C923" s="24"/>
      <c r="D923" s="24"/>
      <c r="E923" s="24"/>
      <c r="F923" s="25" t="str">
        <f>IF(A923&lt;&gt;"",F922+D923*IF(A923="sp",#REF!,#REF!),"")</f>
        <v/>
      </c>
      <c r="G923" s="25" t="str">
        <f>IF(A923&lt;&gt;"",G922+D923*IF(A923="sp",#REF!,#REF!),"")</f>
        <v/>
      </c>
      <c r="H923" s="24"/>
      <c r="I923" s="24"/>
      <c r="J923" s="24"/>
      <c r="K923" s="24"/>
      <c r="L923" s="24"/>
      <c r="M923" s="24"/>
      <c r="N923" s="24"/>
    </row>
    <row r="924" spans="1:14">
      <c r="A924" s="24"/>
      <c r="B924" s="24"/>
      <c r="C924" s="24"/>
      <c r="D924" s="24"/>
      <c r="E924" s="24"/>
      <c r="F924" s="25" t="str">
        <f>IF(A924&lt;&gt;"",F923+D924*IF(A924="sp",#REF!,#REF!),"")</f>
        <v/>
      </c>
      <c r="G924" s="25" t="str">
        <f>IF(A924&lt;&gt;"",G923+D924*IF(A924="sp",#REF!,#REF!),"")</f>
        <v/>
      </c>
      <c r="H924" s="24"/>
      <c r="I924" s="24"/>
      <c r="J924" s="24"/>
      <c r="K924" s="24"/>
      <c r="L924" s="24"/>
      <c r="M924" s="24"/>
      <c r="N924" s="24"/>
    </row>
    <row r="925" spans="1:14">
      <c r="A925" s="24"/>
      <c r="B925" s="24"/>
      <c r="C925" s="24"/>
      <c r="D925" s="24"/>
      <c r="E925" s="24"/>
      <c r="F925" s="25" t="str">
        <f>IF(A925&lt;&gt;"",F924+D925*IF(A925="sp",#REF!,#REF!),"")</f>
        <v/>
      </c>
      <c r="G925" s="25" t="str">
        <f>IF(A925&lt;&gt;"",G924+D925*IF(A925="sp",#REF!,#REF!),"")</f>
        <v/>
      </c>
      <c r="H925" s="24"/>
      <c r="I925" s="24"/>
      <c r="J925" s="24"/>
      <c r="K925" s="24"/>
      <c r="L925" s="24"/>
      <c r="M925" s="24"/>
      <c r="N925" s="24"/>
    </row>
    <row r="926" spans="1:14">
      <c r="A926" s="24"/>
      <c r="B926" s="24"/>
      <c r="C926" s="24"/>
      <c r="D926" s="24"/>
      <c r="E926" s="24"/>
      <c r="F926" s="25" t="str">
        <f>IF(A926&lt;&gt;"",F925+D926*IF(A926="sp",#REF!,#REF!),"")</f>
        <v/>
      </c>
      <c r="G926" s="25" t="str">
        <f>IF(A926&lt;&gt;"",G925+D926*IF(A926="sp",#REF!,#REF!),"")</f>
        <v/>
      </c>
      <c r="H926" s="24"/>
      <c r="I926" s="24"/>
      <c r="J926" s="24"/>
      <c r="K926" s="24"/>
      <c r="L926" s="24"/>
      <c r="M926" s="24"/>
      <c r="N926" s="24"/>
    </row>
    <row r="927" spans="1:14">
      <c r="A927" s="24"/>
      <c r="B927" s="24"/>
      <c r="C927" s="24"/>
      <c r="D927" s="24"/>
      <c r="E927" s="24"/>
      <c r="F927" s="25" t="str">
        <f>IF(A927&lt;&gt;"",F926+D927*IF(A927="sp",#REF!,#REF!),"")</f>
        <v/>
      </c>
      <c r="G927" s="25" t="str">
        <f>IF(A927&lt;&gt;"",G926+D927*IF(A927="sp",#REF!,#REF!),"")</f>
        <v/>
      </c>
      <c r="H927" s="24"/>
      <c r="I927" s="24"/>
      <c r="J927" s="24"/>
      <c r="K927" s="24"/>
      <c r="L927" s="24"/>
      <c r="M927" s="24"/>
      <c r="N927" s="24"/>
    </row>
    <row r="928" spans="1:14">
      <c r="A928" s="24"/>
      <c r="B928" s="24"/>
      <c r="C928" s="24"/>
      <c r="D928" s="24"/>
      <c r="E928" s="24"/>
      <c r="F928" s="25" t="str">
        <f>IF(A928&lt;&gt;"",F927+D928*IF(A928="sp",#REF!,#REF!),"")</f>
        <v/>
      </c>
      <c r="G928" s="25" t="str">
        <f>IF(A928&lt;&gt;"",G927+D928*IF(A928="sp",#REF!,#REF!),"")</f>
        <v/>
      </c>
      <c r="H928" s="24"/>
      <c r="I928" s="24"/>
      <c r="J928" s="24"/>
      <c r="K928" s="24"/>
      <c r="L928" s="24"/>
      <c r="M928" s="24"/>
      <c r="N928" s="24"/>
    </row>
    <row r="929" spans="1:14">
      <c r="A929" s="24"/>
      <c r="B929" s="24"/>
      <c r="C929" s="24"/>
      <c r="D929" s="24"/>
      <c r="E929" s="24"/>
      <c r="F929" s="25" t="str">
        <f>IF(A929&lt;&gt;"",F928+D929*IF(A929="sp",#REF!,#REF!),"")</f>
        <v/>
      </c>
      <c r="G929" s="25" t="str">
        <f>IF(A929&lt;&gt;"",G928+D929*IF(A929="sp",#REF!,#REF!),"")</f>
        <v/>
      </c>
      <c r="H929" s="24"/>
      <c r="I929" s="24"/>
      <c r="J929" s="24"/>
      <c r="K929" s="24"/>
      <c r="L929" s="24"/>
      <c r="M929" s="24"/>
      <c r="N929" s="24"/>
    </row>
    <row r="930" spans="1:14">
      <c r="A930" s="24"/>
      <c r="B930" s="24"/>
      <c r="C930" s="24"/>
      <c r="D930" s="24"/>
      <c r="E930" s="24"/>
      <c r="F930" s="25" t="str">
        <f>IF(A930&lt;&gt;"",F929+D930*IF(A930="sp",#REF!,#REF!),"")</f>
        <v/>
      </c>
      <c r="G930" s="25" t="str">
        <f>IF(A930&lt;&gt;"",G929+D930*IF(A930="sp",#REF!,#REF!),"")</f>
        <v/>
      </c>
      <c r="H930" s="24"/>
      <c r="I930" s="24"/>
      <c r="J930" s="24"/>
      <c r="K930" s="24"/>
      <c r="L930" s="24"/>
      <c r="M930" s="24"/>
      <c r="N930" s="24"/>
    </row>
    <row r="931" spans="1:14">
      <c r="A931" s="24"/>
      <c r="B931" s="24"/>
      <c r="C931" s="24"/>
      <c r="D931" s="24"/>
      <c r="E931" s="24"/>
      <c r="F931" s="25" t="str">
        <f>IF(A931&lt;&gt;"",F930+D931*IF(A931="sp",#REF!,#REF!),"")</f>
        <v/>
      </c>
      <c r="G931" s="25" t="str">
        <f>IF(A931&lt;&gt;"",G930+D931*IF(A931="sp",#REF!,#REF!),"")</f>
        <v/>
      </c>
      <c r="H931" s="24"/>
      <c r="I931" s="24"/>
      <c r="J931" s="24"/>
      <c r="K931" s="24"/>
      <c r="L931" s="24"/>
      <c r="M931" s="24"/>
      <c r="N931" s="24"/>
    </row>
    <row r="932" spans="1:14">
      <c r="A932" s="24"/>
      <c r="B932" s="24"/>
      <c r="C932" s="24"/>
      <c r="D932" s="24"/>
      <c r="E932" s="24"/>
      <c r="F932" s="25" t="str">
        <f>IF(A932&lt;&gt;"",F931+D932*IF(A932="sp",#REF!,#REF!),"")</f>
        <v/>
      </c>
      <c r="G932" s="25" t="str">
        <f>IF(A932&lt;&gt;"",G931+D932*IF(A932="sp",#REF!,#REF!),"")</f>
        <v/>
      </c>
      <c r="H932" s="24"/>
      <c r="I932" s="24"/>
      <c r="J932" s="24"/>
      <c r="K932" s="24"/>
      <c r="L932" s="24"/>
      <c r="M932" s="24"/>
      <c r="N932" s="24"/>
    </row>
    <row r="933" spans="1:14">
      <c r="A933" s="24"/>
      <c r="B933" s="24"/>
      <c r="C933" s="24"/>
      <c r="D933" s="24"/>
      <c r="E933" s="24"/>
      <c r="F933" s="25" t="str">
        <f>IF(A933&lt;&gt;"",F932+D933*IF(A933="sp",#REF!,#REF!),"")</f>
        <v/>
      </c>
      <c r="G933" s="25" t="str">
        <f>IF(A933&lt;&gt;"",G932+D933*IF(A933="sp",#REF!,#REF!),"")</f>
        <v/>
      </c>
      <c r="H933" s="24"/>
      <c r="I933" s="24"/>
      <c r="J933" s="24"/>
      <c r="K933" s="24"/>
      <c r="L933" s="24"/>
      <c r="M933" s="24"/>
      <c r="N933" s="24"/>
    </row>
    <row r="934" spans="1:14">
      <c r="A934" s="24"/>
      <c r="B934" s="24"/>
      <c r="C934" s="24"/>
      <c r="D934" s="24"/>
      <c r="E934" s="24"/>
      <c r="F934" s="25" t="str">
        <f>IF(A934&lt;&gt;"",F933+D934*IF(A934="sp",#REF!,#REF!),"")</f>
        <v/>
      </c>
      <c r="G934" s="25" t="str">
        <f>IF(A934&lt;&gt;"",G933+D934*IF(A934="sp",#REF!,#REF!),"")</f>
        <v/>
      </c>
      <c r="H934" s="24"/>
      <c r="I934" s="24"/>
      <c r="J934" s="24"/>
      <c r="K934" s="24"/>
      <c r="L934" s="24"/>
      <c r="M934" s="24"/>
      <c r="N934" s="24"/>
    </row>
    <row r="935" spans="1:14">
      <c r="A935" s="24"/>
      <c r="B935" s="24"/>
      <c r="C935" s="24"/>
      <c r="D935" s="24"/>
      <c r="E935" s="24"/>
      <c r="F935" s="25" t="str">
        <f>IF(A935&lt;&gt;"",F934+D935*IF(A935="sp",#REF!,#REF!),"")</f>
        <v/>
      </c>
      <c r="G935" s="25" t="str">
        <f>IF(A935&lt;&gt;"",G934+D935*IF(A935="sp",#REF!,#REF!),"")</f>
        <v/>
      </c>
      <c r="H935" s="24"/>
      <c r="I935" s="24"/>
      <c r="J935" s="24"/>
      <c r="K935" s="24"/>
      <c r="L935" s="24"/>
      <c r="M935" s="24"/>
      <c r="N935" s="24"/>
    </row>
    <row r="936" spans="1:14">
      <c r="A936" s="24"/>
      <c r="B936" s="24"/>
      <c r="C936" s="24"/>
      <c r="D936" s="24"/>
      <c r="E936" s="24"/>
      <c r="F936" s="25" t="str">
        <f>IF(A936&lt;&gt;"",F935+D936*IF(A936="sp",#REF!,#REF!),"")</f>
        <v/>
      </c>
      <c r="G936" s="25" t="str">
        <f>IF(A936&lt;&gt;"",G935+D936*IF(A936="sp",#REF!,#REF!),"")</f>
        <v/>
      </c>
      <c r="H936" s="24"/>
      <c r="I936" s="24"/>
      <c r="J936" s="24"/>
      <c r="K936" s="24"/>
      <c r="L936" s="24"/>
      <c r="M936" s="24"/>
      <c r="N936" s="24"/>
    </row>
    <row r="937" spans="1:14">
      <c r="A937" s="24"/>
      <c r="B937" s="24"/>
      <c r="C937" s="24"/>
      <c r="D937" s="24"/>
      <c r="E937" s="24"/>
      <c r="F937" s="25" t="str">
        <f>IF(A937&lt;&gt;"",F936+D937*IF(A937="sp",#REF!,#REF!),"")</f>
        <v/>
      </c>
      <c r="G937" s="25" t="str">
        <f>IF(A937&lt;&gt;"",G936+D937*IF(A937="sp",#REF!,#REF!),"")</f>
        <v/>
      </c>
      <c r="H937" s="24"/>
      <c r="I937" s="24"/>
      <c r="J937" s="24"/>
      <c r="K937" s="24"/>
      <c r="L937" s="24"/>
      <c r="M937" s="24"/>
      <c r="N937" s="24"/>
    </row>
    <row r="938" spans="1:14">
      <c r="A938" s="24"/>
      <c r="B938" s="24"/>
      <c r="C938" s="24"/>
      <c r="D938" s="24"/>
      <c r="E938" s="24"/>
      <c r="F938" s="25" t="str">
        <f>IF(A938&lt;&gt;"",F937+D938*IF(A938="sp",#REF!,#REF!),"")</f>
        <v/>
      </c>
      <c r="G938" s="25" t="str">
        <f>IF(A938&lt;&gt;"",G937+D938*IF(A938="sp",#REF!,#REF!),"")</f>
        <v/>
      </c>
      <c r="H938" s="24"/>
      <c r="I938" s="24"/>
      <c r="J938" s="24"/>
      <c r="K938" s="24"/>
      <c r="L938" s="24"/>
      <c r="M938" s="24"/>
      <c r="N938" s="24"/>
    </row>
    <row r="939" spans="1:14">
      <c r="A939" s="24"/>
      <c r="B939" s="24"/>
      <c r="C939" s="24"/>
      <c r="D939" s="24"/>
      <c r="E939" s="24"/>
      <c r="F939" s="25" t="str">
        <f>IF(A939&lt;&gt;"",F938+D939*IF(A939="sp",#REF!,#REF!),"")</f>
        <v/>
      </c>
      <c r="G939" s="25" t="str">
        <f>IF(A939&lt;&gt;"",G938+D939*IF(A939="sp",#REF!,#REF!),"")</f>
        <v/>
      </c>
      <c r="H939" s="24"/>
      <c r="I939" s="24"/>
      <c r="J939" s="24"/>
      <c r="K939" s="24"/>
      <c r="L939" s="24"/>
      <c r="M939" s="24"/>
      <c r="N939" s="24"/>
    </row>
    <row r="940" spans="1:14">
      <c r="A940" s="24"/>
      <c r="B940" s="24"/>
      <c r="C940" s="24"/>
      <c r="D940" s="24"/>
      <c r="E940" s="24"/>
      <c r="F940" s="25" t="str">
        <f>IF(A940&lt;&gt;"",F939+D940*IF(A940="sp",#REF!,#REF!),"")</f>
        <v/>
      </c>
      <c r="G940" s="25" t="str">
        <f>IF(A940&lt;&gt;"",G939+D940*IF(A940="sp",#REF!,#REF!),"")</f>
        <v/>
      </c>
      <c r="H940" s="24"/>
      <c r="I940" s="24"/>
      <c r="J940" s="24"/>
      <c r="K940" s="24"/>
      <c r="L940" s="24"/>
      <c r="M940" s="24"/>
      <c r="N940" s="24"/>
    </row>
    <row r="941" spans="1:14">
      <c r="A941" s="24"/>
      <c r="B941" s="24"/>
      <c r="C941" s="24"/>
      <c r="D941" s="24"/>
      <c r="E941" s="24"/>
      <c r="F941" s="25" t="str">
        <f>IF(A941&lt;&gt;"",F940+D941*IF(A941="sp",#REF!,#REF!),"")</f>
        <v/>
      </c>
      <c r="G941" s="25" t="str">
        <f>IF(A941&lt;&gt;"",G940+D941*IF(A941="sp",#REF!,#REF!),"")</f>
        <v/>
      </c>
      <c r="H941" s="24"/>
      <c r="I941" s="24"/>
      <c r="J941" s="24"/>
      <c r="K941" s="24"/>
      <c r="L941" s="24"/>
      <c r="M941" s="24"/>
      <c r="N941" s="24"/>
    </row>
    <row r="942" spans="1:14">
      <c r="A942" s="24"/>
      <c r="B942" s="24"/>
      <c r="C942" s="24"/>
      <c r="D942" s="24"/>
      <c r="E942" s="24"/>
      <c r="F942" s="25" t="str">
        <f>IF(A942&lt;&gt;"",F941+D942*IF(A942="sp",#REF!,#REF!),"")</f>
        <v/>
      </c>
      <c r="G942" s="25" t="str">
        <f>IF(A942&lt;&gt;"",G941+D942*IF(A942="sp",#REF!,#REF!),"")</f>
        <v/>
      </c>
      <c r="H942" s="24"/>
      <c r="I942" s="24"/>
      <c r="J942" s="24"/>
      <c r="K942" s="24"/>
      <c r="L942" s="24"/>
      <c r="M942" s="24"/>
      <c r="N942" s="24"/>
    </row>
    <row r="943" spans="1:14">
      <c r="A943" s="24"/>
      <c r="B943" s="24"/>
      <c r="C943" s="24"/>
      <c r="D943" s="24"/>
      <c r="E943" s="24"/>
      <c r="F943" s="25" t="str">
        <f>IF(A943&lt;&gt;"",F942+D943*IF(A943="sp",#REF!,#REF!),"")</f>
        <v/>
      </c>
      <c r="G943" s="25" t="str">
        <f>IF(A943&lt;&gt;"",G942+D943*IF(A943="sp",#REF!,#REF!),"")</f>
        <v/>
      </c>
      <c r="H943" s="24"/>
      <c r="I943" s="24"/>
      <c r="J943" s="24"/>
      <c r="K943" s="24"/>
      <c r="L943" s="24"/>
      <c r="M943" s="24"/>
      <c r="N943" s="24"/>
    </row>
    <row r="944" spans="1:14">
      <c r="A944" s="24"/>
      <c r="B944" s="24"/>
      <c r="C944" s="24"/>
      <c r="D944" s="24"/>
      <c r="E944" s="24"/>
      <c r="F944" s="25" t="str">
        <f>IF(A944&lt;&gt;"",F943+D944*IF(A944="sp",#REF!,#REF!),"")</f>
        <v/>
      </c>
      <c r="G944" s="25" t="str">
        <f>IF(A944&lt;&gt;"",G943+D944*IF(A944="sp",#REF!,#REF!),"")</f>
        <v/>
      </c>
      <c r="H944" s="24"/>
      <c r="I944" s="24"/>
      <c r="J944" s="24"/>
      <c r="K944" s="24"/>
      <c r="L944" s="24"/>
      <c r="M944" s="24"/>
      <c r="N944" s="24"/>
    </row>
    <row r="945" spans="1:14">
      <c r="A945" s="24"/>
      <c r="B945" s="24"/>
      <c r="C945" s="24"/>
      <c r="D945" s="24"/>
      <c r="E945" s="24"/>
      <c r="F945" s="25" t="str">
        <f>IF(A945&lt;&gt;"",F944+D945*IF(A945="sp",#REF!,#REF!),"")</f>
        <v/>
      </c>
      <c r="G945" s="25" t="str">
        <f>IF(A945&lt;&gt;"",G944+D945*IF(A945="sp",#REF!,#REF!),"")</f>
        <v/>
      </c>
      <c r="H945" s="24"/>
      <c r="I945" s="24"/>
      <c r="J945" s="24"/>
      <c r="K945" s="24"/>
      <c r="L945" s="24"/>
      <c r="M945" s="24"/>
      <c r="N945" s="24"/>
    </row>
    <row r="946" spans="1:14">
      <c r="A946" s="24"/>
      <c r="B946" s="24"/>
      <c r="C946" s="24"/>
      <c r="D946" s="24"/>
      <c r="E946" s="24"/>
      <c r="F946" s="25" t="str">
        <f>IF(A946&lt;&gt;"",F945+D946*IF(A946="sp",#REF!,#REF!),"")</f>
        <v/>
      </c>
      <c r="G946" s="25" t="str">
        <f>IF(A946&lt;&gt;"",G945+D946*IF(A946="sp",#REF!,#REF!),"")</f>
        <v/>
      </c>
      <c r="H946" s="24"/>
      <c r="I946" s="24"/>
      <c r="J946" s="24"/>
      <c r="K946" s="24"/>
      <c r="L946" s="24"/>
      <c r="M946" s="24"/>
      <c r="N946" s="24"/>
    </row>
    <row r="947" spans="1:14">
      <c r="A947" s="24"/>
      <c r="B947" s="24"/>
      <c r="C947" s="24"/>
      <c r="D947" s="24"/>
      <c r="E947" s="24"/>
      <c r="F947" s="25" t="str">
        <f>IF(A947&lt;&gt;"",F946+D947*IF(A947="sp",#REF!,#REF!),"")</f>
        <v/>
      </c>
      <c r="G947" s="25" t="str">
        <f>IF(A947&lt;&gt;"",G946+D947*IF(A947="sp",#REF!,#REF!),"")</f>
        <v/>
      </c>
      <c r="H947" s="24"/>
      <c r="I947" s="24"/>
      <c r="J947" s="24"/>
      <c r="K947" s="24"/>
      <c r="L947" s="24"/>
      <c r="M947" s="24"/>
      <c r="N947" s="24"/>
    </row>
    <row r="948" spans="1:14">
      <c r="A948" s="24"/>
      <c r="B948" s="24"/>
      <c r="C948" s="24"/>
      <c r="D948" s="24"/>
      <c r="E948" s="24"/>
      <c r="F948" s="25" t="str">
        <f>IF(A948&lt;&gt;"",F947+D948*IF(A948="sp",#REF!,#REF!),"")</f>
        <v/>
      </c>
      <c r="G948" s="25" t="str">
        <f>IF(A948&lt;&gt;"",G947+D948*IF(A948="sp",#REF!,#REF!),"")</f>
        <v/>
      </c>
      <c r="H948" s="24"/>
      <c r="I948" s="24"/>
      <c r="J948" s="24"/>
      <c r="K948" s="24"/>
      <c r="L948" s="24"/>
      <c r="M948" s="24"/>
      <c r="N948" s="24"/>
    </row>
    <row r="949" spans="1:14">
      <c r="A949" s="24"/>
      <c r="B949" s="24"/>
      <c r="C949" s="24"/>
      <c r="D949" s="24"/>
      <c r="E949" s="24"/>
      <c r="F949" s="25" t="str">
        <f>IF(A949&lt;&gt;"",F948+D949*IF(A949="sp",#REF!,#REF!),"")</f>
        <v/>
      </c>
      <c r="G949" s="25" t="str">
        <f>IF(A949&lt;&gt;"",G948+D949*IF(A949="sp",#REF!,#REF!),"")</f>
        <v/>
      </c>
      <c r="H949" s="24"/>
      <c r="I949" s="24"/>
      <c r="J949" s="24"/>
      <c r="K949" s="24"/>
      <c r="L949" s="24"/>
      <c r="M949" s="24"/>
      <c r="N949" s="24"/>
    </row>
    <row r="950" spans="1:14">
      <c r="A950" s="24"/>
      <c r="B950" s="24"/>
      <c r="C950" s="24"/>
      <c r="D950" s="24"/>
      <c r="E950" s="24"/>
      <c r="F950" s="25" t="str">
        <f>IF(A950&lt;&gt;"",F949+D950*IF(A950="sp",#REF!,#REF!),"")</f>
        <v/>
      </c>
      <c r="G950" s="25" t="str">
        <f>IF(A950&lt;&gt;"",G949+D950*IF(A950="sp",#REF!,#REF!),"")</f>
        <v/>
      </c>
      <c r="H950" s="24"/>
      <c r="I950" s="24"/>
      <c r="J950" s="24"/>
      <c r="K950" s="24"/>
      <c r="L950" s="24"/>
      <c r="M950" s="24"/>
      <c r="N950" s="24"/>
    </row>
    <row r="951" spans="1:14">
      <c r="A951" s="24"/>
      <c r="B951" s="24"/>
      <c r="C951" s="24"/>
      <c r="D951" s="24"/>
      <c r="E951" s="24"/>
      <c r="F951" s="25" t="str">
        <f>IF(A951&lt;&gt;"",F950+D951*IF(A951="sp",#REF!,#REF!),"")</f>
        <v/>
      </c>
      <c r="G951" s="25" t="str">
        <f>IF(A951&lt;&gt;"",G950+D951*IF(A951="sp",#REF!,#REF!),"")</f>
        <v/>
      </c>
      <c r="H951" s="24"/>
      <c r="I951" s="24"/>
      <c r="J951" s="24"/>
      <c r="K951" s="24"/>
      <c r="L951" s="24"/>
      <c r="M951" s="24"/>
      <c r="N951" s="24"/>
    </row>
    <row r="952" spans="1:14">
      <c r="A952" s="24"/>
      <c r="B952" s="24"/>
      <c r="C952" s="24"/>
      <c r="D952" s="24"/>
      <c r="E952" s="24"/>
      <c r="F952" s="25" t="str">
        <f>IF(A952&lt;&gt;"",F951+D952*IF(A952="sp",#REF!,#REF!),"")</f>
        <v/>
      </c>
      <c r="G952" s="25" t="str">
        <f>IF(A952&lt;&gt;"",G951+D952*IF(A952="sp",#REF!,#REF!),"")</f>
        <v/>
      </c>
      <c r="H952" s="24"/>
      <c r="I952" s="24"/>
      <c r="J952" s="24"/>
      <c r="K952" s="24"/>
      <c r="L952" s="24"/>
      <c r="M952" s="24"/>
      <c r="N952" s="24"/>
    </row>
    <row r="953" spans="1:14">
      <c r="A953" s="24"/>
      <c r="B953" s="24"/>
      <c r="C953" s="24"/>
      <c r="D953" s="24"/>
      <c r="E953" s="24"/>
      <c r="F953" s="25" t="str">
        <f>IF(A953&lt;&gt;"",F952+D953*IF(A953="sp",#REF!,#REF!),"")</f>
        <v/>
      </c>
      <c r="G953" s="25" t="str">
        <f>IF(A953&lt;&gt;"",G952+D953*IF(A953="sp",#REF!,#REF!),"")</f>
        <v/>
      </c>
      <c r="H953" s="24"/>
      <c r="I953" s="24"/>
      <c r="J953" s="24"/>
      <c r="K953" s="24"/>
      <c r="L953" s="24"/>
      <c r="M953" s="24"/>
      <c r="N953" s="24"/>
    </row>
    <row r="954" spans="1:14">
      <c r="A954" s="24"/>
      <c r="B954" s="24"/>
      <c r="C954" s="24"/>
      <c r="D954" s="24"/>
      <c r="E954" s="24"/>
      <c r="F954" s="25" t="str">
        <f>IF(A954&lt;&gt;"",F953+D954*IF(A954="sp",#REF!,#REF!),"")</f>
        <v/>
      </c>
      <c r="G954" s="25" t="str">
        <f>IF(A954&lt;&gt;"",G953+D954*IF(A954="sp",#REF!,#REF!),"")</f>
        <v/>
      </c>
      <c r="H954" s="24"/>
      <c r="I954" s="24"/>
      <c r="J954" s="24"/>
      <c r="K954" s="24"/>
      <c r="L954" s="24"/>
      <c r="M954" s="24"/>
      <c r="N954" s="24"/>
    </row>
    <row r="955" spans="1:14">
      <c r="A955" s="24"/>
      <c r="B955" s="24"/>
      <c r="C955" s="24"/>
      <c r="D955" s="24"/>
      <c r="E955" s="24"/>
      <c r="F955" s="25" t="str">
        <f>IF(A955&lt;&gt;"",F954+D955*IF(A955="sp",#REF!,#REF!),"")</f>
        <v/>
      </c>
      <c r="G955" s="25" t="str">
        <f>IF(A955&lt;&gt;"",G954+D955*IF(A955="sp",#REF!,#REF!),"")</f>
        <v/>
      </c>
      <c r="H955" s="24"/>
      <c r="I955" s="24"/>
      <c r="J955" s="24"/>
      <c r="K955" s="24"/>
      <c r="L955" s="24"/>
      <c r="M955" s="24"/>
      <c r="N955" s="24"/>
    </row>
    <row r="956" spans="1:14">
      <c r="A956" s="24"/>
      <c r="B956" s="24"/>
      <c r="C956" s="24"/>
      <c r="D956" s="24"/>
      <c r="E956" s="24"/>
      <c r="F956" s="25" t="str">
        <f>IF(A956&lt;&gt;"",F955+D956*IF(A956="sp",#REF!,#REF!),"")</f>
        <v/>
      </c>
      <c r="G956" s="25" t="str">
        <f>IF(A956&lt;&gt;"",G955+D956*IF(A956="sp",#REF!,#REF!),"")</f>
        <v/>
      </c>
      <c r="H956" s="24"/>
      <c r="I956" s="24"/>
      <c r="J956" s="24"/>
      <c r="K956" s="24"/>
      <c r="L956" s="24"/>
      <c r="M956" s="24"/>
      <c r="N956" s="24"/>
    </row>
    <row r="957" spans="1:14">
      <c r="A957" s="24"/>
      <c r="B957" s="24"/>
      <c r="C957" s="24"/>
      <c r="D957" s="24"/>
      <c r="E957" s="24"/>
      <c r="F957" s="25" t="str">
        <f>IF(A957&lt;&gt;"",F956+D957*IF(A957="sp",#REF!,#REF!),"")</f>
        <v/>
      </c>
      <c r="G957" s="25" t="str">
        <f>IF(A957&lt;&gt;"",G956+D957*IF(A957="sp",#REF!,#REF!),"")</f>
        <v/>
      </c>
      <c r="H957" s="24"/>
      <c r="I957" s="24"/>
      <c r="J957" s="24"/>
      <c r="K957" s="24"/>
      <c r="L957" s="24"/>
      <c r="M957" s="24"/>
      <c r="N957" s="24"/>
    </row>
    <row r="958" spans="1:14">
      <c r="A958" s="24"/>
      <c r="B958" s="24"/>
      <c r="C958" s="24"/>
      <c r="D958" s="24"/>
      <c r="E958" s="24"/>
      <c r="F958" s="25" t="str">
        <f>IF(A958&lt;&gt;"",F957+D958*IF(A958="sp",#REF!,#REF!),"")</f>
        <v/>
      </c>
      <c r="G958" s="25" t="str">
        <f>IF(A958&lt;&gt;"",G957+D958*IF(A958="sp",#REF!,#REF!),"")</f>
        <v/>
      </c>
      <c r="H958" s="24"/>
      <c r="I958" s="24"/>
      <c r="J958" s="24"/>
      <c r="K958" s="24"/>
      <c r="L958" s="24"/>
      <c r="M958" s="24"/>
      <c r="N958" s="24"/>
    </row>
    <row r="959" spans="1:14">
      <c r="A959" s="24"/>
      <c r="B959" s="24"/>
      <c r="C959" s="24"/>
      <c r="D959" s="24"/>
      <c r="E959" s="24"/>
      <c r="F959" s="25" t="str">
        <f>IF(A959&lt;&gt;"",F958+D959*IF(A959="sp",#REF!,#REF!),"")</f>
        <v/>
      </c>
      <c r="G959" s="25" t="str">
        <f>IF(A959&lt;&gt;"",G958+D959*IF(A959="sp",#REF!,#REF!),"")</f>
        <v/>
      </c>
      <c r="H959" s="24"/>
      <c r="I959" s="24"/>
      <c r="J959" s="24"/>
      <c r="K959" s="24"/>
      <c r="L959" s="24"/>
      <c r="M959" s="24"/>
      <c r="N959" s="24"/>
    </row>
    <row r="960" spans="1:14">
      <c r="A960" s="24"/>
      <c r="B960" s="24"/>
      <c r="C960" s="24"/>
      <c r="D960" s="24"/>
      <c r="E960" s="24"/>
      <c r="F960" s="25" t="str">
        <f>IF(A960&lt;&gt;"",F959+D960*IF(A960="sp",#REF!,#REF!),"")</f>
        <v/>
      </c>
      <c r="G960" s="25" t="str">
        <f>IF(A960&lt;&gt;"",G959+D960*IF(A960="sp",#REF!,#REF!),"")</f>
        <v/>
      </c>
      <c r="H960" s="24"/>
      <c r="I960" s="24"/>
      <c r="J960" s="24"/>
      <c r="K960" s="24"/>
      <c r="L960" s="24"/>
      <c r="M960" s="24"/>
      <c r="N960" s="24"/>
    </row>
    <row r="961" spans="1:14">
      <c r="A961" s="24"/>
      <c r="B961" s="24"/>
      <c r="C961" s="24"/>
      <c r="D961" s="24"/>
      <c r="E961" s="24"/>
      <c r="F961" s="25" t="str">
        <f>IF(A961&lt;&gt;"",F960+D961*IF(A961="sp",#REF!,#REF!),"")</f>
        <v/>
      </c>
      <c r="G961" s="25" t="str">
        <f>IF(A961&lt;&gt;"",G960+D961*IF(A961="sp",#REF!,#REF!),"")</f>
        <v/>
      </c>
      <c r="H961" s="24"/>
      <c r="I961" s="24"/>
      <c r="J961" s="24"/>
      <c r="K961" s="24"/>
      <c r="L961" s="24"/>
      <c r="M961" s="24"/>
      <c r="N961" s="24"/>
    </row>
    <row r="962" spans="1:14">
      <c r="A962" s="24"/>
      <c r="B962" s="24"/>
      <c r="C962" s="24"/>
      <c r="D962" s="24"/>
      <c r="E962" s="24"/>
      <c r="F962" s="25" t="str">
        <f>IF(A962&lt;&gt;"",F961+D962*IF(A962="sp",#REF!,#REF!),"")</f>
        <v/>
      </c>
      <c r="G962" s="25" t="str">
        <f>IF(A962&lt;&gt;"",G961+D962*IF(A962="sp",#REF!,#REF!),"")</f>
        <v/>
      </c>
      <c r="H962" s="24"/>
      <c r="I962" s="24"/>
      <c r="J962" s="24"/>
      <c r="K962" s="24"/>
      <c r="L962" s="24"/>
      <c r="M962" s="24"/>
      <c r="N962" s="24"/>
    </row>
    <row r="963" spans="1:14">
      <c r="A963" s="24"/>
      <c r="B963" s="24"/>
      <c r="C963" s="24"/>
      <c r="D963" s="24"/>
      <c r="E963" s="24"/>
      <c r="F963" s="25" t="str">
        <f>IF(A963&lt;&gt;"",F962+D963*IF(A963="sp",#REF!,#REF!),"")</f>
        <v/>
      </c>
      <c r="G963" s="25" t="str">
        <f>IF(A963&lt;&gt;"",G962+D963*IF(A963="sp",#REF!,#REF!),"")</f>
        <v/>
      </c>
      <c r="H963" s="24"/>
      <c r="I963" s="24"/>
      <c r="J963" s="24"/>
      <c r="K963" s="24"/>
      <c r="L963" s="24"/>
      <c r="M963" s="24"/>
      <c r="N963" s="24"/>
    </row>
    <row r="964" spans="1:14">
      <c r="A964" s="24"/>
      <c r="B964" s="24"/>
      <c r="C964" s="24"/>
      <c r="D964" s="24"/>
      <c r="E964" s="24"/>
      <c r="F964" s="25" t="str">
        <f>IF(A964&lt;&gt;"",F963+D964*IF(A964="sp",#REF!,#REF!),"")</f>
        <v/>
      </c>
      <c r="G964" s="25" t="str">
        <f>IF(A964&lt;&gt;"",G963+D964*IF(A964="sp",#REF!,#REF!),"")</f>
        <v/>
      </c>
      <c r="H964" s="24"/>
      <c r="I964" s="24"/>
      <c r="J964" s="24"/>
      <c r="K964" s="24"/>
      <c r="L964" s="24"/>
      <c r="M964" s="24"/>
      <c r="N964" s="24"/>
    </row>
    <row r="965" spans="1:14">
      <c r="A965" s="24"/>
      <c r="B965" s="24"/>
      <c r="C965" s="24"/>
      <c r="D965" s="24"/>
      <c r="E965" s="24"/>
      <c r="F965" s="25" t="str">
        <f>IF(A965&lt;&gt;"",F964+D965*IF(A965="sp",#REF!,#REF!),"")</f>
        <v/>
      </c>
      <c r="G965" s="25" t="str">
        <f>IF(A965&lt;&gt;"",G964+D965*IF(A965="sp",#REF!,#REF!),"")</f>
        <v/>
      </c>
      <c r="H965" s="24"/>
      <c r="I965" s="24"/>
      <c r="J965" s="24"/>
      <c r="K965" s="24"/>
      <c r="L965" s="24"/>
      <c r="M965" s="24"/>
      <c r="N965" s="24"/>
    </row>
    <row r="966" spans="1:14">
      <c r="A966" s="24"/>
      <c r="B966" s="24"/>
      <c r="C966" s="24"/>
      <c r="D966" s="24"/>
      <c r="E966" s="24"/>
      <c r="F966" s="25" t="str">
        <f>IF(A966&lt;&gt;"",F965+D966*IF(A966="sp",#REF!,#REF!),"")</f>
        <v/>
      </c>
      <c r="G966" s="25" t="str">
        <f>IF(A966&lt;&gt;"",G965+D966*IF(A966="sp",#REF!,#REF!),"")</f>
        <v/>
      </c>
      <c r="H966" s="24"/>
      <c r="I966" s="24"/>
      <c r="J966" s="24"/>
      <c r="K966" s="24"/>
      <c r="L966" s="24"/>
      <c r="M966" s="24"/>
      <c r="N966" s="24"/>
    </row>
    <row r="967" spans="1:14">
      <c r="A967" s="24"/>
      <c r="B967" s="24"/>
      <c r="C967" s="24"/>
      <c r="D967" s="24"/>
      <c r="E967" s="24"/>
      <c r="F967" s="25" t="str">
        <f>IF(A967&lt;&gt;"",F966+D967*IF(A967="sp",#REF!,#REF!),"")</f>
        <v/>
      </c>
      <c r="G967" s="25" t="str">
        <f>IF(A967&lt;&gt;"",G966+D967*IF(A967="sp",#REF!,#REF!),"")</f>
        <v/>
      </c>
      <c r="H967" s="24"/>
      <c r="I967" s="24"/>
      <c r="J967" s="24"/>
      <c r="K967" s="24"/>
      <c r="L967" s="24"/>
      <c r="M967" s="24"/>
      <c r="N967" s="24"/>
    </row>
    <row r="968" spans="1:14">
      <c r="A968" s="24"/>
      <c r="B968" s="24"/>
      <c r="C968" s="24"/>
      <c r="D968" s="24"/>
      <c r="E968" s="24"/>
      <c r="F968" s="25" t="str">
        <f>IF(A968&lt;&gt;"",F967+D968*IF(A968="sp",#REF!,#REF!),"")</f>
        <v/>
      </c>
      <c r="G968" s="25" t="str">
        <f>IF(A968&lt;&gt;"",G967+D968*IF(A968="sp",#REF!,#REF!),"")</f>
        <v/>
      </c>
      <c r="H968" s="24"/>
      <c r="I968" s="24"/>
      <c r="J968" s="24"/>
      <c r="K968" s="24"/>
      <c r="L968" s="24"/>
      <c r="M968" s="24"/>
      <c r="N968" s="24"/>
    </row>
    <row r="969" spans="1:14">
      <c r="A969" s="24"/>
      <c r="B969" s="24"/>
      <c r="C969" s="24"/>
      <c r="D969" s="24"/>
      <c r="E969" s="24"/>
      <c r="F969" s="25" t="str">
        <f>IF(A969&lt;&gt;"",F968+D969*IF(A969="sp",#REF!,#REF!),"")</f>
        <v/>
      </c>
      <c r="G969" s="25" t="str">
        <f>IF(A969&lt;&gt;"",G968+D969*IF(A969="sp",#REF!,#REF!),"")</f>
        <v/>
      </c>
      <c r="H969" s="24"/>
      <c r="I969" s="24"/>
      <c r="J969" s="24"/>
      <c r="K969" s="24"/>
      <c r="L969" s="24"/>
      <c r="M969" s="24"/>
      <c r="N969" s="24"/>
    </row>
    <row r="970" spans="1:14">
      <c r="A970" s="24"/>
      <c r="B970" s="24"/>
      <c r="C970" s="24"/>
      <c r="D970" s="24"/>
      <c r="E970" s="24"/>
      <c r="F970" s="25" t="str">
        <f>IF(A970&lt;&gt;"",F969+D970*IF(A970="sp",#REF!,#REF!),"")</f>
        <v/>
      </c>
      <c r="G970" s="25" t="str">
        <f>IF(A970&lt;&gt;"",G969+D970*IF(A970="sp",#REF!,#REF!),"")</f>
        <v/>
      </c>
      <c r="H970" s="24"/>
      <c r="I970" s="24"/>
      <c r="J970" s="24"/>
      <c r="K970" s="24"/>
      <c r="L970" s="24"/>
      <c r="M970" s="24"/>
      <c r="N970" s="24"/>
    </row>
    <row r="971" spans="1:14">
      <c r="A971" s="24"/>
      <c r="B971" s="24"/>
      <c r="C971" s="24"/>
      <c r="D971" s="24"/>
      <c r="E971" s="24"/>
      <c r="F971" s="25" t="str">
        <f>IF(A971&lt;&gt;"",F970+D971*IF(A971="sp",#REF!,#REF!),"")</f>
        <v/>
      </c>
      <c r="G971" s="25" t="str">
        <f>IF(A971&lt;&gt;"",G970+D971*IF(A971="sp",#REF!,#REF!),"")</f>
        <v/>
      </c>
      <c r="H971" s="24"/>
      <c r="I971" s="24"/>
      <c r="J971" s="24"/>
      <c r="K971" s="24"/>
      <c r="L971" s="24"/>
      <c r="M971" s="24"/>
      <c r="N971" s="24"/>
    </row>
    <row r="972" spans="1:14">
      <c r="A972" s="24"/>
      <c r="B972" s="24"/>
      <c r="C972" s="24"/>
      <c r="D972" s="24"/>
      <c r="E972" s="24"/>
      <c r="F972" s="25" t="str">
        <f>IF(A972&lt;&gt;"",F971+D972*IF(A972="sp",#REF!,#REF!),"")</f>
        <v/>
      </c>
      <c r="G972" s="25" t="str">
        <f>IF(A972&lt;&gt;"",G971+D972*IF(A972="sp",#REF!,#REF!),"")</f>
        <v/>
      </c>
      <c r="H972" s="24"/>
      <c r="I972" s="24"/>
      <c r="J972" s="24"/>
      <c r="K972" s="24"/>
      <c r="L972" s="24"/>
      <c r="M972" s="24"/>
      <c r="N972" s="24"/>
    </row>
    <row r="973" spans="1:14">
      <c r="A973" s="24"/>
      <c r="B973" s="24"/>
      <c r="C973" s="24"/>
      <c r="D973" s="24"/>
      <c r="E973" s="24"/>
      <c r="F973" s="25" t="str">
        <f>IF(A973&lt;&gt;"",F972+D973*IF(A973="sp",#REF!,#REF!),"")</f>
        <v/>
      </c>
      <c r="G973" s="25" t="str">
        <f>IF(A973&lt;&gt;"",G972+D973*IF(A973="sp",#REF!,#REF!),"")</f>
        <v/>
      </c>
      <c r="H973" s="24"/>
      <c r="I973" s="24"/>
      <c r="J973" s="24"/>
      <c r="K973" s="24"/>
      <c r="L973" s="24"/>
      <c r="M973" s="24"/>
      <c r="N973" s="24"/>
    </row>
    <row r="974" spans="1:14">
      <c r="A974" s="24"/>
      <c r="B974" s="24"/>
      <c r="C974" s="24"/>
      <c r="D974" s="24"/>
      <c r="E974" s="24"/>
      <c r="F974" s="25" t="str">
        <f>IF(A974&lt;&gt;"",F973+D974*IF(A974="sp",#REF!,#REF!),"")</f>
        <v/>
      </c>
      <c r="G974" s="25" t="str">
        <f>IF(A974&lt;&gt;"",G973+D974*IF(A974="sp",#REF!,#REF!),"")</f>
        <v/>
      </c>
      <c r="H974" s="24"/>
      <c r="I974" s="24"/>
      <c r="J974" s="24"/>
      <c r="K974" s="24"/>
      <c r="L974" s="24"/>
      <c r="M974" s="24"/>
      <c r="N974" s="24"/>
    </row>
    <row r="975" spans="1:14">
      <c r="A975" s="24"/>
      <c r="B975" s="24"/>
      <c r="C975" s="24"/>
      <c r="D975" s="24"/>
      <c r="E975" s="24"/>
      <c r="F975" s="25" t="str">
        <f>IF(A975&lt;&gt;"",F974+D975*IF(A975="sp",#REF!,#REF!),"")</f>
        <v/>
      </c>
      <c r="G975" s="25" t="str">
        <f>IF(A975&lt;&gt;"",G974+D975*IF(A975="sp",#REF!,#REF!),"")</f>
        <v/>
      </c>
      <c r="H975" s="24"/>
      <c r="I975" s="24"/>
      <c r="J975" s="24"/>
      <c r="K975" s="24"/>
      <c r="L975" s="24"/>
      <c r="M975" s="24"/>
      <c r="N975" s="24"/>
    </row>
    <row r="976" spans="1:14">
      <c r="A976" s="24"/>
      <c r="B976" s="24"/>
      <c r="C976" s="24"/>
      <c r="D976" s="24"/>
      <c r="E976" s="24"/>
      <c r="F976" s="25" t="str">
        <f>IF(A976&lt;&gt;"",F975+D976*IF(A976="sp",#REF!,#REF!),"")</f>
        <v/>
      </c>
      <c r="G976" s="25" t="str">
        <f>IF(A976&lt;&gt;"",G975+D976*IF(A976="sp",#REF!,#REF!),"")</f>
        <v/>
      </c>
      <c r="H976" s="24"/>
      <c r="I976" s="24"/>
      <c r="J976" s="24"/>
      <c r="K976" s="24"/>
      <c r="L976" s="24"/>
      <c r="M976" s="24"/>
      <c r="N976" s="24"/>
    </row>
    <row r="977" spans="1:14">
      <c r="A977" s="24"/>
      <c r="B977" s="24"/>
      <c r="C977" s="24"/>
      <c r="D977" s="24"/>
      <c r="E977" s="24"/>
      <c r="F977" s="25" t="str">
        <f>IF(A977&lt;&gt;"",F976+D977*IF(A977="sp",#REF!,#REF!),"")</f>
        <v/>
      </c>
      <c r="G977" s="25" t="str">
        <f>IF(A977&lt;&gt;"",G976+D977*IF(A977="sp",#REF!,#REF!),"")</f>
        <v/>
      </c>
      <c r="H977" s="24"/>
      <c r="I977" s="24"/>
      <c r="J977" s="24"/>
      <c r="K977" s="24"/>
      <c r="L977" s="24"/>
      <c r="M977" s="24"/>
      <c r="N977" s="24"/>
    </row>
    <row r="978" spans="1:14">
      <c r="A978" s="24"/>
      <c r="B978" s="24"/>
      <c r="C978" s="24"/>
      <c r="D978" s="24"/>
      <c r="E978" s="24"/>
      <c r="F978" s="25" t="str">
        <f>IF(A978&lt;&gt;"",F977+D978*IF(A978="sp",#REF!,#REF!),"")</f>
        <v/>
      </c>
      <c r="G978" s="25" t="str">
        <f>IF(A978&lt;&gt;"",G977+D978*IF(A978="sp",#REF!,#REF!),"")</f>
        <v/>
      </c>
      <c r="H978" s="24"/>
      <c r="I978" s="24"/>
      <c r="J978" s="24"/>
      <c r="K978" s="24"/>
      <c r="L978" s="24"/>
      <c r="M978" s="24"/>
      <c r="N978" s="24"/>
    </row>
    <row r="979" spans="1:14">
      <c r="A979" s="24"/>
      <c r="B979" s="24"/>
      <c r="C979" s="24"/>
      <c r="D979" s="24"/>
      <c r="E979" s="24"/>
      <c r="F979" s="25" t="str">
        <f>IF(A979&lt;&gt;"",F978+D979*IF(A979="sp",#REF!,#REF!),"")</f>
        <v/>
      </c>
      <c r="G979" s="25" t="str">
        <f>IF(A979&lt;&gt;"",G978+D979*IF(A979="sp",#REF!,#REF!),"")</f>
        <v/>
      </c>
      <c r="H979" s="24"/>
      <c r="I979" s="24"/>
      <c r="J979" s="24"/>
      <c r="K979" s="24"/>
      <c r="L979" s="24"/>
      <c r="M979" s="24"/>
      <c r="N979" s="24"/>
    </row>
    <row r="980" spans="1:14">
      <c r="A980" s="24"/>
      <c r="B980" s="24"/>
      <c r="C980" s="24"/>
      <c r="D980" s="24"/>
      <c r="E980" s="24"/>
      <c r="F980" s="25" t="str">
        <f>IF(A980&lt;&gt;"",F979+D980*IF(A980="sp",#REF!,#REF!),"")</f>
        <v/>
      </c>
      <c r="G980" s="25" t="str">
        <f>IF(A980&lt;&gt;"",G979+D980*IF(A980="sp",#REF!,#REF!),"")</f>
        <v/>
      </c>
      <c r="H980" s="24"/>
      <c r="I980" s="24"/>
      <c r="J980" s="24"/>
      <c r="K980" s="24"/>
      <c r="L980" s="24"/>
      <c r="M980" s="24"/>
      <c r="N980" s="24"/>
    </row>
    <row r="981" spans="1:14">
      <c r="A981" s="24"/>
      <c r="B981" s="24"/>
      <c r="C981" s="24"/>
      <c r="D981" s="24"/>
      <c r="E981" s="24"/>
      <c r="F981" s="25" t="str">
        <f>IF(A981&lt;&gt;"",F980+D981*IF(A981="sp",#REF!,#REF!),"")</f>
        <v/>
      </c>
      <c r="G981" s="25" t="str">
        <f>IF(A981&lt;&gt;"",G980+D981*IF(A981="sp",#REF!,#REF!),"")</f>
        <v/>
      </c>
      <c r="H981" s="24"/>
      <c r="I981" s="24"/>
      <c r="J981" s="24"/>
      <c r="K981" s="24"/>
      <c r="L981" s="24"/>
      <c r="M981" s="24"/>
      <c r="N981" s="24"/>
    </row>
    <row r="982" spans="1:14">
      <c r="A982" s="24"/>
      <c r="B982" s="24"/>
      <c r="C982" s="24"/>
      <c r="D982" s="24"/>
      <c r="E982" s="24"/>
      <c r="F982" s="25" t="str">
        <f>IF(A982&lt;&gt;"",F981+D982*IF(A982="sp",#REF!,#REF!),"")</f>
        <v/>
      </c>
      <c r="G982" s="25" t="str">
        <f>IF(A982&lt;&gt;"",G981+D982*IF(A982="sp",#REF!,#REF!),"")</f>
        <v/>
      </c>
      <c r="H982" s="24"/>
      <c r="I982" s="24"/>
      <c r="J982" s="24"/>
      <c r="K982" s="24"/>
      <c r="L982" s="24"/>
      <c r="M982" s="24"/>
      <c r="N982" s="24"/>
    </row>
    <row r="983" spans="1:14">
      <c r="A983" s="24"/>
      <c r="B983" s="24"/>
      <c r="C983" s="24"/>
      <c r="D983" s="24"/>
      <c r="E983" s="24"/>
      <c r="F983" s="25" t="str">
        <f>IF(A983&lt;&gt;"",F982+D983*IF(A983="sp",#REF!,#REF!),"")</f>
        <v/>
      </c>
      <c r="G983" s="25" t="str">
        <f>IF(A983&lt;&gt;"",G982+D983*IF(A983="sp",#REF!,#REF!),"")</f>
        <v/>
      </c>
      <c r="H983" s="24"/>
      <c r="I983" s="24"/>
      <c r="J983" s="24"/>
      <c r="K983" s="24"/>
      <c r="L983" s="24"/>
      <c r="M983" s="24"/>
      <c r="N983" s="24"/>
    </row>
    <row r="984" spans="1:14">
      <c r="A984" s="24"/>
      <c r="B984" s="24"/>
      <c r="C984" s="24"/>
      <c r="D984" s="24"/>
      <c r="E984" s="24"/>
      <c r="F984" s="25" t="str">
        <f>IF(A984&lt;&gt;"",F983+D984*IF(A984="sp",#REF!,#REF!),"")</f>
        <v/>
      </c>
      <c r="G984" s="25" t="str">
        <f>IF(A984&lt;&gt;"",G983+D984*IF(A984="sp",#REF!,#REF!),"")</f>
        <v/>
      </c>
      <c r="H984" s="24"/>
      <c r="I984" s="24"/>
      <c r="J984" s="24"/>
      <c r="K984" s="24"/>
      <c r="L984" s="24"/>
      <c r="M984" s="24"/>
      <c r="N984" s="24"/>
    </row>
    <row r="985" spans="1:14">
      <c r="A985" s="24"/>
      <c r="B985" s="24"/>
      <c r="C985" s="24"/>
      <c r="D985" s="24"/>
      <c r="E985" s="24"/>
      <c r="F985" s="25" t="str">
        <f>IF(A985&lt;&gt;"",F984+D985*IF(A985="sp",#REF!,#REF!),"")</f>
        <v/>
      </c>
      <c r="G985" s="25" t="str">
        <f>IF(A985&lt;&gt;"",G984+D985*IF(A985="sp",#REF!,#REF!),"")</f>
        <v/>
      </c>
      <c r="H985" s="24"/>
      <c r="I985" s="24"/>
      <c r="J985" s="24"/>
      <c r="K985" s="24"/>
      <c r="L985" s="24"/>
      <c r="M985" s="24"/>
      <c r="N985" s="24"/>
    </row>
    <row r="986" spans="1:14">
      <c r="A986" s="24"/>
      <c r="B986" s="24"/>
      <c r="C986" s="24"/>
      <c r="D986" s="24"/>
      <c r="E986" s="24"/>
      <c r="F986" s="25" t="str">
        <f>IF(A986&lt;&gt;"",F985+D986*IF(A986="sp",#REF!,#REF!),"")</f>
        <v/>
      </c>
      <c r="G986" s="25" t="str">
        <f>IF(A986&lt;&gt;"",G985+D986*IF(A986="sp",#REF!,#REF!),"")</f>
        <v/>
      </c>
      <c r="H986" s="24"/>
      <c r="I986" s="24"/>
      <c r="J986" s="24"/>
      <c r="K986" s="24"/>
      <c r="L986" s="24"/>
      <c r="M986" s="24"/>
      <c r="N986" s="24"/>
    </row>
    <row r="987" spans="1:14">
      <c r="A987" s="24"/>
      <c r="B987" s="24"/>
      <c r="C987" s="24"/>
      <c r="D987" s="24"/>
      <c r="E987" s="24"/>
      <c r="F987" s="25" t="str">
        <f>IF(A987&lt;&gt;"",F986+D987*IF(A987="sp",#REF!,#REF!),"")</f>
        <v/>
      </c>
      <c r="G987" s="25" t="str">
        <f>IF(A987&lt;&gt;"",G986+D987*IF(A987="sp",#REF!,#REF!),"")</f>
        <v/>
      </c>
      <c r="H987" s="24"/>
      <c r="I987" s="24"/>
      <c r="J987" s="24"/>
      <c r="K987" s="24"/>
      <c r="L987" s="24"/>
      <c r="M987" s="24"/>
      <c r="N987" s="24"/>
    </row>
    <row r="988" spans="1:14">
      <c r="A988" s="24"/>
      <c r="B988" s="24"/>
      <c r="C988" s="24"/>
      <c r="D988" s="24"/>
      <c r="E988" s="24"/>
      <c r="F988" s="25" t="str">
        <f>IF(A988&lt;&gt;"",F987+D988*IF(A988="sp",#REF!,#REF!),"")</f>
        <v/>
      </c>
      <c r="G988" s="25" t="str">
        <f>IF(A988&lt;&gt;"",G987+D988*IF(A988="sp",#REF!,#REF!),"")</f>
        <v/>
      </c>
      <c r="H988" s="24"/>
      <c r="I988" s="24"/>
      <c r="J988" s="24"/>
      <c r="K988" s="24"/>
      <c r="L988" s="24"/>
      <c r="M988" s="24"/>
      <c r="N988" s="24"/>
    </row>
    <row r="989" spans="1:14">
      <c r="A989" s="24"/>
      <c r="B989" s="24"/>
      <c r="C989" s="24"/>
      <c r="D989" s="24"/>
      <c r="E989" s="24"/>
      <c r="F989" s="25" t="str">
        <f>IF(A989&lt;&gt;"",F988+D989*IF(A989="sp",#REF!,#REF!),"")</f>
        <v/>
      </c>
      <c r="G989" s="25" t="str">
        <f>IF(A989&lt;&gt;"",G988+D989*IF(A989="sp",#REF!,#REF!),"")</f>
        <v/>
      </c>
      <c r="H989" s="24"/>
      <c r="I989" s="24"/>
      <c r="J989" s="24"/>
      <c r="K989" s="24"/>
      <c r="L989" s="24"/>
      <c r="M989" s="24"/>
      <c r="N989" s="24"/>
    </row>
    <row r="990" spans="1:14">
      <c r="A990" s="24"/>
      <c r="B990" s="24"/>
      <c r="C990" s="24"/>
      <c r="D990" s="24"/>
      <c r="E990" s="24"/>
      <c r="F990" s="25" t="str">
        <f>IF(A990&lt;&gt;"",F989+D990*IF(A990="sp",#REF!,#REF!),"")</f>
        <v/>
      </c>
      <c r="G990" s="25" t="str">
        <f>IF(A990&lt;&gt;"",G989+D990*IF(A990="sp",#REF!,#REF!),"")</f>
        <v/>
      </c>
      <c r="H990" s="24"/>
      <c r="I990" s="24"/>
      <c r="J990" s="24"/>
      <c r="K990" s="24"/>
      <c r="L990" s="24"/>
      <c r="M990" s="24"/>
      <c r="N990" s="24"/>
    </row>
    <row r="991" spans="1:14">
      <c r="A991" s="24"/>
      <c r="B991" s="24"/>
      <c r="C991" s="24"/>
      <c r="D991" s="24"/>
      <c r="E991" s="24"/>
      <c r="F991" s="25" t="str">
        <f>IF(A991&lt;&gt;"",F990+D991*IF(A991="sp",#REF!,#REF!),"")</f>
        <v/>
      </c>
      <c r="G991" s="25" t="str">
        <f>IF(A991&lt;&gt;"",G990+D991*IF(A991="sp",#REF!,#REF!),"")</f>
        <v/>
      </c>
      <c r="H991" s="24"/>
      <c r="I991" s="24"/>
      <c r="J991" s="24"/>
      <c r="K991" s="24"/>
      <c r="L991" s="24"/>
      <c r="M991" s="24"/>
      <c r="N991" s="24"/>
    </row>
    <row r="992" spans="1:14">
      <c r="A992" s="24"/>
      <c r="B992" s="24"/>
      <c r="C992" s="24"/>
      <c r="D992" s="24"/>
      <c r="E992" s="24"/>
      <c r="F992" s="25" t="str">
        <f>IF(A992&lt;&gt;"",F991+D992*IF(A992="sp",#REF!,#REF!),"")</f>
        <v/>
      </c>
      <c r="G992" s="25" t="str">
        <f>IF(A992&lt;&gt;"",G991+D992*IF(A992="sp",#REF!,#REF!),"")</f>
        <v/>
      </c>
      <c r="H992" s="24"/>
      <c r="I992" s="24"/>
      <c r="J992" s="24"/>
      <c r="K992" s="24"/>
      <c r="L992" s="24"/>
      <c r="M992" s="24"/>
      <c r="N992" s="24"/>
    </row>
    <row r="993" spans="1:14">
      <c r="A993" s="24"/>
      <c r="B993" s="24"/>
      <c r="C993" s="24"/>
      <c r="D993" s="24"/>
      <c r="E993" s="24"/>
      <c r="F993" s="25" t="str">
        <f>IF(A993&lt;&gt;"",F992+D993*IF(A993="sp",#REF!,#REF!),"")</f>
        <v/>
      </c>
      <c r="G993" s="25" t="str">
        <f>IF(A993&lt;&gt;"",G992+D993*IF(A993="sp",#REF!,#REF!),"")</f>
        <v/>
      </c>
      <c r="H993" s="24"/>
      <c r="I993" s="24"/>
      <c r="J993" s="24"/>
      <c r="K993" s="24"/>
      <c r="L993" s="24"/>
      <c r="M993" s="24"/>
      <c r="N993" s="24"/>
    </row>
    <row r="994" spans="1:14">
      <c r="A994" s="24"/>
      <c r="B994" s="24"/>
      <c r="C994" s="24"/>
      <c r="D994" s="24"/>
      <c r="E994" s="24"/>
      <c r="F994" s="25" t="str">
        <f>IF(A994&lt;&gt;"",F993+D994*IF(A994="sp",#REF!,#REF!),"")</f>
        <v/>
      </c>
      <c r="G994" s="25" t="str">
        <f>IF(A994&lt;&gt;"",G993+D994*IF(A994="sp",#REF!,#REF!),"")</f>
        <v/>
      </c>
      <c r="H994" s="24"/>
      <c r="I994" s="24"/>
      <c r="J994" s="24"/>
      <c r="K994" s="24"/>
      <c r="L994" s="24"/>
      <c r="M994" s="24"/>
      <c r="N994" s="24"/>
    </row>
    <row r="995" spans="1:14">
      <c r="A995" s="24"/>
      <c r="B995" s="24"/>
      <c r="C995" s="24"/>
      <c r="D995" s="24"/>
      <c r="E995" s="24"/>
      <c r="F995" s="25" t="str">
        <f>IF(A995&lt;&gt;"",F994+D995*IF(A995="sp",#REF!,#REF!),"")</f>
        <v/>
      </c>
      <c r="G995" s="25" t="str">
        <f>IF(A995&lt;&gt;"",G994+D995*IF(A995="sp",#REF!,#REF!),"")</f>
        <v/>
      </c>
      <c r="H995" s="24"/>
      <c r="I995" s="24"/>
      <c r="J995" s="24"/>
      <c r="K995" s="24"/>
      <c r="L995" s="24"/>
      <c r="M995" s="24"/>
      <c r="N995" s="24"/>
    </row>
    <row r="996" spans="1:14">
      <c r="A996" s="24"/>
      <c r="B996" s="24"/>
      <c r="C996" s="24"/>
      <c r="D996" s="24"/>
      <c r="E996" s="24"/>
      <c r="F996" s="25" t="str">
        <f>IF(A996&lt;&gt;"",F995+D996*IF(A996="sp",#REF!,#REF!),"")</f>
        <v/>
      </c>
      <c r="G996" s="25" t="str">
        <f>IF(A996&lt;&gt;"",G995+D996*IF(A996="sp",#REF!,#REF!),"")</f>
        <v/>
      </c>
      <c r="H996" s="24"/>
      <c r="I996" s="24"/>
      <c r="J996" s="24"/>
      <c r="K996" s="24"/>
      <c r="L996" s="24"/>
      <c r="M996" s="24"/>
      <c r="N996" s="24"/>
    </row>
    <row r="997" spans="1:14">
      <c r="A997" s="24"/>
      <c r="B997" s="24"/>
      <c r="C997" s="24"/>
      <c r="D997" s="24"/>
      <c r="E997" s="24"/>
      <c r="F997" s="25" t="str">
        <f>IF(A997&lt;&gt;"",F996+D997*IF(A997="sp",#REF!,#REF!),"")</f>
        <v/>
      </c>
      <c r="G997" s="25" t="str">
        <f>IF(A997&lt;&gt;"",G996+D997*IF(A997="sp",#REF!,#REF!),"")</f>
        <v/>
      </c>
      <c r="H997" s="24"/>
      <c r="I997" s="24"/>
      <c r="J997" s="24"/>
      <c r="K997" s="24"/>
      <c r="L997" s="24"/>
      <c r="M997" s="24"/>
      <c r="N997" s="24"/>
    </row>
    <row r="998" spans="1:14">
      <c r="A998" s="24"/>
      <c r="B998" s="24"/>
      <c r="C998" s="24"/>
      <c r="D998" s="24"/>
      <c r="E998" s="24"/>
      <c r="F998" s="25" t="str">
        <f>IF(A998&lt;&gt;"",F997+D998*IF(A998="sp",#REF!,#REF!),"")</f>
        <v/>
      </c>
      <c r="G998" s="25" t="str">
        <f>IF(A998&lt;&gt;"",G997+D998*IF(A998="sp",#REF!,#REF!),"")</f>
        <v/>
      </c>
      <c r="H998" s="24"/>
      <c r="I998" s="24"/>
      <c r="J998" s="24"/>
      <c r="K998" s="24"/>
      <c r="L998" s="24"/>
      <c r="M998" s="24"/>
      <c r="N998" s="24"/>
    </row>
    <row r="999" spans="1:14">
      <c r="A999" s="24"/>
      <c r="B999" s="24"/>
      <c r="C999" s="24"/>
      <c r="D999" s="24"/>
      <c r="E999" s="24"/>
      <c r="F999" s="25" t="str">
        <f>IF(A999&lt;&gt;"",F998+D999*IF(A999="sp",#REF!,#REF!),"")</f>
        <v/>
      </c>
      <c r="G999" s="25" t="str">
        <f>IF(A999&lt;&gt;"",G998+D999*IF(A999="sp",#REF!,#REF!),"")</f>
        <v/>
      </c>
      <c r="H999" s="24"/>
      <c r="I999" s="24"/>
      <c r="J999" s="24"/>
      <c r="K999" s="24"/>
      <c r="L999" s="24"/>
      <c r="M999" s="24"/>
      <c r="N999" s="24"/>
    </row>
    <row r="1000" spans="1:14">
      <c r="A1000" s="24"/>
      <c r="B1000" s="24"/>
      <c r="C1000" s="24"/>
      <c r="D1000" s="24"/>
      <c r="E1000" s="24"/>
      <c r="F1000" s="25" t="str">
        <f>IF(A1000&lt;&gt;"",F999+D1000*IF(A1000="sp",#REF!,#REF!),"")</f>
        <v/>
      </c>
      <c r="G1000" s="25" t="str">
        <f>IF(A1000&lt;&gt;"",G999+D1000*IF(A1000="sp",#REF!,#REF!),"")</f>
        <v/>
      </c>
      <c r="H1000" s="24"/>
      <c r="I1000" s="24"/>
      <c r="J1000" s="24"/>
      <c r="K1000" s="24"/>
      <c r="L1000" s="24"/>
      <c r="M1000" s="24"/>
      <c r="N1000" s="24"/>
    </row>
    <row r="1001" spans="1:14">
      <c r="A1001" s="24"/>
      <c r="B1001" s="24"/>
      <c r="C1001" s="24"/>
      <c r="D1001" s="24"/>
      <c r="E1001" s="24"/>
      <c r="F1001" s="25" t="str">
        <f>IF(A1001&lt;&gt;"",F1000+D1001*IF(A1001="sp",#REF!,#REF!),"")</f>
        <v/>
      </c>
      <c r="G1001" s="25" t="str">
        <f>IF(A1001&lt;&gt;"",G1000+D1001*IF(A1001="sp",#REF!,#REF!),"")</f>
        <v/>
      </c>
      <c r="H1001" s="24"/>
      <c r="I1001" s="24"/>
      <c r="J1001" s="24"/>
      <c r="K1001" s="24"/>
      <c r="L1001" s="24"/>
      <c r="M1001" s="24"/>
      <c r="N1001" s="24"/>
    </row>
    <row r="1002" spans="1:14">
      <c r="A1002" s="24"/>
      <c r="B1002" s="24"/>
      <c r="C1002" s="24"/>
      <c r="D1002" s="24"/>
      <c r="E1002" s="24"/>
      <c r="F1002" s="25" t="str">
        <f>IF(A1002&lt;&gt;"",F1001+D1002*IF(A1002="sp",#REF!,#REF!),"")</f>
        <v/>
      </c>
      <c r="G1002" s="25" t="str">
        <f>IF(A1002&lt;&gt;"",G1001+D1002*IF(A1002="sp",#REF!,#REF!),"")</f>
        <v/>
      </c>
      <c r="H1002" s="24"/>
      <c r="I1002" s="24"/>
      <c r="J1002" s="24"/>
      <c r="K1002" s="24"/>
      <c r="L1002" s="24"/>
      <c r="M1002" s="24"/>
      <c r="N1002" s="24"/>
    </row>
    <row r="1003" spans="1:14">
      <c r="A1003" s="24"/>
      <c r="B1003" s="24"/>
      <c r="C1003" s="24"/>
      <c r="D1003" s="24"/>
      <c r="E1003" s="24"/>
      <c r="F1003" s="25" t="str">
        <f>IF(A1003&lt;&gt;"",F1002+D1003*IF(A1003="sp",#REF!,#REF!),"")</f>
        <v/>
      </c>
      <c r="G1003" s="25" t="str">
        <f>IF(A1003&lt;&gt;"",G1002+D1003*IF(A1003="sp",#REF!,#REF!),"")</f>
        <v/>
      </c>
      <c r="H1003" s="24"/>
      <c r="I1003" s="24"/>
      <c r="J1003" s="24"/>
      <c r="K1003" s="24"/>
      <c r="L1003" s="24"/>
      <c r="M1003" s="24"/>
      <c r="N1003" s="24"/>
    </row>
    <row r="1004" spans="1:14">
      <c r="A1004" s="24"/>
      <c r="B1004" s="24"/>
      <c r="C1004" s="24"/>
      <c r="D1004" s="24"/>
      <c r="E1004" s="24"/>
      <c r="F1004" s="25" t="str">
        <f>IF(A1004&lt;&gt;"",F1003+D1004*IF(A1004="sp",#REF!,#REF!),"")</f>
        <v/>
      </c>
      <c r="G1004" s="25" t="str">
        <f>IF(A1004&lt;&gt;"",G1003+D1004*IF(A1004="sp",#REF!,#REF!),"")</f>
        <v/>
      </c>
      <c r="H1004" s="24"/>
      <c r="I1004" s="24"/>
      <c r="J1004" s="24"/>
      <c r="K1004" s="24"/>
      <c r="L1004" s="24"/>
      <c r="M1004" s="24"/>
      <c r="N1004" s="24"/>
    </row>
    <row r="1005" spans="1:14">
      <c r="A1005" s="24"/>
      <c r="B1005" s="24"/>
      <c r="C1005" s="24"/>
      <c r="D1005" s="24"/>
      <c r="E1005" s="24"/>
      <c r="F1005" s="25" t="str">
        <f>IF(A1005&lt;&gt;"",F1004+D1005*IF(A1005="sp",#REF!,#REF!),"")</f>
        <v/>
      </c>
      <c r="G1005" s="25" t="str">
        <f>IF(A1005&lt;&gt;"",G1004+D1005*IF(A1005="sp",#REF!,#REF!),"")</f>
        <v/>
      </c>
      <c r="H1005" s="24"/>
      <c r="I1005" s="24"/>
      <c r="J1005" s="24"/>
      <c r="K1005" s="24"/>
      <c r="L1005" s="24"/>
      <c r="M1005" s="24"/>
      <c r="N1005" s="24"/>
    </row>
    <row r="1006" spans="1:14">
      <c r="A1006" s="24"/>
      <c r="B1006" s="24"/>
      <c r="C1006" s="24"/>
      <c r="D1006" s="24"/>
      <c r="E1006" s="24"/>
      <c r="F1006" s="25" t="str">
        <f>IF(A1006&lt;&gt;"",F1005+D1006*IF(A1006="sp",#REF!,#REF!),"")</f>
        <v/>
      </c>
      <c r="G1006" s="25" t="str">
        <f>IF(A1006&lt;&gt;"",G1005+D1006*IF(A1006="sp",#REF!,#REF!),"")</f>
        <v/>
      </c>
      <c r="H1006" s="24"/>
      <c r="I1006" s="24"/>
      <c r="J1006" s="24"/>
      <c r="K1006" s="24"/>
      <c r="L1006" s="24"/>
      <c r="M1006" s="24"/>
      <c r="N1006" s="24"/>
    </row>
    <row r="1007" spans="1:14">
      <c r="A1007" s="24"/>
      <c r="B1007" s="24"/>
      <c r="C1007" s="24"/>
      <c r="D1007" s="24"/>
      <c r="E1007" s="24"/>
      <c r="F1007" s="25" t="str">
        <f>IF(A1007&lt;&gt;"",F1006+D1007*IF(A1007="sp",#REF!,#REF!),"")</f>
        <v/>
      </c>
      <c r="G1007" s="25" t="str">
        <f>IF(A1007&lt;&gt;"",G1006+D1007*IF(A1007="sp",#REF!,#REF!),"")</f>
        <v/>
      </c>
      <c r="H1007" s="24"/>
      <c r="I1007" s="24"/>
      <c r="J1007" s="24"/>
      <c r="K1007" s="24"/>
      <c r="L1007" s="24"/>
      <c r="M1007" s="24"/>
      <c r="N1007" s="24"/>
    </row>
    <row r="1008" spans="1:14">
      <c r="A1008" s="24"/>
      <c r="B1008" s="24"/>
      <c r="C1008" s="24"/>
      <c r="D1008" s="24"/>
      <c r="E1008" s="24"/>
      <c r="F1008" s="25" t="str">
        <f>IF(A1008&lt;&gt;"",F1007+D1008*IF(A1008="sp",#REF!,#REF!),"")</f>
        <v/>
      </c>
      <c r="G1008" s="25" t="str">
        <f>IF(A1008&lt;&gt;"",G1007+D1008*IF(A1008="sp",#REF!,#REF!),"")</f>
        <v/>
      </c>
      <c r="H1008" s="24"/>
      <c r="I1008" s="24"/>
      <c r="J1008" s="24"/>
      <c r="K1008" s="24"/>
      <c r="L1008" s="24"/>
      <c r="M1008" s="24"/>
      <c r="N1008" s="24"/>
    </row>
    <row r="1009" spans="1:14">
      <c r="A1009" s="24"/>
      <c r="B1009" s="24"/>
      <c r="C1009" s="24"/>
      <c r="D1009" s="24"/>
      <c r="E1009" s="24"/>
      <c r="F1009" s="25" t="str">
        <f>IF(A1009&lt;&gt;"",F1008+D1009*IF(A1009="sp",#REF!,#REF!),"")</f>
        <v/>
      </c>
      <c r="G1009" s="25" t="str">
        <f>IF(A1009&lt;&gt;"",G1008+D1009*IF(A1009="sp",#REF!,#REF!),"")</f>
        <v/>
      </c>
      <c r="H1009" s="24"/>
      <c r="I1009" s="24"/>
      <c r="J1009" s="24"/>
      <c r="K1009" s="24"/>
      <c r="L1009" s="24"/>
      <c r="M1009" s="24"/>
      <c r="N1009" s="24"/>
    </row>
    <row r="1010" spans="1:14">
      <c r="A1010" s="24"/>
      <c r="B1010" s="24"/>
      <c r="C1010" s="24"/>
      <c r="D1010" s="24"/>
      <c r="E1010" s="24"/>
      <c r="F1010" s="25" t="str">
        <f>IF(A1010&lt;&gt;"",F1009+D1010*IF(A1010="sp",#REF!,#REF!),"")</f>
        <v/>
      </c>
      <c r="G1010" s="25" t="str">
        <f>IF(A1010&lt;&gt;"",G1009+D1010*IF(A1010="sp",#REF!,#REF!),"")</f>
        <v/>
      </c>
      <c r="H1010" s="24"/>
      <c r="I1010" s="24"/>
      <c r="J1010" s="24"/>
      <c r="K1010" s="24"/>
      <c r="L1010" s="24"/>
      <c r="M1010" s="24"/>
      <c r="N1010" s="24"/>
    </row>
    <row r="1011" spans="1:14">
      <c r="A1011" s="24"/>
      <c r="B1011" s="24"/>
      <c r="C1011" s="24"/>
      <c r="D1011" s="24"/>
      <c r="E1011" s="24"/>
      <c r="F1011" s="25" t="str">
        <f>IF(A1011&lt;&gt;"",F1010+D1011*IF(A1011="sp",#REF!,#REF!),"")</f>
        <v/>
      </c>
      <c r="G1011" s="25" t="str">
        <f>IF(A1011&lt;&gt;"",G1010+D1011*IF(A1011="sp",#REF!,#REF!),"")</f>
        <v/>
      </c>
      <c r="H1011" s="24"/>
      <c r="I1011" s="24"/>
      <c r="J1011" s="24"/>
      <c r="K1011" s="24"/>
      <c r="L1011" s="24"/>
      <c r="M1011" s="24"/>
      <c r="N1011" s="24"/>
    </row>
    <row r="1012" spans="1:14">
      <c r="A1012" s="24"/>
      <c r="B1012" s="24"/>
      <c r="C1012" s="24"/>
      <c r="D1012" s="24"/>
      <c r="E1012" s="24"/>
      <c r="F1012" s="25" t="str">
        <f>IF(A1012&lt;&gt;"",F1011+D1012*IF(A1012="sp",#REF!,#REF!),"")</f>
        <v/>
      </c>
      <c r="G1012" s="25" t="str">
        <f>IF(A1012&lt;&gt;"",G1011+D1012*IF(A1012="sp",#REF!,#REF!),"")</f>
        <v/>
      </c>
      <c r="H1012" s="24"/>
      <c r="I1012" s="24"/>
      <c r="J1012" s="24"/>
      <c r="K1012" s="24"/>
      <c r="L1012" s="24"/>
      <c r="M1012" s="24"/>
      <c r="N1012" s="24"/>
    </row>
    <row r="1013" spans="1:14">
      <c r="A1013" s="24"/>
      <c r="B1013" s="24"/>
      <c r="C1013" s="24"/>
      <c r="D1013" s="24"/>
      <c r="E1013" s="24"/>
      <c r="F1013" s="25" t="str">
        <f>IF(A1013&lt;&gt;"",F1012+D1013*IF(A1013="sp",#REF!,#REF!),"")</f>
        <v/>
      </c>
      <c r="G1013" s="25" t="str">
        <f>IF(A1013&lt;&gt;"",G1012+D1013*IF(A1013="sp",#REF!,#REF!),"")</f>
        <v/>
      </c>
      <c r="H1013" s="24"/>
      <c r="I1013" s="24"/>
      <c r="J1013" s="24"/>
      <c r="K1013" s="24"/>
      <c r="L1013" s="24"/>
      <c r="M1013" s="24"/>
      <c r="N1013" s="24"/>
    </row>
    <row r="1014" spans="1:14">
      <c r="A1014" s="24"/>
      <c r="B1014" s="24"/>
      <c r="C1014" s="24"/>
      <c r="D1014" s="24"/>
      <c r="E1014" s="24"/>
      <c r="F1014" s="25" t="str">
        <f>IF(A1014&lt;&gt;"",F1013+D1014*IF(A1014="sp",#REF!,#REF!),"")</f>
        <v/>
      </c>
      <c r="G1014" s="25" t="str">
        <f>IF(A1014&lt;&gt;"",G1013+D1014*IF(A1014="sp",#REF!,#REF!),"")</f>
        <v/>
      </c>
      <c r="H1014" s="24"/>
      <c r="I1014" s="24"/>
      <c r="J1014" s="24"/>
      <c r="K1014" s="24"/>
      <c r="L1014" s="24"/>
      <c r="M1014" s="24"/>
      <c r="N1014" s="24"/>
    </row>
    <row r="1015" spans="1:14">
      <c r="A1015" s="24"/>
      <c r="B1015" s="24"/>
      <c r="C1015" s="24"/>
      <c r="D1015" s="24"/>
      <c r="E1015" s="24"/>
      <c r="F1015" s="25" t="str">
        <f>IF(A1015&lt;&gt;"",F1014+D1015*IF(A1015="sp",#REF!,#REF!),"")</f>
        <v/>
      </c>
      <c r="G1015" s="25" t="str">
        <f>IF(A1015&lt;&gt;"",G1014+D1015*IF(A1015="sp",#REF!,#REF!),"")</f>
        <v/>
      </c>
      <c r="H1015" s="24"/>
      <c r="I1015" s="24"/>
      <c r="J1015" s="24"/>
      <c r="K1015" s="24"/>
      <c r="L1015" s="24"/>
      <c r="M1015" s="24"/>
      <c r="N1015" s="24"/>
    </row>
    <row r="1016" spans="1:14">
      <c r="A1016" s="24"/>
      <c r="B1016" s="24"/>
      <c r="C1016" s="24"/>
      <c r="D1016" s="24"/>
      <c r="E1016" s="24"/>
      <c r="F1016" s="25" t="str">
        <f>IF(A1016&lt;&gt;"",F1015+D1016*IF(A1016="sp",#REF!,#REF!),"")</f>
        <v/>
      </c>
      <c r="G1016" s="25" t="str">
        <f>IF(A1016&lt;&gt;"",G1015+D1016*IF(A1016="sp",#REF!,#REF!),"")</f>
        <v/>
      </c>
      <c r="H1016" s="24"/>
      <c r="I1016" s="24"/>
      <c r="J1016" s="24"/>
      <c r="K1016" s="24"/>
      <c r="L1016" s="24"/>
      <c r="M1016" s="24"/>
      <c r="N1016" s="24"/>
    </row>
    <row r="1017" spans="1:14">
      <c r="A1017" s="24"/>
      <c r="B1017" s="24"/>
      <c r="C1017" s="24"/>
      <c r="D1017" s="24"/>
      <c r="E1017" s="24"/>
      <c r="F1017" s="25" t="str">
        <f>IF(A1017&lt;&gt;"",F1016+D1017*IF(A1017="sp",#REF!,#REF!),"")</f>
        <v/>
      </c>
      <c r="G1017" s="25" t="str">
        <f>IF(A1017&lt;&gt;"",G1016+D1017*IF(A1017="sp",#REF!,#REF!),"")</f>
        <v/>
      </c>
      <c r="H1017" s="24"/>
      <c r="I1017" s="24"/>
      <c r="J1017" s="24"/>
      <c r="K1017" s="24"/>
      <c r="L1017" s="24"/>
      <c r="M1017" s="24"/>
      <c r="N1017" s="24"/>
    </row>
    <row r="1018" spans="1:14">
      <c r="A1018" s="24"/>
      <c r="B1018" s="24"/>
      <c r="C1018" s="24"/>
      <c r="D1018" s="24"/>
      <c r="E1018" s="24"/>
      <c r="F1018" s="25" t="str">
        <f>IF(A1018&lt;&gt;"",F1017+D1018*IF(A1018="sp",#REF!,#REF!),"")</f>
        <v/>
      </c>
      <c r="G1018" s="25" t="str">
        <f>IF(A1018&lt;&gt;"",G1017+D1018*IF(A1018="sp",#REF!,#REF!),"")</f>
        <v/>
      </c>
      <c r="H1018" s="24"/>
      <c r="I1018" s="24"/>
      <c r="J1018" s="24"/>
      <c r="K1018" s="24"/>
      <c r="L1018" s="24"/>
      <c r="M1018" s="24"/>
      <c r="N1018" s="24"/>
    </row>
    <row r="1019" spans="1:14">
      <c r="A1019" s="24"/>
      <c r="B1019" s="24"/>
      <c r="C1019" s="24"/>
      <c r="D1019" s="24"/>
      <c r="E1019" s="24"/>
      <c r="F1019" s="25" t="str">
        <f>IF(A1019&lt;&gt;"",F1018+D1019*IF(A1019="sp",#REF!,#REF!),"")</f>
        <v/>
      </c>
      <c r="G1019" s="25" t="str">
        <f>IF(A1019&lt;&gt;"",G1018+D1019*IF(A1019="sp",#REF!,#REF!),"")</f>
        <v/>
      </c>
      <c r="H1019" s="24"/>
      <c r="I1019" s="24"/>
      <c r="J1019" s="24"/>
      <c r="K1019" s="24"/>
      <c r="L1019" s="24"/>
      <c r="M1019" s="24"/>
      <c r="N1019" s="24"/>
    </row>
    <row r="1020" spans="1:14">
      <c r="A1020" s="24"/>
      <c r="B1020" s="24"/>
      <c r="C1020" s="24"/>
      <c r="D1020" s="24"/>
      <c r="E1020" s="24"/>
      <c r="F1020" s="25" t="str">
        <f>IF(A1020&lt;&gt;"",F1019+D1020*IF(A1020="sp",#REF!,#REF!),"")</f>
        <v/>
      </c>
      <c r="G1020" s="25" t="str">
        <f>IF(A1020&lt;&gt;"",G1019+D1020*IF(A1020="sp",#REF!,#REF!),"")</f>
        <v/>
      </c>
      <c r="H1020" s="24"/>
      <c r="I1020" s="24"/>
      <c r="J1020" s="24"/>
      <c r="K1020" s="24"/>
      <c r="L1020" s="24"/>
      <c r="M1020" s="24"/>
      <c r="N1020" s="24"/>
    </row>
    <row r="1021" spans="1:14">
      <c r="A1021" s="24"/>
      <c r="B1021" s="24"/>
      <c r="C1021" s="24"/>
      <c r="D1021" s="24"/>
      <c r="E1021" s="24"/>
      <c r="F1021" s="25" t="str">
        <f>IF(A1021&lt;&gt;"",F1020+D1021*IF(A1021="sp",#REF!,#REF!),"")</f>
        <v/>
      </c>
      <c r="G1021" s="25" t="str">
        <f>IF(A1021&lt;&gt;"",G1020+D1021*IF(A1021="sp",#REF!,#REF!),"")</f>
        <v/>
      </c>
      <c r="H1021" s="24"/>
      <c r="I1021" s="24"/>
      <c r="J1021" s="24"/>
      <c r="K1021" s="24"/>
      <c r="L1021" s="24"/>
      <c r="M1021" s="24"/>
      <c r="N1021" s="24"/>
    </row>
    <row r="1022" spans="1:14">
      <c r="A1022" s="24"/>
      <c r="B1022" s="24"/>
      <c r="C1022" s="24"/>
      <c r="D1022" s="24"/>
      <c r="E1022" s="24"/>
      <c r="F1022" s="25" t="str">
        <f>IF(A1022&lt;&gt;"",F1021+D1022*IF(A1022="sp",#REF!,#REF!),"")</f>
        <v/>
      </c>
      <c r="G1022" s="25" t="str">
        <f>IF(A1022&lt;&gt;"",G1021+D1022*IF(A1022="sp",#REF!,#REF!),"")</f>
        <v/>
      </c>
      <c r="H1022" s="24"/>
      <c r="I1022" s="24"/>
      <c r="J1022" s="24"/>
      <c r="K1022" s="24"/>
      <c r="L1022" s="24"/>
      <c r="M1022" s="24"/>
      <c r="N1022" s="24"/>
    </row>
    <row r="1023" spans="1:14">
      <c r="A1023" s="24"/>
      <c r="B1023" s="24"/>
      <c r="C1023" s="24"/>
      <c r="D1023" s="24"/>
      <c r="E1023" s="24"/>
      <c r="F1023" s="25" t="str">
        <f>IF(A1023&lt;&gt;"",F1022+D1023*IF(A1023="sp",#REF!,#REF!),"")</f>
        <v/>
      </c>
      <c r="G1023" s="25" t="str">
        <f>IF(A1023&lt;&gt;"",G1022+D1023*IF(A1023="sp",#REF!,#REF!),"")</f>
        <v/>
      </c>
      <c r="H1023" s="24"/>
      <c r="I1023" s="24"/>
      <c r="J1023" s="24"/>
      <c r="K1023" s="24"/>
      <c r="L1023" s="24"/>
      <c r="M1023" s="24"/>
      <c r="N1023" s="24"/>
    </row>
    <row r="1024" spans="1:14">
      <c r="A1024" s="24"/>
      <c r="B1024" s="24"/>
      <c r="C1024" s="24"/>
      <c r="D1024" s="24"/>
      <c r="E1024" s="24"/>
      <c r="F1024" s="25" t="str">
        <f>IF(A1024&lt;&gt;"",F1023+D1024*IF(A1024="sp",#REF!,#REF!),"")</f>
        <v/>
      </c>
      <c r="G1024" s="25" t="str">
        <f>IF(A1024&lt;&gt;"",G1023+D1024*IF(A1024="sp",#REF!,#REF!),"")</f>
        <v/>
      </c>
      <c r="H1024" s="24"/>
      <c r="I1024" s="24"/>
      <c r="J1024" s="24"/>
      <c r="K1024" s="24"/>
      <c r="L1024" s="24"/>
      <c r="M1024" s="24"/>
      <c r="N1024" s="24"/>
    </row>
    <row r="1025" spans="1:14">
      <c r="A1025" s="24"/>
      <c r="B1025" s="24"/>
      <c r="C1025" s="24"/>
      <c r="D1025" s="24"/>
      <c r="E1025" s="24"/>
      <c r="F1025" s="25" t="str">
        <f>IF(A1025&lt;&gt;"",F1024+D1025*IF(A1025="sp",#REF!,#REF!),"")</f>
        <v/>
      </c>
      <c r="G1025" s="25" t="str">
        <f>IF(A1025&lt;&gt;"",G1024+D1025*IF(A1025="sp",#REF!,#REF!),"")</f>
        <v/>
      </c>
      <c r="H1025" s="24"/>
      <c r="I1025" s="24"/>
      <c r="J1025" s="24"/>
      <c r="K1025" s="24"/>
      <c r="L1025" s="24"/>
      <c r="M1025" s="24"/>
      <c r="N1025" s="24"/>
    </row>
    <row r="1026" spans="1:14">
      <c r="A1026" s="24"/>
      <c r="B1026" s="24"/>
      <c r="C1026" s="24"/>
      <c r="D1026" s="24"/>
      <c r="E1026" s="24"/>
      <c r="F1026" s="25" t="str">
        <f>IF(A1026&lt;&gt;"",F1025+D1026*IF(A1026="sp",#REF!,#REF!),"")</f>
        <v/>
      </c>
      <c r="G1026" s="25" t="str">
        <f>IF(A1026&lt;&gt;"",G1025+D1026*IF(A1026="sp",#REF!,#REF!),"")</f>
        <v/>
      </c>
      <c r="H1026" s="24"/>
      <c r="I1026" s="24"/>
      <c r="J1026" s="24"/>
      <c r="K1026" s="24"/>
      <c r="L1026" s="24"/>
      <c r="M1026" s="24"/>
      <c r="N1026" s="24"/>
    </row>
    <row r="1027" spans="1:14">
      <c r="A1027" s="24"/>
      <c r="B1027" s="24"/>
      <c r="C1027" s="24"/>
      <c r="D1027" s="24"/>
      <c r="E1027" s="24"/>
      <c r="F1027" s="25" t="str">
        <f>IF(A1027&lt;&gt;"",F1026+D1027*IF(A1027="sp",#REF!,#REF!),"")</f>
        <v/>
      </c>
      <c r="G1027" s="25" t="str">
        <f>IF(A1027&lt;&gt;"",G1026+D1027*IF(A1027="sp",#REF!,#REF!),"")</f>
        <v/>
      </c>
      <c r="H1027" s="24"/>
      <c r="I1027" s="24"/>
      <c r="J1027" s="24"/>
      <c r="K1027" s="24"/>
      <c r="L1027" s="24"/>
      <c r="M1027" s="24"/>
      <c r="N1027" s="24"/>
    </row>
    <row r="1028" spans="1:14">
      <c r="A1028" s="24"/>
      <c r="B1028" s="24"/>
      <c r="C1028" s="24"/>
      <c r="D1028" s="24"/>
      <c r="E1028" s="24"/>
      <c r="F1028" s="25" t="str">
        <f>IF(A1028&lt;&gt;"",F1027+D1028*IF(A1028="sp",#REF!,#REF!),"")</f>
        <v/>
      </c>
      <c r="G1028" s="25" t="str">
        <f>IF(A1028&lt;&gt;"",G1027+D1028*IF(A1028="sp",#REF!,#REF!),"")</f>
        <v/>
      </c>
      <c r="H1028" s="24"/>
      <c r="I1028" s="24"/>
      <c r="J1028" s="24"/>
      <c r="K1028" s="24"/>
      <c r="L1028" s="24"/>
      <c r="M1028" s="24"/>
      <c r="N1028" s="24"/>
    </row>
    <row r="1029" spans="1:14">
      <c r="A1029" s="24"/>
      <c r="B1029" s="24"/>
      <c r="C1029" s="24"/>
      <c r="D1029" s="24"/>
      <c r="E1029" s="24"/>
      <c r="F1029" s="25" t="str">
        <f>IF(A1029&lt;&gt;"",F1028+D1029*IF(A1029="sp",#REF!,#REF!),"")</f>
        <v/>
      </c>
      <c r="G1029" s="25" t="str">
        <f>IF(A1029&lt;&gt;"",G1028+D1029*IF(A1029="sp",#REF!,#REF!),"")</f>
        <v/>
      </c>
      <c r="H1029" s="24"/>
      <c r="I1029" s="24"/>
      <c r="J1029" s="24"/>
      <c r="K1029" s="24"/>
      <c r="L1029" s="24"/>
      <c r="M1029" s="24"/>
      <c r="N1029" s="24"/>
    </row>
    <row r="1030" spans="1:14">
      <c r="A1030" s="24"/>
      <c r="B1030" s="24"/>
      <c r="C1030" s="24"/>
      <c r="D1030" s="24"/>
      <c r="E1030" s="24"/>
      <c r="F1030" s="25" t="str">
        <f>IF(A1030&lt;&gt;"",F1029+D1030*IF(A1030="sp",#REF!,#REF!),"")</f>
        <v/>
      </c>
      <c r="G1030" s="25" t="str">
        <f>IF(A1030&lt;&gt;"",G1029+D1030*IF(A1030="sp",#REF!,#REF!),"")</f>
        <v/>
      </c>
      <c r="H1030" s="24"/>
      <c r="I1030" s="24"/>
      <c r="J1030" s="24"/>
      <c r="K1030" s="24"/>
      <c r="L1030" s="24"/>
      <c r="M1030" s="24"/>
      <c r="N1030" s="24"/>
    </row>
    <row r="1031" spans="1:14">
      <c r="A1031" s="24"/>
      <c r="B1031" s="24"/>
      <c r="C1031" s="24"/>
      <c r="D1031" s="24"/>
      <c r="E1031" s="24"/>
      <c r="F1031" s="25" t="str">
        <f>IF(A1031&lt;&gt;"",F1030+D1031*IF(A1031="sp",#REF!,#REF!),"")</f>
        <v/>
      </c>
      <c r="G1031" s="25" t="str">
        <f>IF(A1031&lt;&gt;"",G1030+D1031*IF(A1031="sp",#REF!,#REF!),"")</f>
        <v/>
      </c>
      <c r="H1031" s="24"/>
      <c r="I1031" s="24"/>
      <c r="J1031" s="24"/>
      <c r="K1031" s="24"/>
      <c r="L1031" s="24"/>
      <c r="M1031" s="24"/>
      <c r="N1031" s="24"/>
    </row>
    <row r="1032" spans="1:14">
      <c r="A1032" s="24"/>
      <c r="B1032" s="24"/>
      <c r="C1032" s="24"/>
      <c r="D1032" s="24"/>
      <c r="E1032" s="24"/>
      <c r="F1032" s="25" t="str">
        <f>IF(A1032&lt;&gt;"",F1031+D1032*IF(A1032="sp",#REF!,#REF!),"")</f>
        <v/>
      </c>
      <c r="G1032" s="25" t="str">
        <f>IF(A1032&lt;&gt;"",G1031+D1032*IF(A1032="sp",#REF!,#REF!),"")</f>
        <v/>
      </c>
      <c r="H1032" s="24"/>
      <c r="I1032" s="24"/>
      <c r="J1032" s="24"/>
      <c r="K1032" s="24"/>
      <c r="L1032" s="24"/>
      <c r="M1032" s="24"/>
      <c r="N1032" s="24"/>
    </row>
    <row r="1033" spans="1:14">
      <c r="A1033" s="24"/>
      <c r="B1033" s="24"/>
      <c r="C1033" s="24"/>
      <c r="D1033" s="24"/>
      <c r="E1033" s="24"/>
      <c r="F1033" s="25" t="str">
        <f>IF(A1033&lt;&gt;"",F1032+D1033*IF(A1033="sp",#REF!,#REF!),"")</f>
        <v/>
      </c>
      <c r="G1033" s="25" t="str">
        <f>IF(A1033&lt;&gt;"",G1032+D1033*IF(A1033="sp",#REF!,#REF!),"")</f>
        <v/>
      </c>
      <c r="H1033" s="24"/>
      <c r="I1033" s="24"/>
      <c r="J1033" s="24"/>
      <c r="K1033" s="24"/>
      <c r="L1033" s="24"/>
      <c r="M1033" s="24"/>
      <c r="N1033" s="24"/>
    </row>
    <row r="1034" spans="1:14">
      <c r="A1034" s="24"/>
      <c r="B1034" s="24"/>
      <c r="C1034" s="24"/>
      <c r="D1034" s="24"/>
      <c r="E1034" s="24"/>
      <c r="F1034" s="25" t="str">
        <f>IF(A1034&lt;&gt;"",F1033+D1034*IF(A1034="sp",#REF!,#REF!),"")</f>
        <v/>
      </c>
      <c r="G1034" s="25" t="str">
        <f>IF(A1034&lt;&gt;"",G1033+D1034*IF(A1034="sp",#REF!,#REF!),"")</f>
        <v/>
      </c>
      <c r="H1034" s="24"/>
      <c r="I1034" s="24"/>
      <c r="J1034" s="24"/>
      <c r="K1034" s="24"/>
      <c r="L1034" s="24"/>
      <c r="M1034" s="24"/>
      <c r="N1034" s="24"/>
    </row>
    <row r="1035" spans="1:14">
      <c r="A1035" s="24"/>
      <c r="B1035" s="24"/>
      <c r="C1035" s="24"/>
      <c r="D1035" s="24"/>
      <c r="E1035" s="24"/>
      <c r="F1035" s="25" t="str">
        <f>IF(A1035&lt;&gt;"",F1034+D1035*IF(A1035="sp",#REF!,#REF!),"")</f>
        <v/>
      </c>
      <c r="G1035" s="25" t="str">
        <f>IF(A1035&lt;&gt;"",G1034+D1035*IF(A1035="sp",#REF!,#REF!),"")</f>
        <v/>
      </c>
      <c r="H1035" s="24"/>
      <c r="I1035" s="24"/>
      <c r="J1035" s="24"/>
      <c r="K1035" s="24"/>
      <c r="L1035" s="24"/>
      <c r="M1035" s="24"/>
      <c r="N1035" s="24"/>
    </row>
    <row r="1036" spans="1:14">
      <c r="A1036" s="24"/>
      <c r="B1036" s="24"/>
      <c r="C1036" s="24"/>
      <c r="D1036" s="24"/>
      <c r="E1036" s="24"/>
      <c r="F1036" s="25" t="str">
        <f>IF(A1036&lt;&gt;"",F1035+D1036*IF(A1036="sp",#REF!,#REF!),"")</f>
        <v/>
      </c>
      <c r="G1036" s="25" t="str">
        <f>IF(A1036&lt;&gt;"",G1035+D1036*IF(A1036="sp",#REF!,#REF!),"")</f>
        <v/>
      </c>
      <c r="H1036" s="24"/>
      <c r="I1036" s="24"/>
      <c r="J1036" s="24"/>
      <c r="K1036" s="24"/>
      <c r="L1036" s="24"/>
      <c r="M1036" s="24"/>
      <c r="N1036" s="24"/>
    </row>
    <row r="1037" spans="1:14">
      <c r="A1037" s="24"/>
      <c r="B1037" s="24"/>
      <c r="C1037" s="24"/>
      <c r="D1037" s="24"/>
      <c r="E1037" s="24"/>
      <c r="F1037" s="25" t="str">
        <f>IF(A1037&lt;&gt;"",F1036+D1037*IF(A1037="sp",#REF!,#REF!),"")</f>
        <v/>
      </c>
      <c r="G1037" s="25" t="str">
        <f>IF(A1037&lt;&gt;"",G1036+D1037*IF(A1037="sp",#REF!,#REF!),"")</f>
        <v/>
      </c>
      <c r="H1037" s="24"/>
      <c r="I1037" s="24"/>
      <c r="J1037" s="24"/>
      <c r="K1037" s="24"/>
      <c r="L1037" s="24"/>
      <c r="M1037" s="24"/>
      <c r="N1037" s="24"/>
    </row>
    <row r="1038" spans="1:14">
      <c r="A1038" s="24"/>
      <c r="B1038" s="24"/>
      <c r="C1038" s="24"/>
      <c r="D1038" s="24"/>
      <c r="E1038" s="24"/>
      <c r="F1038" s="25" t="str">
        <f>IF(A1038&lt;&gt;"",F1037+D1038*IF(A1038="sp",#REF!,#REF!),"")</f>
        <v/>
      </c>
      <c r="G1038" s="25" t="str">
        <f>IF(A1038&lt;&gt;"",G1037+D1038*IF(A1038="sp",#REF!,#REF!),"")</f>
        <v/>
      </c>
      <c r="H1038" s="24"/>
      <c r="I1038" s="24"/>
      <c r="J1038" s="24"/>
      <c r="K1038" s="24"/>
      <c r="L1038" s="24"/>
      <c r="M1038" s="24"/>
      <c r="N1038" s="24"/>
    </row>
    <row r="1039" spans="1:14">
      <c r="A1039" s="24"/>
      <c r="B1039" s="24"/>
      <c r="C1039" s="24"/>
      <c r="D1039" s="24"/>
      <c r="E1039" s="24"/>
      <c r="F1039" s="25" t="str">
        <f>IF(A1039&lt;&gt;"",F1038+D1039*IF(A1039="sp",#REF!,#REF!),"")</f>
        <v/>
      </c>
      <c r="G1039" s="25" t="str">
        <f>IF(A1039&lt;&gt;"",G1038+D1039*IF(A1039="sp",#REF!,#REF!),"")</f>
        <v/>
      </c>
      <c r="H1039" s="24"/>
      <c r="I1039" s="24"/>
      <c r="J1039" s="24"/>
      <c r="K1039" s="24"/>
      <c r="L1039" s="24"/>
      <c r="M1039" s="24"/>
      <c r="N1039" s="24"/>
    </row>
    <row r="1040" spans="1:14">
      <c r="A1040" s="24"/>
      <c r="B1040" s="24"/>
      <c r="C1040" s="24"/>
      <c r="D1040" s="24"/>
      <c r="E1040" s="24"/>
      <c r="F1040" s="25" t="str">
        <f>IF(A1040&lt;&gt;"",F1039+D1040*IF(A1040="sp",#REF!,#REF!),"")</f>
        <v/>
      </c>
      <c r="G1040" s="25" t="str">
        <f>IF(A1040&lt;&gt;"",G1039+D1040*IF(A1040="sp",#REF!,#REF!),"")</f>
        <v/>
      </c>
      <c r="H1040" s="24"/>
      <c r="I1040" s="24"/>
      <c r="J1040" s="24"/>
      <c r="K1040" s="24"/>
      <c r="L1040" s="24"/>
      <c r="M1040" s="24"/>
      <c r="N1040" s="24"/>
    </row>
    <row r="1041" spans="1:14">
      <c r="A1041" s="24"/>
      <c r="B1041" s="24"/>
      <c r="C1041" s="24"/>
      <c r="D1041" s="24"/>
      <c r="E1041" s="24"/>
      <c r="F1041" s="25" t="str">
        <f>IF(A1041&lt;&gt;"",F1040+D1041*IF(A1041="sp",#REF!,#REF!),"")</f>
        <v/>
      </c>
      <c r="G1041" s="25" t="str">
        <f>IF(A1041&lt;&gt;"",G1040+D1041*IF(A1041="sp",#REF!,#REF!),"")</f>
        <v/>
      </c>
      <c r="H1041" s="24"/>
      <c r="I1041" s="24"/>
      <c r="J1041" s="24"/>
      <c r="K1041" s="24"/>
      <c r="L1041" s="24"/>
      <c r="M1041" s="24"/>
      <c r="N1041" s="24"/>
    </row>
    <row r="1042" spans="1:14">
      <c r="A1042" s="24"/>
      <c r="B1042" s="24"/>
      <c r="C1042" s="24"/>
      <c r="D1042" s="24"/>
      <c r="E1042" s="24"/>
      <c r="F1042" s="25" t="str">
        <f>IF(A1042&lt;&gt;"",F1041+D1042*IF(A1042="sp",#REF!,#REF!),"")</f>
        <v/>
      </c>
      <c r="G1042" s="25" t="str">
        <f>IF(A1042&lt;&gt;"",G1041+D1042*IF(A1042="sp",#REF!,#REF!),"")</f>
        <v/>
      </c>
      <c r="H1042" s="24"/>
      <c r="I1042" s="24"/>
      <c r="J1042" s="24"/>
      <c r="K1042" s="24"/>
      <c r="L1042" s="24"/>
      <c r="M1042" s="24"/>
      <c r="N1042" s="24"/>
    </row>
    <row r="1043" spans="1:14">
      <c r="A1043" s="24"/>
      <c r="B1043" s="24"/>
      <c r="C1043" s="24"/>
      <c r="D1043" s="24"/>
      <c r="E1043" s="24"/>
      <c r="F1043" s="25" t="str">
        <f>IF(A1043&lt;&gt;"",F1042+D1043*IF(A1043="sp",#REF!,#REF!),"")</f>
        <v/>
      </c>
      <c r="G1043" s="25" t="str">
        <f>IF(A1043&lt;&gt;"",G1042+D1043*IF(A1043="sp",#REF!,#REF!),"")</f>
        <v/>
      </c>
      <c r="H1043" s="24"/>
      <c r="I1043" s="24"/>
      <c r="J1043" s="24"/>
      <c r="K1043" s="24"/>
      <c r="L1043" s="24"/>
      <c r="M1043" s="24"/>
      <c r="N1043" s="24"/>
    </row>
    <row r="1044" spans="1:14">
      <c r="A1044" s="24"/>
      <c r="B1044" s="24"/>
      <c r="C1044" s="24"/>
      <c r="D1044" s="24"/>
      <c r="E1044" s="24"/>
      <c r="F1044" s="25" t="str">
        <f>IF(A1044&lt;&gt;"",F1043+D1044*IF(A1044="sp",#REF!,#REF!),"")</f>
        <v/>
      </c>
      <c r="G1044" s="25" t="str">
        <f>IF(A1044&lt;&gt;"",G1043+D1044*IF(A1044="sp",#REF!,#REF!),"")</f>
        <v/>
      </c>
      <c r="H1044" s="24"/>
      <c r="I1044" s="24"/>
      <c r="J1044" s="24"/>
      <c r="K1044" s="24"/>
      <c r="L1044" s="24"/>
      <c r="M1044" s="24"/>
      <c r="N1044" s="24"/>
    </row>
    <row r="1045" spans="1:14">
      <c r="A1045" s="24"/>
      <c r="B1045" s="24"/>
      <c r="C1045" s="24"/>
      <c r="D1045" s="24"/>
      <c r="E1045" s="24"/>
      <c r="F1045" s="25" t="str">
        <f>IF(A1045&lt;&gt;"",F1044+D1045*IF(A1045="sp",#REF!,#REF!),"")</f>
        <v/>
      </c>
      <c r="G1045" s="25" t="str">
        <f>IF(A1045&lt;&gt;"",G1044+D1045*IF(A1045="sp",#REF!,#REF!),"")</f>
        <v/>
      </c>
      <c r="H1045" s="24"/>
      <c r="I1045" s="24"/>
      <c r="J1045" s="24"/>
      <c r="K1045" s="24"/>
      <c r="L1045" s="24"/>
      <c r="M1045" s="24"/>
      <c r="N1045" s="24"/>
    </row>
    <row r="1046" spans="1:14">
      <c r="A1046" s="24"/>
      <c r="B1046" s="24"/>
      <c r="C1046" s="24"/>
      <c r="D1046" s="24"/>
      <c r="E1046" s="24"/>
      <c r="F1046" s="25" t="str">
        <f>IF(A1046&lt;&gt;"",F1045+D1046*IF(A1046="sp",#REF!,#REF!),"")</f>
        <v/>
      </c>
      <c r="G1046" s="25" t="str">
        <f>IF(A1046&lt;&gt;"",G1045+D1046*IF(A1046="sp",#REF!,#REF!),"")</f>
        <v/>
      </c>
      <c r="H1046" s="24"/>
      <c r="I1046" s="24"/>
      <c r="J1046" s="24"/>
      <c r="K1046" s="24"/>
      <c r="L1046" s="24"/>
      <c r="M1046" s="24"/>
      <c r="N1046" s="24"/>
    </row>
    <row r="1047" spans="1:14">
      <c r="A1047" s="24"/>
      <c r="B1047" s="24"/>
      <c r="C1047" s="24"/>
      <c r="D1047" s="24"/>
      <c r="E1047" s="24"/>
      <c r="F1047" s="25" t="str">
        <f>IF(A1047&lt;&gt;"",F1046+D1047*IF(A1047="sp",#REF!,#REF!),"")</f>
        <v/>
      </c>
      <c r="G1047" s="25" t="str">
        <f>IF(A1047&lt;&gt;"",G1046+D1047*IF(A1047="sp",#REF!,#REF!),"")</f>
        <v/>
      </c>
      <c r="H1047" s="24"/>
      <c r="I1047" s="24"/>
      <c r="J1047" s="24"/>
      <c r="K1047" s="24"/>
      <c r="L1047" s="24"/>
      <c r="M1047" s="24"/>
      <c r="N1047" s="24"/>
    </row>
    <row r="1048" spans="1:14">
      <c r="A1048" s="24"/>
      <c r="B1048" s="24"/>
      <c r="C1048" s="24"/>
      <c r="D1048" s="24"/>
      <c r="E1048" s="24"/>
      <c r="F1048" s="25" t="str">
        <f>IF(A1048&lt;&gt;"",F1047+D1048*IF(A1048="sp",#REF!,#REF!),"")</f>
        <v/>
      </c>
      <c r="G1048" s="25" t="str">
        <f>IF(A1048&lt;&gt;"",G1047+D1048*IF(A1048="sp",#REF!,#REF!),"")</f>
        <v/>
      </c>
      <c r="H1048" s="24"/>
      <c r="I1048" s="24"/>
      <c r="J1048" s="24"/>
      <c r="K1048" s="24"/>
      <c r="L1048" s="24"/>
      <c r="M1048" s="24"/>
      <c r="N1048" s="24"/>
    </row>
    <row r="1049" spans="1:14">
      <c r="A1049" s="24"/>
      <c r="B1049" s="24"/>
      <c r="C1049" s="24"/>
      <c r="D1049" s="24"/>
      <c r="E1049" s="24"/>
      <c r="F1049" s="25" t="str">
        <f>IF(A1049&lt;&gt;"",F1048+D1049*IF(A1049="sp",#REF!,#REF!),"")</f>
        <v/>
      </c>
      <c r="G1049" s="25" t="str">
        <f>IF(A1049&lt;&gt;"",G1048+D1049*IF(A1049="sp",#REF!,#REF!),"")</f>
        <v/>
      </c>
      <c r="H1049" s="24"/>
      <c r="I1049" s="24"/>
      <c r="J1049" s="24"/>
      <c r="K1049" s="24"/>
      <c r="L1049" s="24"/>
      <c r="M1049" s="24"/>
      <c r="N1049" s="24"/>
    </row>
    <row r="1050" spans="1:14">
      <c r="A1050" s="24"/>
      <c r="B1050" s="24"/>
      <c r="C1050" s="24"/>
      <c r="D1050" s="24"/>
      <c r="E1050" s="24"/>
      <c r="F1050" s="25" t="str">
        <f>IF(A1050&lt;&gt;"",F1049+D1050*IF(A1050="sp",#REF!,#REF!),"")</f>
        <v/>
      </c>
      <c r="G1050" s="25" t="str">
        <f>IF(A1050&lt;&gt;"",G1049+D1050*IF(A1050="sp",#REF!,#REF!),"")</f>
        <v/>
      </c>
      <c r="H1050" s="24"/>
      <c r="I1050" s="24"/>
      <c r="J1050" s="24"/>
      <c r="K1050" s="24"/>
      <c r="L1050" s="24"/>
      <c r="M1050" s="24"/>
      <c r="N1050" s="24"/>
    </row>
    <row r="1051" spans="1:14">
      <c r="A1051" s="24"/>
      <c r="B1051" s="24"/>
      <c r="C1051" s="24"/>
      <c r="D1051" s="24"/>
      <c r="E1051" s="24"/>
      <c r="F1051" s="25" t="str">
        <f>IF(A1051&lt;&gt;"",F1050+D1051*IF(A1051="sp",#REF!,#REF!),"")</f>
        <v/>
      </c>
      <c r="G1051" s="25" t="str">
        <f>IF(A1051&lt;&gt;"",G1050+D1051*IF(A1051="sp",#REF!,#REF!),"")</f>
        <v/>
      </c>
      <c r="H1051" s="24"/>
      <c r="I1051" s="24"/>
      <c r="J1051" s="24"/>
      <c r="K1051" s="24"/>
      <c r="L1051" s="24"/>
      <c r="M1051" s="24"/>
      <c r="N1051" s="24"/>
    </row>
    <row r="1052" spans="1:14">
      <c r="A1052" s="24"/>
      <c r="B1052" s="24"/>
      <c r="C1052" s="24"/>
      <c r="D1052" s="24"/>
      <c r="E1052" s="24"/>
      <c r="F1052" s="25" t="str">
        <f>IF(A1052&lt;&gt;"",F1051+D1052*IF(A1052="sp",#REF!,#REF!),"")</f>
        <v/>
      </c>
      <c r="G1052" s="25" t="str">
        <f>IF(A1052&lt;&gt;"",G1051+D1052*IF(A1052="sp",#REF!,#REF!),"")</f>
        <v/>
      </c>
      <c r="H1052" s="24"/>
      <c r="I1052" s="24"/>
      <c r="J1052" s="24"/>
      <c r="K1052" s="24"/>
      <c r="L1052" s="24"/>
      <c r="M1052" s="24"/>
      <c r="N1052" s="24"/>
    </row>
    <row r="1053" spans="1:14">
      <c r="A1053" s="24"/>
      <c r="B1053" s="24"/>
      <c r="C1053" s="24"/>
      <c r="D1053" s="24"/>
      <c r="E1053" s="24"/>
      <c r="F1053" s="25" t="str">
        <f>IF(A1053&lt;&gt;"",F1052+D1053*IF(A1053="sp",#REF!,#REF!),"")</f>
        <v/>
      </c>
      <c r="G1053" s="25" t="str">
        <f>IF(A1053&lt;&gt;"",G1052+D1053*IF(A1053="sp",#REF!,#REF!),"")</f>
        <v/>
      </c>
      <c r="H1053" s="24"/>
      <c r="I1053" s="24"/>
      <c r="J1053" s="24"/>
      <c r="K1053" s="24"/>
      <c r="L1053" s="24"/>
      <c r="M1053" s="24"/>
      <c r="N1053" s="24"/>
    </row>
    <row r="1054" spans="1:14">
      <c r="A1054" s="24"/>
      <c r="B1054" s="24"/>
      <c r="C1054" s="24"/>
      <c r="D1054" s="24"/>
      <c r="E1054" s="24"/>
      <c r="F1054" s="25" t="str">
        <f>IF(A1054&lt;&gt;"",F1053+D1054*IF(A1054="sp",#REF!,#REF!),"")</f>
        <v/>
      </c>
      <c r="G1054" s="25" t="str">
        <f>IF(A1054&lt;&gt;"",G1053+D1054*IF(A1054="sp",#REF!,#REF!),"")</f>
        <v/>
      </c>
      <c r="H1054" s="24"/>
      <c r="I1054" s="24"/>
      <c r="J1054" s="24"/>
      <c r="K1054" s="24"/>
      <c r="L1054" s="24"/>
      <c r="M1054" s="24"/>
      <c r="N1054" s="24"/>
    </row>
    <row r="1055" spans="1:14">
      <c r="A1055" s="24"/>
      <c r="B1055" s="24"/>
      <c r="C1055" s="24"/>
      <c r="D1055" s="24"/>
      <c r="E1055" s="24"/>
      <c r="F1055" s="25" t="str">
        <f>IF(A1055&lt;&gt;"",F1054+D1055*IF(A1055="sp",#REF!,#REF!),"")</f>
        <v/>
      </c>
      <c r="G1055" s="25" t="str">
        <f>IF(A1055&lt;&gt;"",G1054+D1055*IF(A1055="sp",#REF!,#REF!),"")</f>
        <v/>
      </c>
      <c r="H1055" s="24"/>
      <c r="I1055" s="24"/>
      <c r="J1055" s="24"/>
      <c r="K1055" s="24"/>
      <c r="L1055" s="24"/>
      <c r="M1055" s="24"/>
      <c r="N1055" s="24"/>
    </row>
    <row r="1056" spans="1:14">
      <c r="A1056" s="24"/>
      <c r="B1056" s="24"/>
      <c r="C1056" s="24"/>
      <c r="D1056" s="24"/>
      <c r="E1056" s="24"/>
      <c r="F1056" s="25" t="str">
        <f>IF(A1056&lt;&gt;"",F1055+D1056*IF(A1056="sp",#REF!,#REF!),"")</f>
        <v/>
      </c>
      <c r="G1056" s="24"/>
      <c r="H1056" s="24"/>
      <c r="I1056" s="24"/>
      <c r="J1056" s="24"/>
      <c r="K1056" s="24"/>
      <c r="L1056" s="24"/>
      <c r="M1056" s="24"/>
      <c r="N1056" s="24"/>
    </row>
    <row r="1057" spans="1:14">
      <c r="A1057" s="24"/>
      <c r="B1057" s="24"/>
      <c r="C1057" s="24"/>
      <c r="D1057" s="24"/>
      <c r="E1057" s="24"/>
      <c r="F1057" s="25" t="str">
        <f>IF(A1057&lt;&gt;"",F1056+D1057*IF(A1057="sp",#REF!,#REF!),"")</f>
        <v/>
      </c>
      <c r="G1057" s="24"/>
      <c r="H1057" s="24"/>
      <c r="I1057" s="24"/>
      <c r="J1057" s="24"/>
      <c r="K1057" s="24"/>
      <c r="L1057" s="24"/>
      <c r="M1057" s="24"/>
      <c r="N1057" s="24"/>
    </row>
    <row r="1058" spans="1:14">
      <c r="A1058" s="24"/>
      <c r="B1058" s="24"/>
      <c r="C1058" s="24"/>
      <c r="D1058" s="24"/>
      <c r="E1058" s="24"/>
      <c r="F1058" s="25" t="str">
        <f>IF(A1058&lt;&gt;"",F1057+D1058*IF(A1058="sp",#REF!,#REF!),"")</f>
        <v/>
      </c>
      <c r="G1058" s="24"/>
      <c r="H1058" s="24"/>
      <c r="I1058" s="24"/>
      <c r="J1058" s="24"/>
      <c r="K1058" s="24"/>
      <c r="L1058" s="24"/>
      <c r="M1058" s="24"/>
      <c r="N1058" s="24"/>
    </row>
    <row r="1059" spans="1:14">
      <c r="A1059" s="24"/>
      <c r="B1059" s="24"/>
      <c r="C1059" s="24"/>
      <c r="D1059" s="24"/>
      <c r="E1059" s="24"/>
      <c r="F1059" s="25" t="str">
        <f>IF(A1059&lt;&gt;"",F1058+D1059*IF(A1059="sp",#REF!,#REF!),"")</f>
        <v/>
      </c>
      <c r="G1059" s="24"/>
      <c r="H1059" s="24"/>
      <c r="I1059" s="24"/>
      <c r="J1059" s="24"/>
      <c r="K1059" s="24"/>
      <c r="L1059" s="24"/>
      <c r="M1059" s="24"/>
      <c r="N1059" s="24"/>
    </row>
    <row r="1060" spans="1:14">
      <c r="A1060" s="24"/>
      <c r="B1060" s="24"/>
      <c r="C1060" s="24"/>
      <c r="D1060" s="24"/>
      <c r="E1060" s="24"/>
      <c r="F1060" s="25" t="str">
        <f>IF(A1060&lt;&gt;"",F1059+D1060*IF(A1060="sp",#REF!,#REF!),"")</f>
        <v/>
      </c>
      <c r="G1060" s="24"/>
      <c r="H1060" s="24"/>
      <c r="I1060" s="24"/>
      <c r="J1060" s="24"/>
      <c r="K1060" s="24"/>
      <c r="L1060" s="24"/>
      <c r="M1060" s="24"/>
      <c r="N1060" s="24"/>
    </row>
    <row r="1061" spans="1:14">
      <c r="A1061" s="24"/>
      <c r="B1061" s="24"/>
      <c r="C1061" s="24"/>
      <c r="D1061" s="24"/>
      <c r="E1061" s="24"/>
      <c r="F1061" s="25" t="str">
        <f>IF(A1061&lt;&gt;"",F1060+D1061*IF(A1061="sp",#REF!,#REF!),"")</f>
        <v/>
      </c>
      <c r="G1061" s="24"/>
      <c r="H1061" s="24"/>
      <c r="I1061" s="24"/>
      <c r="J1061" s="24"/>
      <c r="K1061" s="24"/>
      <c r="L1061" s="24"/>
      <c r="M1061" s="24"/>
      <c r="N1061" s="24"/>
    </row>
    <row r="1062" spans="1:14">
      <c r="A1062" s="24"/>
      <c r="B1062" s="24"/>
      <c r="C1062" s="24"/>
      <c r="D1062" s="24"/>
      <c r="E1062" s="24"/>
      <c r="F1062" s="25" t="str">
        <f>IF(A1062&lt;&gt;"",F1061+D1062*IF(A1062="sp",#REF!,#REF!),"")</f>
        <v/>
      </c>
      <c r="G1062" s="24"/>
      <c r="H1062" s="24"/>
      <c r="I1062" s="24"/>
      <c r="J1062" s="24"/>
      <c r="K1062" s="24"/>
      <c r="L1062" s="24"/>
      <c r="M1062" s="24"/>
      <c r="N1062" s="24"/>
    </row>
    <row r="1063" spans="1:14">
      <c r="A1063" s="24"/>
      <c r="B1063" s="24"/>
      <c r="C1063" s="24"/>
      <c r="D1063" s="24"/>
      <c r="E1063" s="24"/>
      <c r="F1063" s="25" t="str">
        <f>IF(A1063&lt;&gt;"",F1062+D1063*IF(A1063="sp",#REF!,#REF!),"")</f>
        <v/>
      </c>
      <c r="G1063" s="24"/>
      <c r="H1063" s="24"/>
      <c r="I1063" s="24"/>
      <c r="J1063" s="24"/>
      <c r="K1063" s="24"/>
      <c r="L1063" s="24"/>
      <c r="M1063" s="24"/>
      <c r="N1063" s="24"/>
    </row>
    <row r="1064" spans="1:14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</row>
    <row r="1065" spans="1:14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</row>
    <row r="1066" spans="1:14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</row>
    <row r="1067" spans="1:14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</row>
    <row r="1068" spans="1:14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</row>
    <row r="1069" spans="1:14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</row>
    <row r="1070" spans="1:14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</row>
    <row r="1071" spans="1:14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</row>
    <row r="1072" spans="1:14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</row>
    <row r="1073" spans="1:14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</row>
    <row r="1074" spans="1:14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</row>
    <row r="1075" spans="1:14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</row>
    <row r="1076" spans="1:14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</row>
    <row r="1077" spans="1:14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</row>
    <row r="1078" spans="1:14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</row>
    <row r="1079" spans="1:14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</row>
    <row r="1080" spans="1:14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</row>
    <row r="1081" spans="1:14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</row>
    <row r="1082" spans="1:14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</row>
    <row r="1083" spans="1:14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</row>
    <row r="1084" spans="1:14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</row>
    <row r="1085" spans="1:14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</row>
    <row r="1086" spans="1:14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</row>
    <row r="1087" spans="1:14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</row>
    <row r="1088" spans="1:14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</row>
    <row r="1089" spans="1:14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</row>
    <row r="1090" spans="1:14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</row>
    <row r="1091" spans="1:14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</row>
    <row r="1092" spans="1:14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</row>
    <row r="1093" spans="1:14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</row>
    <row r="1094" spans="1:14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</row>
    <row r="1095" spans="1:14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</row>
    <row r="1096" spans="1:14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</row>
    <row r="1097" spans="1:14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</row>
    <row r="1098" spans="1:14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</row>
    <row r="1099" spans="1:14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</row>
    <row r="1100" spans="1:14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</row>
    <row r="1101" spans="1:14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</row>
    <row r="1102" spans="1:14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</row>
    <row r="1103" spans="1:14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</row>
    <row r="1104" spans="1:14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</row>
    <row r="1105" spans="1:14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</row>
    <row r="1106" spans="1:14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</row>
    <row r="1107" spans="1:14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</row>
    <row r="1108" spans="1:14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</row>
    <row r="1109" spans="1:14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</row>
    <row r="1110" spans="1:14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</row>
    <row r="1111" spans="1:14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</row>
    <row r="1112" spans="1:14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</row>
    <row r="1113" spans="1:14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</row>
    <row r="1114" spans="1:14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</row>
    <row r="1115" spans="1:14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</row>
    <row r="1116" spans="1:14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</row>
    <row r="1117" spans="1:14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</row>
    <row r="1118" spans="1:14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</row>
    <row r="1119" spans="1:14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</row>
    <row r="1120" spans="1:14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</row>
    <row r="1121" spans="1:14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</row>
    <row r="1122" spans="1:14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</row>
    <row r="1123" spans="1:14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</row>
    <row r="1124" spans="1:14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</row>
    <row r="1125" spans="1:14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</row>
    <row r="1126" spans="1:14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</row>
    <row r="1127" spans="1:14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</row>
    <row r="1128" spans="1:14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</row>
    <row r="1129" spans="1:14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</row>
    <row r="1130" spans="1:14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</row>
    <row r="1131" spans="1:14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</row>
    <row r="1132" spans="1:14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</row>
    <row r="1133" spans="1:14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</row>
    <row r="1134" spans="1:14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</row>
    <row r="1135" spans="1:14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</row>
    <row r="1136" spans="1:14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</row>
    <row r="1137" spans="1:14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</row>
    <row r="1138" spans="1:14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</row>
    <row r="1139" spans="1:14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</row>
    <row r="1140" spans="1:14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</row>
    <row r="1141" spans="1:14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</row>
    <row r="1142" spans="1:14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</row>
    <row r="1143" spans="1:14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</row>
    <row r="1144" spans="1:14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</row>
    <row r="1145" spans="1:14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</row>
    <row r="1146" spans="1:14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</row>
    <row r="1147" spans="1:14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</row>
    <row r="1148" spans="1:14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</row>
    <row r="1149" spans="1:14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</row>
    <row r="1150" spans="1:14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</row>
    <row r="1151" spans="1:14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</row>
    <row r="1152" spans="1:14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</row>
    <row r="1153" spans="1:14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</row>
    <row r="1154" spans="1:14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</row>
    <row r="1155" spans="1:14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</row>
    <row r="1156" spans="1:14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</row>
    <row r="1157" spans="1:14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</row>
    <row r="1158" spans="1:14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</row>
    <row r="1159" spans="1:14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</row>
    <row r="1160" spans="1:14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</row>
    <row r="1161" spans="1:14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</row>
    <row r="1162" spans="1:14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</row>
    <row r="1163" spans="1:14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</row>
    <row r="1164" spans="1:14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</row>
    <row r="1165" spans="1:14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</row>
    <row r="1166" spans="1:14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</row>
    <row r="1167" spans="1:14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</row>
  </sheetData>
  <mergeCells count="61">
    <mergeCell ref="K18:N18"/>
    <mergeCell ref="F19:G19"/>
    <mergeCell ref="B14:D14"/>
    <mergeCell ref="K19:L19"/>
    <mergeCell ref="B16:C16"/>
    <mergeCell ref="B17:C17"/>
    <mergeCell ref="B18:C18"/>
    <mergeCell ref="F18:I18"/>
    <mergeCell ref="B19:C19"/>
    <mergeCell ref="F23:G23"/>
    <mergeCell ref="B20:C20"/>
    <mergeCell ref="F24:G24"/>
    <mergeCell ref="F25:G25"/>
    <mergeCell ref="B24:D24"/>
    <mergeCell ref="F22:G22"/>
    <mergeCell ref="F20:G20"/>
    <mergeCell ref="F21:G21"/>
    <mergeCell ref="K25:L25"/>
    <mergeCell ref="F33:G33"/>
    <mergeCell ref="F31:G31"/>
    <mergeCell ref="F32:G32"/>
    <mergeCell ref="F27:G27"/>
    <mergeCell ref="F28:G28"/>
    <mergeCell ref="F29:G29"/>
    <mergeCell ref="F30:G30"/>
    <mergeCell ref="F26:G26"/>
    <mergeCell ref="K20:L20"/>
    <mergeCell ref="K21:L21"/>
    <mergeCell ref="K22:L22"/>
    <mergeCell ref="K23:L23"/>
    <mergeCell ref="K24:L24"/>
    <mergeCell ref="G37:I37"/>
    <mergeCell ref="J43:K43"/>
    <mergeCell ref="J44:K44"/>
    <mergeCell ref="K32:L32"/>
    <mergeCell ref="L44:M44"/>
    <mergeCell ref="J39:K39"/>
    <mergeCell ref="J40:K40"/>
    <mergeCell ref="J41:K41"/>
    <mergeCell ref="J42:K42"/>
    <mergeCell ref="F38:G38"/>
    <mergeCell ref="F39:G39"/>
    <mergeCell ref="F40:G40"/>
    <mergeCell ref="F41:G41"/>
    <mergeCell ref="F42:G42"/>
    <mergeCell ref="B30:C30"/>
    <mergeCell ref="K33:L33"/>
    <mergeCell ref="B8:D9"/>
    <mergeCell ref="B5:D6"/>
    <mergeCell ref="B29:C29"/>
    <mergeCell ref="B32:C32"/>
    <mergeCell ref="B31:C31"/>
    <mergeCell ref="B28:C28"/>
    <mergeCell ref="B27:C27"/>
    <mergeCell ref="B26:C26"/>
    <mergeCell ref="K26:L26"/>
    <mergeCell ref="K27:L27"/>
    <mergeCell ref="K28:L28"/>
    <mergeCell ref="K29:L29"/>
    <mergeCell ref="K30:L30"/>
    <mergeCell ref="K31:L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 PEA</vt:lpstr>
      <vt:lpstr>Dataset pea</vt:lpstr>
      <vt:lpstr>Dataset CIC</vt:lpstr>
      <vt:lpstr>Dashboard CIC</vt:lpstr>
      <vt:lpstr>pivot_table</vt:lpstr>
      <vt:lpstr>Août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Rémy Grabet</cp:lastModifiedBy>
  <cp:revision/>
  <cp:lastPrinted>2024-08-21T09:18:59Z</cp:lastPrinted>
  <dcterms:created xsi:type="dcterms:W3CDTF">2024-08-20T05:43:53Z</dcterms:created>
  <dcterms:modified xsi:type="dcterms:W3CDTF">2024-09-27T19:40:48Z</dcterms:modified>
  <cp:category/>
  <cp:contentStatus/>
</cp:coreProperties>
</file>