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files/proj/squid/serial-squid/docs/"/>
    </mc:Choice>
  </mc:AlternateContent>
  <bookViews>
    <workbookView xWindow="0" yWindow="460" windowWidth="28800" windowHeight="16420" tabRatio="989" activeTab="3"/>
  </bookViews>
  <sheets>
    <sheet name="PORTS" sheetId="1" r:id="rId1"/>
    <sheet name="PINS" sheetId="2" r:id="rId2"/>
    <sheet name="PINS2" sheetId="3" r:id="rId3"/>
    <sheet name="FUNCS" sheetId="4" r:id="rId4"/>
    <sheet name="my-pins" sheetId="5" r:id="rId5"/>
    <sheet name="my-funcs" sheetId="6" r:id="rId6"/>
    <sheet name="conn-brief" sheetId="7" r:id="rId7"/>
    <sheet name="connectors" sheetId="8" r:id="rId8"/>
  </sheets>
  <definedNames>
    <definedName name="_xlnm._FilterDatabase" localSheetId="4">'my-pins'!$A$1:$R$101</definedName>
    <definedName name="_xlnm._FilterDatabase" localSheetId="1">PINS!$A$1:$P$101</definedName>
    <definedName name="_FilterDatabase_0" localSheetId="4">'my-pins'!$A$1:$R$101</definedName>
    <definedName name="_FilterDatabase_0" localSheetId="1">PINS!$A$1:$P$101</definedName>
    <definedName name="_FilterDatabase_0_0" localSheetId="4">'my-pins'!$A$1:$R$101</definedName>
    <definedName name="_FilterDatabase_0_0" localSheetId="1">PINS!$A$1:$P$101</definedName>
    <definedName name="_FilterDatabase_0_0_0" localSheetId="4">'my-pins'!$A$1:$R$101</definedName>
    <definedName name="_FilterDatabase_0_0_0" localSheetId="1">PINS!$A$1:$P$101</definedName>
    <definedName name="_FilterDatabase_0_0_0_0" localSheetId="4">'my-pins'!$A$1:$R$101</definedName>
    <definedName name="_FilterDatabase_0_0_0_0" localSheetId="1">PINS!$A$1:$P$101</definedName>
    <definedName name="_FilterDatabase_0_0_0_0_0" localSheetId="4">'my-pins'!$A$1:$R$101</definedName>
    <definedName name="_FilterDatabase_0_0_0_0_0_0" localSheetId="4">'my-pins'!$A$1:$R$101</definedName>
    <definedName name="_FilterDatabase_0_0_0_0_0_0_0" localSheetId="4">'my-pins'!$A$1:$R$101</definedName>
    <definedName name="_FilterDatabase_0_0_0_0_0_0_0_0" localSheetId="4">'my-pins'!$A$1:$R$101</definedName>
    <definedName name="_FilterDatabase_0_0_0_0_0_0_0_0_0" localSheetId="4">'my-pins'!$A$1:$R$101</definedName>
    <definedName name="_FilterDatabase_0_0_0_0_0_0_0_0_0_0" localSheetId="4">'my-pins'!$A$1:$R$101</definedName>
    <definedName name="_FilterDatabase_0_0_0_0_0_0_0_0_0_0_0" localSheetId="4">'my-pins'!$A$1:$R$101</definedName>
    <definedName name="_FilterDatabase_0_0_0_0_0_0_0_0_0_0_0_0" localSheetId="4">'my-pins'!$A$1:$R$101</definedName>
    <definedName name="_FilterDatabase_0_0_0_0_0_0_0_0_0_0_0_0_0" localSheetId="4">'my-pins'!$A$1:$R$101</definedName>
    <definedName name="_FilterDatabase_0_0_0_0_0_0_0_0_0_0_0_0_0_0" localSheetId="4">'my-pins'!$A$1:$R$101</definedName>
    <definedName name="_xlnm.Print_Area" localSheetId="6">'conn-brief'!$B$6:$I$43</definedName>
    <definedName name="Print_Area_0" localSheetId="6">'conn-brief'!$B$6:$I$43</definedName>
    <definedName name="Print_Area_0_0" localSheetId="6">'conn-brief'!$B$6:$I$43</definedName>
    <definedName name="Print_Area_0_0_0" localSheetId="6">'conn-brief'!$B$6:$I$43</definedName>
    <definedName name="Print_Area_0_0_0_0" localSheetId="6">'conn-brief'!$B$6:$I$43</definedName>
    <definedName name="Print_Area_0_0_0_0_0" localSheetId="6">'conn-brief'!$B$6:$I$43</definedName>
    <definedName name="Print_Area_0_0_0_0_0_0" localSheetId="6">'conn-brief'!$B$6:$I$43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K2" i="4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<sst xmlns="http://schemas.openxmlformats.org/spreadsheetml/2006/main" count="2805" uniqueCount="699">
  <si>
    <t>SEQ
PORT</t>
  </si>
  <si>
    <t>SEQ
PIN</t>
  </si>
  <si>
    <t>P176x</t>
  </si>
  <si>
    <t>PORT</t>
  </si>
  <si>
    <t>BIT</t>
  </si>
  <si>
    <t>FUNC1</t>
  </si>
  <si>
    <t>FUNC2</t>
  </si>
  <si>
    <t>FUNC3</t>
  </si>
  <si>
    <t>RD1</t>
  </si>
  <si>
    <t>TXD3</t>
  </si>
  <si>
    <t>SDA1</t>
  </si>
  <si>
    <t>TD1</t>
  </si>
  <si>
    <t>RXD3</t>
  </si>
  <si>
    <t>SCL1</t>
  </si>
  <si>
    <t>TXD0</t>
  </si>
  <si>
    <t>AD0.7</t>
  </si>
  <si>
    <t>N/A</t>
  </si>
  <si>
    <t>RXD0</t>
  </si>
  <si>
    <t>AD0.6</t>
  </si>
  <si>
    <t>I2SRX_CLK</t>
  </si>
  <si>
    <t>RD2</t>
  </si>
  <si>
    <t>CAP2.0</t>
  </si>
  <si>
    <t>I2SRX_WS</t>
  </si>
  <si>
    <t>TD2</t>
  </si>
  <si>
    <t>CAP2.1</t>
  </si>
  <si>
    <t>I2SRX_SDA</t>
  </si>
  <si>
    <t>SSEL1</t>
  </si>
  <si>
    <t>MAT2.0</t>
  </si>
  <si>
    <t>I2STX_CLK</t>
  </si>
  <si>
    <t>SCK1</t>
  </si>
  <si>
    <t>MAT2.1</t>
  </si>
  <si>
    <t>I2STX_WS</t>
  </si>
  <si>
    <t>MISO1</t>
  </si>
  <si>
    <t>MAT2.2</t>
  </si>
  <si>
    <t>I2SRTX_SDA</t>
  </si>
  <si>
    <t>MOSI1</t>
  </si>
  <si>
    <t>MAT2.3</t>
  </si>
  <si>
    <t>TXD2</t>
  </si>
  <si>
    <t>SDA2</t>
  </si>
  <si>
    <t>MAT3.0</t>
  </si>
  <si>
    <t>RXD2</t>
  </si>
  <si>
    <t>SCL2</t>
  </si>
  <si>
    <t>MAT3.1</t>
  </si>
  <si>
    <t>TXD1</t>
  </si>
  <si>
    <t>SCK0</t>
  </si>
  <si>
    <t>SCK</t>
  </si>
  <si>
    <t>RXD1</t>
  </si>
  <si>
    <t>SSEL0</t>
  </si>
  <si>
    <t>SSEL</t>
  </si>
  <si>
    <t>CTS1</t>
  </si>
  <si>
    <t>MISO0</t>
  </si>
  <si>
    <t>MISO</t>
  </si>
  <si>
    <t>DCD1</t>
  </si>
  <si>
    <t>MOSI0</t>
  </si>
  <si>
    <t>MOSI</t>
  </si>
  <si>
    <t>DSR1</t>
  </si>
  <si>
    <t>DTR1</t>
  </si>
  <si>
    <t>RI1</t>
  </si>
  <si>
    <t>RTS1</t>
  </si>
  <si>
    <t>AD0.0</t>
  </si>
  <si>
    <t>CAP3.0</t>
  </si>
  <si>
    <t>AD0.1</t>
  </si>
  <si>
    <t>CAP3.1</t>
  </si>
  <si>
    <t>AD0.2</t>
  </si>
  <si>
    <t>AD0.3</t>
  </si>
  <si>
    <t>AOUT</t>
  </si>
  <si>
    <t>SDA0</t>
  </si>
  <si>
    <t>USB_SDA</t>
  </si>
  <si>
    <t>SCL0</t>
  </si>
  <si>
    <t>USB_SCL</t>
  </si>
  <si>
    <t>USB_DP1</t>
  </si>
  <si>
    <t>USB_DM1</t>
  </si>
  <si>
    <t>ENET_TXD0</t>
  </si>
  <si>
    <t>ENET_TXD1</t>
  </si>
  <si>
    <t>ENET_TX_EN</t>
  </si>
  <si>
    <t>ENET_CRS</t>
  </si>
  <si>
    <t>ENET_RXD0</t>
  </si>
  <si>
    <t>ENET_RXD1</t>
  </si>
  <si>
    <t>ENET_RX_ER</t>
  </si>
  <si>
    <t>ENET_REF_CLK</t>
  </si>
  <si>
    <t>ENET_MDC</t>
  </si>
  <si>
    <t>ENET_MDIO</t>
  </si>
  <si>
    <t>USP_UP_LED</t>
  </si>
  <si>
    <t>PWM1.1</t>
  </si>
  <si>
    <t>CAP1.0</t>
  </si>
  <si>
    <t>MCOA0</t>
  </si>
  <si>
    <t>USB_PPWR</t>
  </si>
  <si>
    <t>CAP1.1</t>
  </si>
  <si>
    <t>MCI0</t>
  </si>
  <si>
    <t>PWM1.2</t>
  </si>
  <si>
    <t>MCABORT</t>
  </si>
  <si>
    <t>PWM1.3</t>
  </si>
  <si>
    <t>MCOB0</t>
  </si>
  <si>
    <t>USB_PWRD</t>
  </si>
  <si>
    <t>MAT1.0</t>
  </si>
  <si>
    <t>MCI1</t>
  </si>
  <si>
    <t>PWM1.4</t>
  </si>
  <si>
    <t>MCI2</t>
  </si>
  <si>
    <t>PWM1.5</t>
  </si>
  <si>
    <t>MCOA1</t>
  </si>
  <si>
    <t>MAT1.1</t>
  </si>
  <si>
    <t>MCOB1</t>
  </si>
  <si>
    <t>PWM1.6</t>
  </si>
  <si>
    <t>CAP0.0</t>
  </si>
  <si>
    <t>CLKOUT</t>
  </si>
  <si>
    <t>USB_OVRCR</t>
  </si>
  <si>
    <t>CAP0.1</t>
  </si>
  <si>
    <t>MCOA2</t>
  </si>
  <si>
    <t>PCAP1.0</t>
  </si>
  <si>
    <t>MAT0.0</t>
  </si>
  <si>
    <t>MCOB2</t>
  </si>
  <si>
    <t>PCAP1.1</t>
  </si>
  <si>
    <t>MAT0.1</t>
  </si>
  <si>
    <t>VBUS</t>
  </si>
  <si>
    <t>AD0.4</t>
  </si>
  <si>
    <t>AD0.5</t>
  </si>
  <si>
    <t>TRACEDATA.3</t>
  </si>
  <si>
    <t>TRACEDATA.2</t>
  </si>
  <si>
    <t>TRACEDATA.1</t>
  </si>
  <si>
    <t>TRACEDATA.0</t>
  </si>
  <si>
    <t>TRACECLK</t>
  </si>
  <si>
    <t>USB_CONNECT</t>
  </si>
  <si>
    <t>EINT0</t>
  </si>
  <si>
    <t>NMI</t>
  </si>
  <si>
    <t>EINT1</t>
  </si>
  <si>
    <t>EINT2</t>
  </si>
  <si>
    <t>EINT3</t>
  </si>
  <si>
    <t>I2STX_SDA</t>
  </si>
  <si>
    <t>RX_MCLK</t>
  </si>
  <si>
    <t>TX_MCLK</t>
  </si>
  <si>
    <t>TDO</t>
  </si>
  <si>
    <t>SWO</t>
  </si>
  <si>
    <t>TDI</t>
  </si>
  <si>
    <t>TMS</t>
  </si>
  <si>
    <t>SWDIO</t>
  </si>
  <si>
    <t>TRST</t>
  </si>
  <si>
    <t>TCK</t>
  </si>
  <si>
    <t>SWDCLK</t>
  </si>
  <si>
    <t>RTCK</t>
  </si>
  <si>
    <t>RSTOUT</t>
  </si>
  <si>
    <t>EXTRST</t>
  </si>
  <si>
    <t>OSCIN</t>
  </si>
  <si>
    <t>OSCOUT</t>
  </si>
  <si>
    <t>XOSCIN</t>
  </si>
  <si>
    <t>XOSCOUT</t>
  </si>
  <si>
    <t>GND</t>
  </si>
  <si>
    <t>AGND</t>
  </si>
  <si>
    <t>V3P3</t>
  </si>
  <si>
    <t>V3P3REG</t>
  </si>
  <si>
    <t>VA3P3</t>
  </si>
  <si>
    <t>VREFP</t>
  </si>
  <si>
    <t>VREFN</t>
  </si>
  <si>
    <t>VBAT</t>
  </si>
  <si>
    <t>N/C</t>
  </si>
  <si>
    <t>P.B</t>
  </si>
  <si>
    <t>SIGNAL</t>
  </si>
  <si>
    <t>FUNC</t>
  </si>
  <si>
    <t>IN/OUT</t>
  </si>
  <si>
    <t>MODE</t>
  </si>
  <si>
    <t>OD</t>
  </si>
  <si>
    <t>DEF</t>
  </si>
  <si>
    <t>ACT</t>
  </si>
  <si>
    <t>SEQ</t>
  </si>
  <si>
    <t>ALT</t>
  </si>
  <si>
    <t>GROUP</t>
  </si>
  <si>
    <t>SUB</t>
  </si>
  <si>
    <t>can1</t>
  </si>
  <si>
    <t>uart0</t>
  </si>
  <si>
    <t>i2s</t>
  </si>
  <si>
    <t>uart2</t>
  </si>
  <si>
    <t>uart1</t>
  </si>
  <si>
    <t>adc</t>
  </si>
  <si>
    <t>i2c0</t>
  </si>
  <si>
    <t>usb</t>
  </si>
  <si>
    <t>enet</t>
  </si>
  <si>
    <t>mc0</t>
  </si>
  <si>
    <t>mc</t>
  </si>
  <si>
    <t>mc1</t>
  </si>
  <si>
    <t>mc2</t>
  </si>
  <si>
    <t>clk</t>
  </si>
  <si>
    <t>pwm</t>
  </si>
  <si>
    <t>can2</t>
  </si>
  <si>
    <t>eint</t>
  </si>
  <si>
    <t>uart3</t>
  </si>
  <si>
    <t>ssp1</t>
  </si>
  <si>
    <t>i2c2</t>
  </si>
  <si>
    <t>ssp0</t>
  </si>
  <si>
    <t>dac</t>
  </si>
  <si>
    <t>tmr0</t>
  </si>
  <si>
    <t>tmr2</t>
  </si>
  <si>
    <t>i2c1</t>
  </si>
  <si>
    <t>tmr3</t>
  </si>
  <si>
    <t>spi</t>
  </si>
  <si>
    <t>tmr1</t>
  </si>
  <si>
    <t>trace</t>
  </si>
  <si>
    <t>P1</t>
  </si>
  <si>
    <t>P2</t>
  </si>
  <si>
    <t>P3</t>
  </si>
  <si>
    <t>P4</t>
  </si>
  <si>
    <t>GROUP.SUB</t>
  </si>
  <si>
    <t>0.23</t>
  </si>
  <si>
    <t>0.24</t>
  </si>
  <si>
    <t>adc-1</t>
  </si>
  <si>
    <t>0.25</t>
  </si>
  <si>
    <t>adc-2</t>
  </si>
  <si>
    <t>0.26</t>
  </si>
  <si>
    <t>adc-3</t>
  </si>
  <si>
    <t>1.30</t>
  </si>
  <si>
    <t>adc-4</t>
  </si>
  <si>
    <t>1.31</t>
  </si>
  <si>
    <t>adc-5</t>
  </si>
  <si>
    <t>0.3</t>
  </si>
  <si>
    <t>adc-6</t>
  </si>
  <si>
    <t>0.2</t>
  </si>
  <si>
    <t>adc-7</t>
  </si>
  <si>
    <t>0.0</t>
  </si>
  <si>
    <t>0.21</t>
  </si>
  <si>
    <t>can1-1</t>
  </si>
  <si>
    <t>0.1</t>
  </si>
  <si>
    <t>0.22</t>
  </si>
  <si>
    <t>can1-2</t>
  </si>
  <si>
    <t>0.4</t>
  </si>
  <si>
    <t>2.7</t>
  </si>
  <si>
    <t>can2-1</t>
  </si>
  <si>
    <t>0.5</t>
  </si>
  <si>
    <t>2.8</t>
  </si>
  <si>
    <t>can2-2</t>
  </si>
  <si>
    <t>1.27</t>
  </si>
  <si>
    <t>clk-1</t>
  </si>
  <si>
    <t>dac-1</t>
  </si>
  <si>
    <t>2.10</t>
  </si>
  <si>
    <t>eint-0</t>
  </si>
  <si>
    <t>2.11</t>
  </si>
  <si>
    <t>eint-1</t>
  </si>
  <si>
    <t>2.12</t>
  </si>
  <si>
    <t>eint-2</t>
  </si>
  <si>
    <t>2.13</t>
  </si>
  <si>
    <t>eint-3</t>
  </si>
  <si>
    <t>eint-4</t>
  </si>
  <si>
    <t>1.4</t>
  </si>
  <si>
    <t>enet-1</t>
  </si>
  <si>
    <t>1.17</t>
  </si>
  <si>
    <t>enet-10</t>
  </si>
  <si>
    <t>1.0</t>
  </si>
  <si>
    <t>enet-2</t>
  </si>
  <si>
    <t>1.1</t>
  </si>
  <si>
    <t>enet-3</t>
  </si>
  <si>
    <t>1.9</t>
  </si>
  <si>
    <t>enet-4</t>
  </si>
  <si>
    <t>1.10</t>
  </si>
  <si>
    <t>enet-5</t>
  </si>
  <si>
    <t>1.14</t>
  </si>
  <si>
    <t>enet-6</t>
  </si>
  <si>
    <t>1.8</t>
  </si>
  <si>
    <t>enet-7</t>
  </si>
  <si>
    <t>1.15</t>
  </si>
  <si>
    <t>enet-8</t>
  </si>
  <si>
    <t>1.16</t>
  </si>
  <si>
    <t>enet-9</t>
  </si>
  <si>
    <t>0.27</t>
  </si>
  <si>
    <t>i2c0-1</t>
  </si>
  <si>
    <t>0.28</t>
  </si>
  <si>
    <t>i2c0-2</t>
  </si>
  <si>
    <t>0.19</t>
  </si>
  <si>
    <t>i2c1-1</t>
  </si>
  <si>
    <t>0.20</t>
  </si>
  <si>
    <t>i2c1-2</t>
  </si>
  <si>
    <t>0.11</t>
  </si>
  <si>
    <t>i2c2-1</t>
  </si>
  <si>
    <t>0.10</t>
  </si>
  <si>
    <t>i2c2-2</t>
  </si>
  <si>
    <t>i2s-1</t>
  </si>
  <si>
    <t>i2s-2</t>
  </si>
  <si>
    <t>0.6</t>
  </si>
  <si>
    <t>i2s-3</t>
  </si>
  <si>
    <t>4.28</t>
  </si>
  <si>
    <t>i2s-4</t>
  </si>
  <si>
    <t>0.7</t>
  </si>
  <si>
    <t>i2s-5</t>
  </si>
  <si>
    <t>0.8</t>
  </si>
  <si>
    <t>i2s-6</t>
  </si>
  <si>
    <t>0.9</t>
  </si>
  <si>
    <t>i2s-7</t>
  </si>
  <si>
    <t>4.29</t>
  </si>
  <si>
    <t>i2s-8</t>
  </si>
  <si>
    <t>1.21</t>
  </si>
  <si>
    <t>mc-0</t>
  </si>
  <si>
    <t>1.19</t>
  </si>
  <si>
    <t>mc0-1</t>
  </si>
  <si>
    <t>1.22</t>
  </si>
  <si>
    <t>mc0-2</t>
  </si>
  <si>
    <t>1.20</t>
  </si>
  <si>
    <t>mc0-3</t>
  </si>
  <si>
    <t>1.25</t>
  </si>
  <si>
    <t>mc1-4</t>
  </si>
  <si>
    <t>1.26</t>
  </si>
  <si>
    <t>mc1-5</t>
  </si>
  <si>
    <t>1.23</t>
  </si>
  <si>
    <t>mc1-6</t>
  </si>
  <si>
    <t>1.28</t>
  </si>
  <si>
    <t>mc2-7</t>
  </si>
  <si>
    <t>1.29</t>
  </si>
  <si>
    <t>mc2-8</t>
  </si>
  <si>
    <t>1.24</t>
  </si>
  <si>
    <t>mc2-9</t>
  </si>
  <si>
    <t>1.18</t>
  </si>
  <si>
    <t>2.0</t>
  </si>
  <si>
    <t>pwm-1</t>
  </si>
  <si>
    <t>3.25</t>
  </si>
  <si>
    <t>2.1</t>
  </si>
  <si>
    <t>pwm-2</t>
  </si>
  <si>
    <t>3.26</t>
  </si>
  <si>
    <t>2.2</t>
  </si>
  <si>
    <t>pwm-3</t>
  </si>
  <si>
    <t>2.3</t>
  </si>
  <si>
    <t>pwm-4</t>
  </si>
  <si>
    <t>2.4</t>
  </si>
  <si>
    <t>pwm-5</t>
  </si>
  <si>
    <t>2.5</t>
  </si>
  <si>
    <t>pwm-6</t>
  </si>
  <si>
    <t>2.6</t>
  </si>
  <si>
    <t>pwm-7</t>
  </si>
  <si>
    <t>pwm-8</t>
  </si>
  <si>
    <t>0.15</t>
  </si>
  <si>
    <t>spi-1</t>
  </si>
  <si>
    <t>0.16</t>
  </si>
  <si>
    <t>spi-2</t>
  </si>
  <si>
    <t>0.17</t>
  </si>
  <si>
    <t>spi-3</t>
  </si>
  <si>
    <t>0.18</t>
  </si>
  <si>
    <t>spi-4</t>
  </si>
  <si>
    <t>ssp0-1</t>
  </si>
  <si>
    <t>ssp0-2</t>
  </si>
  <si>
    <t>ssp0-3</t>
  </si>
  <si>
    <t>ssp0-4</t>
  </si>
  <si>
    <t>ssp1-1</t>
  </si>
  <si>
    <t>ssp1-2</t>
  </si>
  <si>
    <t>ssp1-3</t>
  </si>
  <si>
    <t>ssp1-4</t>
  </si>
  <si>
    <t>tmr0-0</t>
  </si>
  <si>
    <t>tmr0-1</t>
  </si>
  <si>
    <t>tmr0-2</t>
  </si>
  <si>
    <t>tmr0-3</t>
  </si>
  <si>
    <t>tmr1-0</t>
  </si>
  <si>
    <t>tmr1-1</t>
  </si>
  <si>
    <t>tmr1-2</t>
  </si>
  <si>
    <t>tmr1-3</t>
  </si>
  <si>
    <t>tmr2-0</t>
  </si>
  <si>
    <t>tmr2-1</t>
  </si>
  <si>
    <t>tmr2-2</t>
  </si>
  <si>
    <t>tmr2-3</t>
  </si>
  <si>
    <t>tmr2-4</t>
  </si>
  <si>
    <t>tmr2-5</t>
  </si>
  <si>
    <t>tmr3-0</t>
  </si>
  <si>
    <t>tmr3-1</t>
  </si>
  <si>
    <t>tmr3-2</t>
  </si>
  <si>
    <t>tmr3-3</t>
  </si>
  <si>
    <t>trace-0</t>
  </si>
  <si>
    <t>trace-1</t>
  </si>
  <si>
    <t>trace-2</t>
  </si>
  <si>
    <t>trace-3</t>
  </si>
  <si>
    <t>trace-4</t>
  </si>
  <si>
    <t>uart0-1</t>
  </si>
  <si>
    <t>uart0-2</t>
  </si>
  <si>
    <t>uart1-1</t>
  </si>
  <si>
    <t>uart1-2</t>
  </si>
  <si>
    <t>uart1-3</t>
  </si>
  <si>
    <t>uart1-4</t>
  </si>
  <si>
    <t>uart1-5</t>
  </si>
  <si>
    <t>uart1-6</t>
  </si>
  <si>
    <t>uart1-7</t>
  </si>
  <si>
    <t>uart1-8</t>
  </si>
  <si>
    <t>2.9</t>
  </si>
  <si>
    <t>uart2-1</t>
  </si>
  <si>
    <t>uart2-2</t>
  </si>
  <si>
    <t>uart3-1</t>
  </si>
  <si>
    <t>uart3-2</t>
  </si>
  <si>
    <t>usb-0</t>
  </si>
  <si>
    <t>usb-1</t>
  </si>
  <si>
    <t>usb-2</t>
  </si>
  <si>
    <t>0.29</t>
  </si>
  <si>
    <t>usb-3</t>
  </si>
  <si>
    <t>0.30</t>
  </si>
  <si>
    <t>usb-4</t>
  </si>
  <si>
    <t>usb-5</t>
  </si>
  <si>
    <t>usb-6</t>
  </si>
  <si>
    <t>usb-7</t>
  </si>
  <si>
    <t>usb-8</t>
  </si>
  <si>
    <t>usb-9</t>
  </si>
  <si>
    <t>APPLICATION</t>
  </si>
  <si>
    <t>CANbus</t>
  </si>
  <si>
    <t>canbus</t>
  </si>
  <si>
    <t>can-rd1</t>
  </si>
  <si>
    <t>can-td1</t>
  </si>
  <si>
    <t>COM0</t>
  </si>
  <si>
    <t>com0</t>
  </si>
  <si>
    <t>com0-rxd</t>
  </si>
  <si>
    <t>com0-txd</t>
  </si>
  <si>
    <t>com0-cts</t>
  </si>
  <si>
    <t>com0-rts</t>
  </si>
  <si>
    <t>SD CARD</t>
  </si>
  <si>
    <t>sdcard</t>
  </si>
  <si>
    <t>sdc-ssel</t>
  </si>
  <si>
    <t>sdc-sck</t>
  </si>
  <si>
    <t>sdc-miso</t>
  </si>
  <si>
    <t>sdc-mosi</t>
  </si>
  <si>
    <t>PIC-IF</t>
  </si>
  <si>
    <t>pic</t>
  </si>
  <si>
    <t>pic-sda</t>
  </si>
  <si>
    <t>pic-scl</t>
  </si>
  <si>
    <t>COM3
UEXT
+JTAG</t>
  </si>
  <si>
    <t>com3</t>
  </si>
  <si>
    <t>com3-sclk</t>
  </si>
  <si>
    <t>com3-ssel</t>
  </si>
  <si>
    <t>com3-miso</t>
  </si>
  <si>
    <t>com3-mosi</t>
  </si>
  <si>
    <t>com0-dsr</t>
  </si>
  <si>
    <t>com0-dtr</t>
  </si>
  <si>
    <t>COM2</t>
  </si>
  <si>
    <t>com2</t>
  </si>
  <si>
    <t>com2-cts</t>
  </si>
  <si>
    <t>com2-rts</t>
  </si>
  <si>
    <t>BUTTON</t>
  </si>
  <si>
    <t>button</t>
  </si>
  <si>
    <t>button-sense-c0</t>
  </si>
  <si>
    <t>USB</t>
  </si>
  <si>
    <t>usb-connect</t>
  </si>
  <si>
    <t>COM3
UEXT</t>
  </si>
  <si>
    <t>com3-txd</t>
  </si>
  <si>
    <t>com3-rxd</t>
  </si>
  <si>
    <t>com3-sda</t>
  </si>
  <si>
    <t>com3-scl</t>
  </si>
  <si>
    <t>usb-dp</t>
  </si>
  <si>
    <t>usb-dm</t>
  </si>
  <si>
    <t>ETHERNET</t>
  </si>
  <si>
    <t>ethernet</t>
  </si>
  <si>
    <t>enet-txd0</t>
  </si>
  <si>
    <t>enet-txd1</t>
  </si>
  <si>
    <t>enet-txen</t>
  </si>
  <si>
    <t>enet-crs</t>
  </si>
  <si>
    <t>enet-rxd0</t>
  </si>
  <si>
    <t>enet-rxd1</t>
  </si>
  <si>
    <t>ENET_RX_EN</t>
  </si>
  <si>
    <t>enet-rx-er</t>
  </si>
  <si>
    <t>enet-ref-clk</t>
  </si>
  <si>
    <t>enet-mdc</t>
  </si>
  <si>
    <t>enet-mdio</t>
  </si>
  <si>
    <t>DISPLAY</t>
  </si>
  <si>
    <t>disp-db0</t>
  </si>
  <si>
    <t>usb-ppwr</t>
  </si>
  <si>
    <t>ISP</t>
  </si>
  <si>
    <t>isp</t>
  </si>
  <si>
    <t>isp-sclk</t>
  </si>
  <si>
    <t>isp-ssel</t>
  </si>
  <si>
    <t>usb-pwrd</t>
  </si>
  <si>
    <t>isp-miso</t>
  </si>
  <si>
    <t>isp-mosi</t>
  </si>
  <si>
    <t>button-drive-r0</t>
  </si>
  <si>
    <t>button-drive-r1</t>
  </si>
  <si>
    <t>display</t>
  </si>
  <si>
    <t>usb-ovrcr</t>
  </si>
  <si>
    <t>disp-db1</t>
  </si>
  <si>
    <t>disp-db2</t>
  </si>
  <si>
    <t>usb-vbus</t>
  </si>
  <si>
    <t>disp-db3</t>
  </si>
  <si>
    <t>COM1</t>
  </si>
  <si>
    <t>com1</t>
  </si>
  <si>
    <t>com1-txd</t>
  </si>
  <si>
    <t>com1-rxd</t>
  </si>
  <si>
    <t>com1-cts</t>
  </si>
  <si>
    <t>com1-dcd</t>
  </si>
  <si>
    <t>com1-dsr</t>
  </si>
  <si>
    <t>com1-dtr</t>
  </si>
  <si>
    <t>com1-ri</t>
  </si>
  <si>
    <t>com1-rts</t>
  </si>
  <si>
    <t>com2-txd</t>
  </si>
  <si>
    <t>com2-rxd</t>
  </si>
  <si>
    <t>boot-isp</t>
  </si>
  <si>
    <t>button-sense-c1</t>
  </si>
  <si>
    <t>button-sense-c2</t>
  </si>
  <si>
    <t>button-sense-c3</t>
  </si>
  <si>
    <t>disp-backlight</t>
  </si>
  <si>
    <t>disp-op-ena</t>
  </si>
  <si>
    <t>disp-rw</t>
  </si>
  <si>
    <t>disp-regsel</t>
  </si>
  <si>
    <t>dedicated</t>
  </si>
  <si>
    <t>Circuit</t>
  </si>
  <si>
    <t>Pins</t>
  </si>
  <si>
    <t>console</t>
  </si>
  <si>
    <t>jtag</t>
  </si>
  <si>
    <t>TOTAL</t>
  </si>
  <si>
    <t>FREE</t>
  </si>
  <si>
    <t>APPENDAGE</t>
  </si>
  <si>
    <t>REF
DES</t>
  </si>
  <si>
    <t>CONNECTOR</t>
  </si>
  <si>
    <t>SIGS</t>
  </si>
  <si>
    <t>PROTOCOL</t>
  </si>
  <si>
    <t>REMARKS</t>
  </si>
  <si>
    <t xml:space="preserve">PROTOCOL </t>
  </si>
  <si>
    <t>LEFT ARM</t>
  </si>
  <si>
    <t>J17</t>
  </si>
  <si>
    <t>Micro-B</t>
  </si>
  <si>
    <t>USB-232</t>
  </si>
  <si>
    <t>USB device</t>
  </si>
  <si>
    <t>J15</t>
  </si>
  <si>
    <t>SHDR-2x5</t>
  </si>
  <si>
    <t>RS-232</t>
  </si>
  <si>
    <t>IDC-10 to DE9F</t>
  </si>
  <si>
    <t>Modified-Yost/TTL</t>
  </si>
  <si>
    <t xml:space="preserve">TTL-serial </t>
  </si>
  <si>
    <t xml:space="preserve">HDR-1x10 </t>
  </si>
  <si>
    <t>J16</t>
  </si>
  <si>
    <t>LEFT LEG #4</t>
  </si>
  <si>
    <t>J21</t>
  </si>
  <si>
    <t>RJ45</t>
  </si>
  <si>
    <t>Ethernet</t>
  </si>
  <si>
    <t>LAN</t>
  </si>
  <si>
    <t>IEEE 802.3 10BASE-T</t>
  </si>
  <si>
    <t>IEEE 802.3 100BASE-TX</t>
  </si>
  <si>
    <t>LEFT LEG #3</t>
  </si>
  <si>
    <t>J22</t>
  </si>
  <si>
    <t>USB-TYPE-A</t>
  </si>
  <si>
    <t>USB 2.0</t>
  </si>
  <si>
    <t>USB host</t>
  </si>
  <si>
    <t>J23</t>
  </si>
  <si>
    <t>USB-MICRO-B</t>
  </si>
  <si>
    <t>SD memory card</t>
  </si>
  <si>
    <t>SD</t>
  </si>
  <si>
    <t xml:space="preserve">SPI </t>
  </si>
  <si>
    <t xml:space="preserve">SD-SOCKET </t>
  </si>
  <si>
    <t>XA1</t>
  </si>
  <si>
    <t>LEFT LEG #2</t>
  </si>
  <si>
    <t>J6</t>
  </si>
  <si>
    <t>CAN 2.0B</t>
  </si>
  <si>
    <t>CAN</t>
  </si>
  <si>
    <r>
      <rPr>
        <sz val="10"/>
        <color rgb="FF000000"/>
        <rFont val="Arial"/>
        <family val="2"/>
      </rPr>
      <t>IDC-10 to DE9F,</t>
    </r>
    <r>
      <rPr>
        <i/>
        <sz val="10"/>
        <color rgb="FF000000"/>
        <rFont val="Arial"/>
        <family val="2"/>
      </rPr>
      <t>de facto</t>
    </r>
  </si>
  <si>
    <t>Header for debugging</t>
  </si>
  <si>
    <t xml:space="preserve">CAN 2.0B </t>
  </si>
  <si>
    <t xml:space="preserve">HDR-1x4 </t>
  </si>
  <si>
    <t>J25</t>
  </si>
  <si>
    <t>LEFT LEG #1</t>
  </si>
  <si>
    <t>J2</t>
  </si>
  <si>
    <t>TERM-1x5</t>
  </si>
  <si>
    <t>RS-422</t>
  </si>
  <si>
    <r>
      <rPr>
        <sz val="10"/>
        <color rgb="FF000000"/>
        <rFont val="Arial"/>
        <family val="2"/>
      </rPr>
      <t>BlackBox, B&amp;B</t>
    </r>
    <r>
      <rPr>
        <i/>
        <sz val="10"/>
        <color rgb="FF000000"/>
        <rFont val="Arial"/>
        <family val="2"/>
      </rPr>
      <t>de-facto</t>
    </r>
  </si>
  <si>
    <t>RS-485</t>
  </si>
  <si>
    <t>RIGHT LEG #1</t>
  </si>
  <si>
    <t>J3</t>
  </si>
  <si>
    <t>Straight to IDC DE9M</t>
  </si>
  <si>
    <t>J1</t>
  </si>
  <si>
    <t>RIGHT LEG #2</t>
  </si>
  <si>
    <t>J4</t>
  </si>
  <si>
    <t>J5</t>
  </si>
  <si>
    <t>RIGHT LEG #3</t>
  </si>
  <si>
    <t>J8</t>
  </si>
  <si>
    <t>TTL-serial</t>
  </si>
  <si>
    <t>COM3</t>
  </si>
  <si>
    <t>Olimex UEXT</t>
  </si>
  <si>
    <t>SPI</t>
  </si>
  <si>
    <t>I2C</t>
  </si>
  <si>
    <t>J12</t>
  </si>
  <si>
    <t>SHDR-2x3</t>
  </si>
  <si>
    <r>
      <rPr>
        <sz val="10"/>
        <color rgb="FF000000"/>
        <rFont val="Arial"/>
        <family val="2"/>
      </rPr>
      <t>AVR, Arduino, Raspberry Pi</t>
    </r>
    <r>
      <rPr>
        <i/>
        <sz val="10"/>
        <color rgb="FF000000"/>
        <rFont val="Arial"/>
        <family val="2"/>
      </rPr>
      <t>de facto</t>
    </r>
  </si>
  <si>
    <t>J14</t>
  </si>
  <si>
    <r>
      <rPr>
        <sz val="10"/>
        <color rgb="FF000000"/>
        <rFont val="Arial"/>
        <family val="2"/>
      </rPr>
      <t>NXP, NXP 2002, Sparkfun</t>
    </r>
    <r>
      <rPr>
        <i/>
        <sz val="10"/>
        <color rgb="FF000000"/>
        <rFont val="Arial"/>
        <family val="2"/>
      </rPr>
      <t>de facto</t>
    </r>
  </si>
  <si>
    <t xml:space="preserve">I2C </t>
  </si>
  <si>
    <t xml:space="preserve">HDR-1x6 </t>
  </si>
  <si>
    <t>J9</t>
  </si>
  <si>
    <t>RIGHT LEG #4</t>
  </si>
  <si>
    <t>J24</t>
  </si>
  <si>
    <t>MINIDIN-6</t>
  </si>
  <si>
    <t>OC</t>
  </si>
  <si>
    <t>PS/2</t>
  </si>
  <si>
    <t>PS/2 Keyboard/Mouse</t>
  </si>
  <si>
    <t>J13</t>
  </si>
  <si>
    <t>Microchip ICSP connector</t>
  </si>
  <si>
    <t xml:space="preserve">PIC ICSP </t>
  </si>
  <si>
    <t>J11</t>
  </si>
  <si>
    <t>RIGHT ARM</t>
  </si>
  <si>
    <t>J7</t>
  </si>
  <si>
    <t>SHDR-2x10</t>
  </si>
  <si>
    <t>JTAG</t>
  </si>
  <si>
    <t>ARM20</t>
  </si>
  <si>
    <t>Xilinx 9-pin standard</t>
  </si>
  <si>
    <t xml:space="preserve">JTAG </t>
  </si>
  <si>
    <t xml:space="preserve">HDR-1x9/6 </t>
  </si>
  <si>
    <t>THIS PAGE IS IN PROGRESS</t>
  </si>
  <si>
    <t>ENA</t>
  </si>
  <si>
    <t>NET-NAME</t>
  </si>
  <si>
    <t>SQUID</t>
  </si>
  <si>
    <t>MCU</t>
  </si>
  <si>
    <t>INTERFACE</t>
  </si>
  <si>
    <t>DIR</t>
  </si>
  <si>
    <t>REFDES</t>
  </si>
  <si>
    <t>STANDARD/PINOUT</t>
  </si>
  <si>
    <t>COM0_ENA_USB</t>
  </si>
  <si>
    <t>SERIAL IO</t>
  </si>
  <si>
    <t>LPC</t>
  </si>
  <si>
    <t>UART0</t>
  </si>
  <si>
    <t>DCE</t>
  </si>
  <si>
    <t>Standard USB</t>
  </si>
  <si>
    <t>COM0_ENA_232</t>
  </si>
  <si>
    <t>Standard, straight to IDC DE9F</t>
  </si>
  <si>
    <t>COM0_ENA_TTL</t>
  </si>
  <si>
    <t>HDR-1x10</t>
  </si>
  <si>
    <t>COM1A_ENA_232</t>
  </si>
  <si>
    <t>UART1</t>
  </si>
  <si>
    <t>DTE</t>
  </si>
  <si>
    <t>Standard, straight to IDC DE9M</t>
  </si>
  <si>
    <t>COM1B_ENA_422</t>
  </si>
  <si>
    <t>BlackBox, B&amp;B de-facto</t>
  </si>
  <si>
    <t>COM1C_ENA_TTL</t>
  </si>
  <si>
    <t>COM1C_5V_ENA</t>
  </si>
  <si>
    <t>COM1C_3V3_ENA</t>
  </si>
  <si>
    <t>COM2A_ENA_232</t>
  </si>
  <si>
    <t>UART2</t>
  </si>
  <si>
    <t>COM2B_ENA_TTL</t>
  </si>
  <si>
    <t>COM2B_5V_ENA</t>
  </si>
  <si>
    <t>COM2B_3V3_ENA</t>
  </si>
  <si>
    <t>CAN_STBY</t>
  </si>
  <si>
    <t>CAN1</t>
  </si>
  <si>
    <t>HDR-1x4</t>
  </si>
  <si>
    <t>COM3_ENA</t>
  </si>
  <si>
    <t>UART3</t>
  </si>
  <si>
    <t>Modified-Yost/TTL (middle 4 only)</t>
  </si>
  <si>
    <t>UEXT</t>
  </si>
  <si>
    <t>SSP0/SPI</t>
  </si>
  <si>
    <t>Master</t>
  </si>
  <si>
    <t>I2C0</t>
  </si>
  <si>
    <t>HDR-1x6</t>
  </si>
  <si>
    <t>NXP Orig: SDA, VCC, GND, SCL</t>
  </si>
  <si>
    <t>NXP-2002: VCC, GND, SCL, SDA</t>
  </si>
  <si>
    <t>Misc, Sparkfun: GND, VCC, SDA, SCL</t>
  </si>
  <si>
    <t>COM3_5V_ENA</t>
  </si>
  <si>
    <t>COM3_3V3_ENA</t>
  </si>
  <si>
    <t>JTAG_ENA</t>
  </si>
  <si>
    <t>Bit-Bang</t>
  </si>
  <si>
    <t>HDR-1x9/6</t>
  </si>
  <si>
    <t>JTAG_5V_ENA</t>
  </si>
  <si>
    <t>JTAG_3V3_ENA</t>
  </si>
  <si>
    <t>ISP_ENA</t>
  </si>
  <si>
    <t>SSP0</t>
  </si>
  <si>
    <t>AVR</t>
  </si>
  <si>
    <t>PIC</t>
  </si>
  <si>
    <t>ISP_5V_ENA</t>
  </si>
  <si>
    <t>ISP_3V3_ENA</t>
  </si>
  <si>
    <t>USB_HOST_ENA</t>
  </si>
  <si>
    <t>HOST</t>
  </si>
  <si>
    <t>USB_DEV_ENA</t>
  </si>
  <si>
    <t>DEV</t>
  </si>
  <si>
    <t>LAN_RESET</t>
  </si>
  <si>
    <t>ENET</t>
  </si>
  <si>
    <t>LAN_PWRDN</t>
  </si>
  <si>
    <t>FLASH
STORE</t>
  </si>
  <si>
    <t>SDCARD</t>
  </si>
  <si>
    <t>SSP1</t>
  </si>
  <si>
    <t>MSD_DETECT_ENA</t>
  </si>
  <si>
    <t>MSD_WPROT_ENA</t>
  </si>
  <si>
    <t>USER
OUTPUT</t>
  </si>
  <si>
    <t>DISP</t>
  </si>
  <si>
    <t>NewHaven</t>
  </si>
  <si>
    <t>DS1</t>
  </si>
  <si>
    <t>LCD display data</t>
  </si>
  <si>
    <t>on/off</t>
  </si>
  <si>
    <t>LCD backlight</t>
  </si>
  <si>
    <t>CCP4</t>
  </si>
  <si>
    <t>PWM</t>
  </si>
  <si>
    <t>LCD contrast control</t>
  </si>
  <si>
    <t>BUZZER</t>
  </si>
  <si>
    <t>Pulses</t>
  </si>
  <si>
    <t>LS1</t>
  </si>
  <si>
    <t>USER
INPUT</t>
  </si>
  <si>
    <t>BUTTONS</t>
  </si>
  <si>
    <t>PB</t>
  </si>
  <si>
    <t>PROGRAM</t>
  </si>
  <si>
    <t>SQUID
PROG</t>
  </si>
  <si>
    <t>ALL</t>
  </si>
  <si>
    <t>RESET</t>
  </si>
  <si>
    <t>S4</t>
  </si>
  <si>
    <t>PB-TACT</t>
  </si>
  <si>
    <t>Manual system reset</t>
  </si>
  <si>
    <t>S5</t>
  </si>
  <si>
    <t>Manual ISP boot mode</t>
  </si>
  <si>
    <t>Target</t>
  </si>
  <si>
    <t>J20</t>
  </si>
  <si>
    <t>JTAG/ARM20, for programming LPC</t>
  </si>
  <si>
    <t>ICSP</t>
  </si>
  <si>
    <t>J19</t>
  </si>
  <si>
    <t>Microchip ICSP, for programming PIC</t>
  </si>
  <si>
    <t>INTERNAL
INTERFACE</t>
  </si>
  <si>
    <t>CONFIG</t>
  </si>
  <si>
    <t>I2C2</t>
  </si>
  <si>
    <t>MSSP</t>
  </si>
  <si>
    <t>Slave</t>
  </si>
  <si>
    <t>Serial-shift</t>
  </si>
  <si>
    <t>POWER</t>
  </si>
  <si>
    <t>RTC</t>
  </si>
  <si>
    <t>XB1</t>
  </si>
  <si>
    <t>Power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</si>
</sst>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Arial"/>
      <family val="2"/>
    </font>
    <font>
      <b/>
      <sz val="11"/>
      <color rgb="FF000000"/>
      <name val="Droid Sans Mono"/>
      <family val="2"/>
    </font>
    <font>
      <sz val="11"/>
      <color rgb="FF000000"/>
      <name val="Droid Sans Mono"/>
      <family val="2"/>
    </font>
    <font>
      <sz val="11"/>
      <name val="Droid Sans Mono"/>
      <family val="2"/>
    </font>
    <font>
      <b/>
      <sz val="14"/>
      <color rgb="FF000000"/>
      <name val="Droid Sans"/>
      <family val="2"/>
    </font>
    <font>
      <sz val="14"/>
      <color rgb="FF000000"/>
      <name val="Droid Sans"/>
      <family val="2"/>
    </font>
    <font>
      <sz val="14"/>
      <color rgb="FF0000FF"/>
      <name val="Droid Sans"/>
      <family val="2"/>
    </font>
    <font>
      <b/>
      <sz val="14"/>
      <color rgb="FF0000FF"/>
      <name val="Droid Sans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8"/>
      <color rgb="FF000000"/>
      <name val="Nanum Pen Script"/>
      <charset val="129"/>
    </font>
    <font>
      <b/>
      <sz val="10"/>
      <color rgb="FF000000"/>
      <name val="Arial"/>
      <family val="2"/>
    </font>
    <font>
      <b/>
      <sz val="18"/>
      <color rgb="FF000000"/>
      <name val="Nanum Pen Script"/>
      <charset val="129"/>
    </font>
    <font>
      <i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CCCCCC"/>
        <bgColor rgb="FFCCCCFF"/>
      </patternFill>
    </fill>
    <fill>
      <patternFill patternType="solid">
        <fgColor rgb="FFCFE7F5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94BD5E"/>
        <bgColor rgb="FF969696"/>
      </patternFill>
    </fill>
    <fill>
      <patternFill patternType="solid">
        <fgColor rgb="FFFF950E"/>
        <bgColor rgb="FFFF6600"/>
      </patternFill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7" borderId="0" xfId="0" applyFont="1" applyFill="1"/>
    <xf numFmtId="0" fontId="2" fillId="0" borderId="4" xfId="0" applyFont="1" applyBorder="1" applyAlignment="1">
      <alignment horizontal="left"/>
    </xf>
    <xf numFmtId="0" fontId="3" fillId="8" borderId="0" xfId="0" applyFont="1" applyFill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0" xfId="0" applyFo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" fontId="9" fillId="0" borderId="13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1" fontId="9" fillId="0" borderId="23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1" fontId="9" fillId="0" borderId="2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7" xfId="0" applyFont="1" applyBorder="1" applyAlignment="1">
      <alignment horizontal="center" vertical="center"/>
    </xf>
    <xf numFmtId="1" fontId="9" fillId="0" borderId="29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right" vertical="center"/>
    </xf>
    <xf numFmtId="0" fontId="9" fillId="0" borderId="30" xfId="0" applyFont="1" applyBorder="1" applyAlignment="1">
      <alignment horizontal="center" vertical="center"/>
    </xf>
    <xf numFmtId="1" fontId="9" fillId="0" borderId="31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33" xfId="0" applyFont="1" applyBorder="1" applyAlignment="1">
      <alignment horizontal="center"/>
    </xf>
    <xf numFmtId="0" fontId="0" fillId="0" borderId="33" xfId="0" applyFont="1" applyBorder="1" applyAlignment="1">
      <alignment horizontal="left"/>
    </xf>
    <xf numFmtId="1" fontId="0" fillId="0" borderId="33" xfId="0" applyNumberFormat="1" applyFont="1" applyBorder="1" applyAlignment="1">
      <alignment horizontal="center"/>
    </xf>
    <xf numFmtId="0" fontId="0" fillId="0" borderId="33" xfId="0" applyFont="1" applyBorder="1"/>
    <xf numFmtId="1" fontId="0" fillId="0" borderId="0" xfId="0" applyNumberFormat="1" applyFont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5" xfId="0" applyFont="1" applyBorder="1" applyAlignment="1">
      <alignment horizontal="left"/>
    </xf>
    <xf numFmtId="1" fontId="0" fillId="0" borderId="35" xfId="0" applyNumberFormat="1" applyFont="1" applyBorder="1" applyAlignment="1">
      <alignment horizontal="center"/>
    </xf>
    <xf numFmtId="0" fontId="0" fillId="0" borderId="35" xfId="0" applyFont="1" applyBorder="1"/>
    <xf numFmtId="0" fontId="0" fillId="0" borderId="33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center"/>
    </xf>
    <xf numFmtId="0" fontId="0" fillId="0" borderId="35" xfId="0" applyFont="1" applyBorder="1" applyAlignment="1">
      <alignment horizontal="left" vertical="center"/>
    </xf>
    <xf numFmtId="0" fontId="0" fillId="0" borderId="35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1" fontId="9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0" fillId="0" borderId="0" xfId="0"/>
    <xf numFmtId="0" fontId="9" fillId="0" borderId="19" xfId="0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left" vertical="center"/>
    </xf>
    <xf numFmtId="0" fontId="0" fillId="0" borderId="35" xfId="0" applyFont="1" applyBorder="1" applyAlignment="1">
      <alignment horizontal="center" vertical="center"/>
    </xf>
    <xf numFmtId="0" fontId="0" fillId="0" borderId="35" xfId="0" applyFont="1" applyBorder="1" applyAlignment="1">
      <alignment horizontal="left" vertical="center"/>
    </xf>
    <xf numFmtId="0" fontId="0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" fontId="0" fillId="0" borderId="2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3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D32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1"/>
  <sheetViews>
    <sheetView zoomScale="60" zoomScaleNormal="60" zoomScalePageLayoutView="60" workbookViewId="0">
      <selection activeCell="D28" sqref="D28"/>
    </sheetView>
  </sheetViews>
  <sheetFormatPr baseColWidth="10" defaultColWidth="8.83203125" defaultRowHeight="14" x14ac:dyDescent="0.15"/>
  <cols>
    <col min="1" max="5" width="8.83203125" style="1"/>
    <col min="6" max="8" width="8.83203125" style="2"/>
    <col min="9" max="1016" width="8.83203125" style="3"/>
  </cols>
  <sheetData>
    <row r="1" spans="1:1024" s="6" customFormat="1" ht="2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AMC1"/>
      <c r="AMD1"/>
      <c r="AME1"/>
      <c r="AMF1"/>
      <c r="AMG1"/>
      <c r="AMH1"/>
      <c r="AMI1"/>
      <c r="AMJ1"/>
    </row>
    <row r="2" spans="1:1024" x14ac:dyDescent="0.15">
      <c r="A2" s="7">
        <v>1</v>
      </c>
      <c r="B2" s="7">
        <v>1</v>
      </c>
      <c r="C2" s="7">
        <v>46</v>
      </c>
      <c r="D2" s="7">
        <v>0</v>
      </c>
      <c r="E2" s="7">
        <v>0</v>
      </c>
      <c r="F2" s="8" t="s">
        <v>8</v>
      </c>
      <c r="G2" s="8" t="s">
        <v>9</v>
      </c>
      <c r="H2" s="8" t="s">
        <v>10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</row>
    <row r="3" spans="1:1024" x14ac:dyDescent="0.15">
      <c r="A3" s="7">
        <v>2</v>
      </c>
      <c r="B3" s="7">
        <v>2</v>
      </c>
      <c r="C3" s="7">
        <v>47</v>
      </c>
      <c r="D3" s="7">
        <v>0</v>
      </c>
      <c r="E3" s="7">
        <v>1</v>
      </c>
      <c r="F3" s="8" t="s">
        <v>11</v>
      </c>
      <c r="G3" s="8" t="s">
        <v>12</v>
      </c>
      <c r="H3" s="8" t="s">
        <v>13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</row>
    <row r="4" spans="1:1024" x14ac:dyDescent="0.15">
      <c r="A4" s="7">
        <v>3</v>
      </c>
      <c r="B4" s="7">
        <v>3</v>
      </c>
      <c r="C4" s="7">
        <v>98</v>
      </c>
      <c r="D4" s="7">
        <v>0</v>
      </c>
      <c r="E4" s="7">
        <v>2</v>
      </c>
      <c r="F4" s="8" t="s">
        <v>14</v>
      </c>
      <c r="G4" s="9" t="s">
        <v>15</v>
      </c>
      <c r="H4" s="8" t="s">
        <v>16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</row>
    <row r="5" spans="1:1024" x14ac:dyDescent="0.15">
      <c r="A5" s="7">
        <v>4</v>
      </c>
      <c r="B5" s="7">
        <v>4</v>
      </c>
      <c r="C5" s="7">
        <v>99</v>
      </c>
      <c r="D5" s="7">
        <v>0</v>
      </c>
      <c r="E5" s="7">
        <v>3</v>
      </c>
      <c r="F5" s="8" t="s">
        <v>17</v>
      </c>
      <c r="G5" s="9" t="s">
        <v>18</v>
      </c>
      <c r="H5" s="8" t="s">
        <v>16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</row>
    <row r="6" spans="1:1024" x14ac:dyDescent="0.15">
      <c r="A6" s="7">
        <v>5</v>
      </c>
      <c r="B6" s="7">
        <v>5</v>
      </c>
      <c r="C6" s="7">
        <v>81</v>
      </c>
      <c r="D6" s="7">
        <v>0</v>
      </c>
      <c r="E6" s="7">
        <v>4</v>
      </c>
      <c r="F6" s="8" t="s">
        <v>19</v>
      </c>
      <c r="G6" s="8" t="s">
        <v>20</v>
      </c>
      <c r="H6" s="8" t="s">
        <v>21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</row>
    <row r="7" spans="1:1024" x14ac:dyDescent="0.15">
      <c r="A7" s="7">
        <v>6</v>
      </c>
      <c r="B7" s="7">
        <v>6</v>
      </c>
      <c r="C7" s="7">
        <v>80</v>
      </c>
      <c r="D7" s="7">
        <v>0</v>
      </c>
      <c r="E7" s="7">
        <v>5</v>
      </c>
      <c r="F7" s="8" t="s">
        <v>22</v>
      </c>
      <c r="G7" s="8" t="s">
        <v>23</v>
      </c>
      <c r="H7" s="8" t="s">
        <v>24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</row>
    <row r="8" spans="1:1024" x14ac:dyDescent="0.15">
      <c r="A8" s="7">
        <v>7</v>
      </c>
      <c r="B8" s="7">
        <v>7</v>
      </c>
      <c r="C8" s="7">
        <v>79</v>
      </c>
      <c r="D8" s="7">
        <v>0</v>
      </c>
      <c r="E8" s="7">
        <v>6</v>
      </c>
      <c r="F8" s="8" t="s">
        <v>25</v>
      </c>
      <c r="G8" s="8" t="s">
        <v>26</v>
      </c>
      <c r="H8" s="8" t="s">
        <v>27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</row>
    <row r="9" spans="1:1024" x14ac:dyDescent="0.15">
      <c r="A9" s="7">
        <v>8</v>
      </c>
      <c r="B9" s="7">
        <v>8</v>
      </c>
      <c r="C9" s="7">
        <v>78</v>
      </c>
      <c r="D9" s="7">
        <v>0</v>
      </c>
      <c r="E9" s="7">
        <v>7</v>
      </c>
      <c r="F9" s="8" t="s">
        <v>28</v>
      </c>
      <c r="G9" s="8" t="s">
        <v>29</v>
      </c>
      <c r="H9" s="8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</row>
    <row r="10" spans="1:1024" x14ac:dyDescent="0.15">
      <c r="A10" s="7">
        <v>9</v>
      </c>
      <c r="B10" s="7">
        <v>9</v>
      </c>
      <c r="C10" s="7">
        <v>77</v>
      </c>
      <c r="D10" s="7">
        <v>0</v>
      </c>
      <c r="E10" s="7">
        <v>8</v>
      </c>
      <c r="F10" s="8" t="s">
        <v>31</v>
      </c>
      <c r="G10" s="8" t="s">
        <v>32</v>
      </c>
      <c r="H10" s="8" t="s">
        <v>33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</row>
    <row r="11" spans="1:1024" x14ac:dyDescent="0.15">
      <c r="A11" s="7">
        <v>10</v>
      </c>
      <c r="B11" s="7">
        <v>10</v>
      </c>
      <c r="C11" s="7">
        <v>76</v>
      </c>
      <c r="D11" s="7">
        <v>0</v>
      </c>
      <c r="E11" s="7">
        <v>9</v>
      </c>
      <c r="F11" s="8" t="s">
        <v>34</v>
      </c>
      <c r="G11" s="8" t="s">
        <v>35</v>
      </c>
      <c r="H11" s="8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</row>
    <row r="12" spans="1:1024" x14ac:dyDescent="0.15">
      <c r="A12" s="7">
        <v>11</v>
      </c>
      <c r="B12" s="7">
        <v>11</v>
      </c>
      <c r="C12" s="7">
        <v>48</v>
      </c>
      <c r="D12" s="7">
        <v>0</v>
      </c>
      <c r="E12" s="7">
        <v>10</v>
      </c>
      <c r="F12" s="8" t="s">
        <v>37</v>
      </c>
      <c r="G12" s="8" t="s">
        <v>38</v>
      </c>
      <c r="H12" s="8" t="s">
        <v>39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</row>
    <row r="13" spans="1:1024" x14ac:dyDescent="0.15">
      <c r="A13" s="7">
        <v>12</v>
      </c>
      <c r="B13" s="7">
        <v>12</v>
      </c>
      <c r="C13" s="7">
        <v>49</v>
      </c>
      <c r="D13" s="7">
        <v>0</v>
      </c>
      <c r="E13" s="7">
        <v>11</v>
      </c>
      <c r="F13" s="8" t="s">
        <v>40</v>
      </c>
      <c r="G13" s="8" t="s">
        <v>41</v>
      </c>
      <c r="H13" s="8" t="s">
        <v>42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</row>
    <row r="14" spans="1:1024" x14ac:dyDescent="0.15">
      <c r="A14" s="7">
        <v>13</v>
      </c>
      <c r="B14" s="7" t="s">
        <v>16</v>
      </c>
      <c r="C14" s="7" t="s">
        <v>16</v>
      </c>
      <c r="D14" s="7">
        <v>0</v>
      </c>
      <c r="E14" s="7">
        <v>12</v>
      </c>
      <c r="F14" s="10" t="s">
        <v>16</v>
      </c>
      <c r="G14" s="10" t="s">
        <v>16</v>
      </c>
      <c r="H14" s="10" t="s">
        <v>16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</row>
    <row r="15" spans="1:1024" x14ac:dyDescent="0.15">
      <c r="A15" s="7">
        <v>14</v>
      </c>
      <c r="B15" s="7" t="s">
        <v>16</v>
      </c>
      <c r="C15" s="7" t="s">
        <v>16</v>
      </c>
      <c r="D15" s="7">
        <v>0</v>
      </c>
      <c r="E15" s="7">
        <v>13</v>
      </c>
      <c r="F15" s="10" t="s">
        <v>16</v>
      </c>
      <c r="G15" s="10" t="s">
        <v>16</v>
      </c>
      <c r="H15" s="10" t="s">
        <v>16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</row>
    <row r="16" spans="1:1024" x14ac:dyDescent="0.15">
      <c r="A16" s="7">
        <v>15</v>
      </c>
      <c r="B16" s="7" t="s">
        <v>16</v>
      </c>
      <c r="C16" s="7" t="s">
        <v>16</v>
      </c>
      <c r="D16" s="7">
        <v>0</v>
      </c>
      <c r="E16" s="7">
        <v>14</v>
      </c>
      <c r="F16" s="10" t="s">
        <v>16</v>
      </c>
      <c r="G16" s="10" t="s">
        <v>16</v>
      </c>
      <c r="H16" s="10" t="s">
        <v>16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</row>
    <row r="17" spans="1:1016" x14ac:dyDescent="0.15">
      <c r="A17" s="7">
        <v>16</v>
      </c>
      <c r="B17" s="7">
        <v>13</v>
      </c>
      <c r="C17" s="7">
        <v>62</v>
      </c>
      <c r="D17" s="7">
        <v>0</v>
      </c>
      <c r="E17" s="7">
        <v>15</v>
      </c>
      <c r="F17" s="8" t="s">
        <v>43</v>
      </c>
      <c r="G17" s="8" t="s">
        <v>44</v>
      </c>
      <c r="H17" s="8" t="s">
        <v>45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</row>
    <row r="18" spans="1:1016" x14ac:dyDescent="0.15">
      <c r="A18" s="7">
        <v>17</v>
      </c>
      <c r="B18" s="7">
        <v>14</v>
      </c>
      <c r="C18" s="7">
        <v>63</v>
      </c>
      <c r="D18" s="7">
        <v>0</v>
      </c>
      <c r="E18" s="7">
        <v>16</v>
      </c>
      <c r="F18" s="8" t="s">
        <v>46</v>
      </c>
      <c r="G18" s="8" t="s">
        <v>47</v>
      </c>
      <c r="H18" s="8" t="s">
        <v>48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</row>
    <row r="19" spans="1:1016" x14ac:dyDescent="0.15">
      <c r="A19" s="7">
        <v>18</v>
      </c>
      <c r="B19" s="7">
        <v>15</v>
      </c>
      <c r="C19" s="7">
        <v>61</v>
      </c>
      <c r="D19" s="7">
        <v>0</v>
      </c>
      <c r="E19" s="7">
        <v>17</v>
      </c>
      <c r="F19" s="8" t="s">
        <v>49</v>
      </c>
      <c r="G19" s="8" t="s">
        <v>50</v>
      </c>
      <c r="H19" s="8" t="s">
        <v>51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</row>
    <row r="20" spans="1:1016" x14ac:dyDescent="0.15">
      <c r="A20" s="7">
        <v>19</v>
      </c>
      <c r="B20" s="7">
        <v>16</v>
      </c>
      <c r="C20" s="7">
        <v>60</v>
      </c>
      <c r="D20" s="7">
        <v>0</v>
      </c>
      <c r="E20" s="7">
        <v>18</v>
      </c>
      <c r="F20" s="8" t="s">
        <v>52</v>
      </c>
      <c r="G20" s="8" t="s">
        <v>53</v>
      </c>
      <c r="H20" s="8" t="s">
        <v>54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</row>
    <row r="21" spans="1:1016" x14ac:dyDescent="0.15">
      <c r="A21" s="7">
        <v>20</v>
      </c>
      <c r="B21" s="7">
        <v>17</v>
      </c>
      <c r="C21" s="7">
        <v>59</v>
      </c>
      <c r="D21" s="7">
        <v>0</v>
      </c>
      <c r="E21" s="7">
        <v>19</v>
      </c>
      <c r="F21" s="8" t="s">
        <v>55</v>
      </c>
      <c r="G21" s="11"/>
      <c r="H21" s="8" t="s">
        <v>10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</row>
    <row r="22" spans="1:1016" x14ac:dyDescent="0.15">
      <c r="A22" s="7">
        <v>21</v>
      </c>
      <c r="B22" s="7">
        <v>18</v>
      </c>
      <c r="C22" s="7">
        <v>58</v>
      </c>
      <c r="D22" s="7">
        <v>0</v>
      </c>
      <c r="E22" s="7">
        <v>20</v>
      </c>
      <c r="F22" s="8" t="s">
        <v>56</v>
      </c>
      <c r="G22" s="11"/>
      <c r="H22" s="8" t="s">
        <v>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</row>
    <row r="23" spans="1:1016" x14ac:dyDescent="0.15">
      <c r="A23" s="7">
        <v>22</v>
      </c>
      <c r="B23" s="7">
        <v>19</v>
      </c>
      <c r="C23" s="7">
        <v>57</v>
      </c>
      <c r="D23" s="7">
        <v>0</v>
      </c>
      <c r="E23" s="7">
        <v>21</v>
      </c>
      <c r="F23" s="8" t="s">
        <v>57</v>
      </c>
      <c r="G23"/>
      <c r="H23" s="8" t="s">
        <v>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</row>
    <row r="24" spans="1:1016" x14ac:dyDescent="0.15">
      <c r="A24" s="7">
        <v>23</v>
      </c>
      <c r="B24" s="7">
        <v>20</v>
      </c>
      <c r="C24" s="7">
        <v>56</v>
      </c>
      <c r="D24" s="7">
        <v>0</v>
      </c>
      <c r="E24" s="7">
        <v>22</v>
      </c>
      <c r="F24" s="8" t="s">
        <v>58</v>
      </c>
      <c r="G24" s="11"/>
      <c r="H24" s="8" t="s">
        <v>11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</row>
    <row r="25" spans="1:1016" x14ac:dyDescent="0.15">
      <c r="A25" s="7">
        <v>24</v>
      </c>
      <c r="B25" s="7">
        <v>21</v>
      </c>
      <c r="C25" s="7">
        <v>9</v>
      </c>
      <c r="D25" s="7">
        <v>0</v>
      </c>
      <c r="E25" s="7">
        <v>23</v>
      </c>
      <c r="F25" s="8" t="s">
        <v>59</v>
      </c>
      <c r="G25" s="8" t="s">
        <v>19</v>
      </c>
      <c r="H25" s="8" t="s">
        <v>60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</row>
    <row r="26" spans="1:1016" x14ac:dyDescent="0.15">
      <c r="A26" s="7">
        <v>25</v>
      </c>
      <c r="B26" s="7">
        <v>22</v>
      </c>
      <c r="C26" s="7">
        <v>8</v>
      </c>
      <c r="D26" s="7">
        <v>0</v>
      </c>
      <c r="E26" s="7">
        <v>24</v>
      </c>
      <c r="F26" s="8" t="s">
        <v>61</v>
      </c>
      <c r="G26" s="8" t="s">
        <v>22</v>
      </c>
      <c r="H26" s="8" t="s">
        <v>62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</row>
    <row r="27" spans="1:1016" x14ac:dyDescent="0.15">
      <c r="A27" s="7">
        <v>26</v>
      </c>
      <c r="B27" s="7">
        <v>23</v>
      </c>
      <c r="C27" s="7">
        <v>7</v>
      </c>
      <c r="D27" s="7">
        <v>0</v>
      </c>
      <c r="E27" s="7">
        <v>25</v>
      </c>
      <c r="F27" s="8" t="s">
        <v>63</v>
      </c>
      <c r="G27" s="8" t="s">
        <v>25</v>
      </c>
      <c r="H27" s="8" t="s">
        <v>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</row>
    <row r="28" spans="1:1016" x14ac:dyDescent="0.15">
      <c r="A28" s="7">
        <v>27</v>
      </c>
      <c r="B28" s="7">
        <v>24</v>
      </c>
      <c r="C28" s="7">
        <v>6</v>
      </c>
      <c r="D28" s="7">
        <v>0</v>
      </c>
      <c r="E28" s="7">
        <v>26</v>
      </c>
      <c r="F28" s="8" t="s">
        <v>64</v>
      </c>
      <c r="G28" s="8" t="s">
        <v>65</v>
      </c>
      <c r="H28" s="8" t="s">
        <v>12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</row>
    <row r="29" spans="1:1016" x14ac:dyDescent="0.15">
      <c r="A29" s="7">
        <v>28</v>
      </c>
      <c r="B29" s="7">
        <v>25</v>
      </c>
      <c r="C29" s="7">
        <v>25</v>
      </c>
      <c r="D29" s="7">
        <v>0</v>
      </c>
      <c r="E29" s="7">
        <v>27</v>
      </c>
      <c r="F29" s="8" t="s">
        <v>66</v>
      </c>
      <c r="G29" s="9" t="s">
        <v>67</v>
      </c>
      <c r="H29" s="8" t="s">
        <v>16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</row>
    <row r="30" spans="1:1016" x14ac:dyDescent="0.15">
      <c r="A30" s="7">
        <v>29</v>
      </c>
      <c r="B30" s="7">
        <v>26</v>
      </c>
      <c r="C30" s="7">
        <v>24</v>
      </c>
      <c r="D30" s="7">
        <v>0</v>
      </c>
      <c r="E30" s="7">
        <v>28</v>
      </c>
      <c r="F30" s="8" t="s">
        <v>68</v>
      </c>
      <c r="G30" s="9" t="s">
        <v>69</v>
      </c>
      <c r="H30" s="8" t="s">
        <v>16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</row>
    <row r="31" spans="1:1016" x14ac:dyDescent="0.15">
      <c r="A31" s="7">
        <v>30</v>
      </c>
      <c r="B31" s="7">
        <v>27</v>
      </c>
      <c r="C31" s="7">
        <v>29</v>
      </c>
      <c r="D31" s="7">
        <v>0</v>
      </c>
      <c r="E31" s="7">
        <v>29</v>
      </c>
      <c r="F31" s="8" t="s">
        <v>70</v>
      </c>
      <c r="G31" s="8" t="s">
        <v>16</v>
      </c>
      <c r="H31" s="8" t="s">
        <v>16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</row>
    <row r="32" spans="1:1016" x14ac:dyDescent="0.15">
      <c r="A32" s="7">
        <v>31</v>
      </c>
      <c r="B32" s="7">
        <v>28</v>
      </c>
      <c r="C32" s="7">
        <v>30</v>
      </c>
      <c r="D32" s="7">
        <v>0</v>
      </c>
      <c r="E32" s="7">
        <v>30</v>
      </c>
      <c r="F32" s="8" t="s">
        <v>71</v>
      </c>
      <c r="G32" s="8" t="s">
        <v>16</v>
      </c>
      <c r="H32" s="8" t="s">
        <v>16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</row>
    <row r="33" spans="1:1016" x14ac:dyDescent="0.15">
      <c r="A33" s="7">
        <v>32</v>
      </c>
      <c r="B33" s="7" t="s">
        <v>16</v>
      </c>
      <c r="C33" s="7" t="s">
        <v>16</v>
      </c>
      <c r="D33" s="7">
        <v>0</v>
      </c>
      <c r="E33" s="7">
        <v>31</v>
      </c>
      <c r="F33" s="10" t="s">
        <v>16</v>
      </c>
      <c r="G33" s="10" t="s">
        <v>16</v>
      </c>
      <c r="H33" s="10" t="s">
        <v>16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:1016" x14ac:dyDescent="0.15">
      <c r="A34" s="7">
        <v>33</v>
      </c>
      <c r="B34" s="7">
        <v>29</v>
      </c>
      <c r="C34" s="7">
        <v>95</v>
      </c>
      <c r="D34" s="7">
        <v>1</v>
      </c>
      <c r="E34" s="7">
        <v>0</v>
      </c>
      <c r="F34" s="8" t="s">
        <v>72</v>
      </c>
      <c r="G34" s="8" t="s">
        <v>16</v>
      </c>
      <c r="H34" s="8" t="s">
        <v>16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</row>
    <row r="35" spans="1:1016" x14ac:dyDescent="0.15">
      <c r="A35" s="7">
        <v>34</v>
      </c>
      <c r="B35" s="7">
        <v>30</v>
      </c>
      <c r="C35" s="7">
        <v>94</v>
      </c>
      <c r="D35" s="7">
        <v>1</v>
      </c>
      <c r="E35" s="7">
        <v>1</v>
      </c>
      <c r="F35" s="8" t="s">
        <v>73</v>
      </c>
      <c r="G35" s="8" t="s">
        <v>16</v>
      </c>
      <c r="H35" s="8" t="s">
        <v>16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</row>
    <row r="36" spans="1:1016" x14ac:dyDescent="0.15">
      <c r="A36" s="7">
        <v>35</v>
      </c>
      <c r="B36" s="7" t="s">
        <v>16</v>
      </c>
      <c r="C36" s="7" t="s">
        <v>16</v>
      </c>
      <c r="D36" s="7">
        <v>1</v>
      </c>
      <c r="E36" s="7">
        <v>2</v>
      </c>
      <c r="F36" s="10" t="s">
        <v>16</v>
      </c>
      <c r="G36" s="10" t="s">
        <v>16</v>
      </c>
      <c r="H36" s="10" t="s">
        <v>16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</row>
    <row r="37" spans="1:1016" x14ac:dyDescent="0.15">
      <c r="A37" s="7">
        <v>36</v>
      </c>
      <c r="B37" s="7" t="s">
        <v>16</v>
      </c>
      <c r="C37" s="7" t="s">
        <v>16</v>
      </c>
      <c r="D37" s="7">
        <v>1</v>
      </c>
      <c r="E37" s="7">
        <v>3</v>
      </c>
      <c r="F37" s="10" t="s">
        <v>16</v>
      </c>
      <c r="G37" s="10" t="s">
        <v>16</v>
      </c>
      <c r="H37" s="10" t="s">
        <v>16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</row>
    <row r="38" spans="1:1016" x14ac:dyDescent="0.15">
      <c r="A38" s="7">
        <v>37</v>
      </c>
      <c r="B38" s="7">
        <v>31</v>
      </c>
      <c r="C38" s="7">
        <v>93</v>
      </c>
      <c r="D38" s="7">
        <v>1</v>
      </c>
      <c r="E38" s="7">
        <v>4</v>
      </c>
      <c r="F38" s="8" t="s">
        <v>74</v>
      </c>
      <c r="G38" s="8" t="s">
        <v>16</v>
      </c>
      <c r="H38" s="8" t="s">
        <v>16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</row>
    <row r="39" spans="1:1016" x14ac:dyDescent="0.15">
      <c r="A39" s="7">
        <v>38</v>
      </c>
      <c r="B39" s="7" t="s">
        <v>16</v>
      </c>
      <c r="C39" s="7" t="s">
        <v>16</v>
      </c>
      <c r="D39" s="7">
        <v>1</v>
      </c>
      <c r="E39" s="7">
        <v>5</v>
      </c>
      <c r="F39" s="10" t="s">
        <v>16</v>
      </c>
      <c r="G39" s="10" t="s">
        <v>16</v>
      </c>
      <c r="H39" s="10" t="s">
        <v>16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</row>
    <row r="40" spans="1:1016" x14ac:dyDescent="0.15">
      <c r="A40" s="7">
        <v>39</v>
      </c>
      <c r="B40" s="7" t="s">
        <v>16</v>
      </c>
      <c r="C40" s="7" t="s">
        <v>16</v>
      </c>
      <c r="D40" s="7">
        <v>1</v>
      </c>
      <c r="E40" s="7">
        <v>6</v>
      </c>
      <c r="F40" s="10" t="s">
        <v>16</v>
      </c>
      <c r="G40" s="10" t="s">
        <v>16</v>
      </c>
      <c r="H40" s="10" t="s">
        <v>16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</row>
    <row r="41" spans="1:1016" x14ac:dyDescent="0.15">
      <c r="A41" s="7">
        <v>40</v>
      </c>
      <c r="B41" s="7" t="s">
        <v>16</v>
      </c>
      <c r="C41" s="7" t="s">
        <v>16</v>
      </c>
      <c r="D41" s="7">
        <v>1</v>
      </c>
      <c r="E41" s="7">
        <v>7</v>
      </c>
      <c r="F41" s="10" t="s">
        <v>16</v>
      </c>
      <c r="G41" s="10" t="s">
        <v>16</v>
      </c>
      <c r="H41" s="10" t="s">
        <v>16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</row>
    <row r="42" spans="1:1016" x14ac:dyDescent="0.15">
      <c r="A42" s="7">
        <v>41</v>
      </c>
      <c r="B42" s="7">
        <v>32</v>
      </c>
      <c r="C42" s="7">
        <v>92</v>
      </c>
      <c r="D42" s="7">
        <v>1</v>
      </c>
      <c r="E42" s="7">
        <v>8</v>
      </c>
      <c r="F42" s="8" t="s">
        <v>75</v>
      </c>
      <c r="G42" s="8" t="s">
        <v>16</v>
      </c>
      <c r="H42" s="8" t="s">
        <v>16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</row>
    <row r="43" spans="1:1016" x14ac:dyDescent="0.15">
      <c r="A43" s="7">
        <v>42</v>
      </c>
      <c r="B43" s="7">
        <v>33</v>
      </c>
      <c r="C43" s="7">
        <v>91</v>
      </c>
      <c r="D43" s="7">
        <v>1</v>
      </c>
      <c r="E43" s="7">
        <v>9</v>
      </c>
      <c r="F43" s="8" t="s">
        <v>76</v>
      </c>
      <c r="G43" s="8" t="s">
        <v>16</v>
      </c>
      <c r="H43" s="8" t="s">
        <v>16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</row>
    <row r="44" spans="1:1016" x14ac:dyDescent="0.15">
      <c r="A44" s="7">
        <v>43</v>
      </c>
      <c r="B44" s="7">
        <v>34</v>
      </c>
      <c r="C44" s="7">
        <v>90</v>
      </c>
      <c r="D44" s="7">
        <v>1</v>
      </c>
      <c r="E44" s="7">
        <v>10</v>
      </c>
      <c r="F44" s="8" t="s">
        <v>77</v>
      </c>
      <c r="G44" s="8" t="s">
        <v>16</v>
      </c>
      <c r="H44" s="8" t="s">
        <v>16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</row>
    <row r="45" spans="1:1016" x14ac:dyDescent="0.15">
      <c r="A45" s="7">
        <v>44</v>
      </c>
      <c r="B45" s="7" t="s">
        <v>16</v>
      </c>
      <c r="C45" s="7" t="s">
        <v>16</v>
      </c>
      <c r="D45" s="7">
        <v>1</v>
      </c>
      <c r="E45" s="7">
        <v>11</v>
      </c>
      <c r="F45" s="10" t="s">
        <v>16</v>
      </c>
      <c r="G45" s="10" t="s">
        <v>16</v>
      </c>
      <c r="H45" s="10" t="s">
        <v>16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</row>
    <row r="46" spans="1:1016" x14ac:dyDescent="0.15">
      <c r="A46" s="7">
        <v>45</v>
      </c>
      <c r="B46" s="7" t="s">
        <v>16</v>
      </c>
      <c r="C46" s="7" t="s">
        <v>16</v>
      </c>
      <c r="D46" s="7">
        <v>1</v>
      </c>
      <c r="E46" s="7">
        <v>12</v>
      </c>
      <c r="F46" s="10" t="s">
        <v>16</v>
      </c>
      <c r="G46" s="10" t="s">
        <v>16</v>
      </c>
      <c r="H46" s="10" t="s">
        <v>16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</row>
    <row r="47" spans="1:1016" x14ac:dyDescent="0.15">
      <c r="A47" s="7">
        <v>46</v>
      </c>
      <c r="B47" s="7" t="s">
        <v>16</v>
      </c>
      <c r="C47" s="7" t="s">
        <v>16</v>
      </c>
      <c r="D47" s="7">
        <v>1</v>
      </c>
      <c r="E47" s="7">
        <v>13</v>
      </c>
      <c r="F47" s="10" t="s">
        <v>16</v>
      </c>
      <c r="G47" s="10" t="s">
        <v>16</v>
      </c>
      <c r="H47" s="10" t="s">
        <v>16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</row>
    <row r="48" spans="1:1016" x14ac:dyDescent="0.15">
      <c r="A48" s="7">
        <v>47</v>
      </c>
      <c r="B48" s="7">
        <v>35</v>
      </c>
      <c r="C48" s="7">
        <v>89</v>
      </c>
      <c r="D48" s="7">
        <v>1</v>
      </c>
      <c r="E48" s="7">
        <v>14</v>
      </c>
      <c r="F48" s="8" t="s">
        <v>78</v>
      </c>
      <c r="G48" s="8" t="s">
        <v>16</v>
      </c>
      <c r="H48" s="8" t="s">
        <v>16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</row>
    <row r="49" spans="1:1016" x14ac:dyDescent="0.15">
      <c r="A49" s="7">
        <v>48</v>
      </c>
      <c r="B49" s="7">
        <v>36</v>
      </c>
      <c r="C49" s="7">
        <v>88</v>
      </c>
      <c r="D49" s="7">
        <v>1</v>
      </c>
      <c r="E49" s="7">
        <v>15</v>
      </c>
      <c r="F49" s="8" t="s">
        <v>79</v>
      </c>
      <c r="G49" s="8" t="s">
        <v>16</v>
      </c>
      <c r="H49" s="8" t="s">
        <v>16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</row>
    <row r="50" spans="1:1016" x14ac:dyDescent="0.15">
      <c r="A50" s="7">
        <v>49</v>
      </c>
      <c r="B50" s="7">
        <v>37</v>
      </c>
      <c r="C50" s="7">
        <v>87</v>
      </c>
      <c r="D50" s="7">
        <v>1</v>
      </c>
      <c r="E50" s="7">
        <v>16</v>
      </c>
      <c r="F50" s="8" t="s">
        <v>80</v>
      </c>
      <c r="G50" s="8" t="s">
        <v>16</v>
      </c>
      <c r="H50" s="8" t="s">
        <v>16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</row>
    <row r="51" spans="1:1016" x14ac:dyDescent="0.15">
      <c r="A51" s="7">
        <v>50</v>
      </c>
      <c r="B51" s="7">
        <v>38</v>
      </c>
      <c r="C51" s="7">
        <v>86</v>
      </c>
      <c r="D51" s="7">
        <v>1</v>
      </c>
      <c r="E51" s="7">
        <v>17</v>
      </c>
      <c r="F51" s="8" t="s">
        <v>81</v>
      </c>
      <c r="G51" s="8" t="s">
        <v>16</v>
      </c>
      <c r="H51" s="8" t="s">
        <v>16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 x14ac:dyDescent="0.15">
      <c r="A52" s="7">
        <v>51</v>
      </c>
      <c r="B52" s="7">
        <v>39</v>
      </c>
      <c r="C52" s="7">
        <v>32</v>
      </c>
      <c r="D52" s="7">
        <v>1</v>
      </c>
      <c r="E52" s="7">
        <v>18</v>
      </c>
      <c r="F52" s="8" t="s">
        <v>82</v>
      </c>
      <c r="G52" s="8" t="s">
        <v>83</v>
      </c>
      <c r="H52" s="8" t="s">
        <v>84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</row>
    <row r="53" spans="1:1016" x14ac:dyDescent="0.15">
      <c r="A53" s="7">
        <v>52</v>
      </c>
      <c r="B53" s="7">
        <v>40</v>
      </c>
      <c r="C53" s="7">
        <v>33</v>
      </c>
      <c r="D53" s="7">
        <v>1</v>
      </c>
      <c r="E53" s="7">
        <v>19</v>
      </c>
      <c r="F53" s="12" t="s">
        <v>85</v>
      </c>
      <c r="G53" s="8" t="s">
        <v>86</v>
      </c>
      <c r="H53" s="8" t="s">
        <v>87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</row>
    <row r="54" spans="1:1016" x14ac:dyDescent="0.15">
      <c r="A54" s="7">
        <v>53</v>
      </c>
      <c r="B54" s="7">
        <v>41</v>
      </c>
      <c r="C54" s="7">
        <v>34</v>
      </c>
      <c r="D54" s="7">
        <v>1</v>
      </c>
      <c r="E54" s="7">
        <v>20</v>
      </c>
      <c r="F54" s="11" t="s">
        <v>88</v>
      </c>
      <c r="G54" s="8" t="s">
        <v>89</v>
      </c>
      <c r="H54" s="8" t="s">
        <v>44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</row>
    <row r="55" spans="1:1016" x14ac:dyDescent="0.15">
      <c r="A55" s="7">
        <v>54</v>
      </c>
      <c r="B55" s="7">
        <v>42</v>
      </c>
      <c r="C55" s="7">
        <v>35</v>
      </c>
      <c r="D55" s="7">
        <v>1</v>
      </c>
      <c r="E55" s="7">
        <v>21</v>
      </c>
      <c r="F55" s="11" t="s">
        <v>90</v>
      </c>
      <c r="G55" s="8" t="s">
        <v>91</v>
      </c>
      <c r="H55" s="8" t="s">
        <v>47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</row>
    <row r="56" spans="1:1016" x14ac:dyDescent="0.15">
      <c r="A56" s="7">
        <v>55</v>
      </c>
      <c r="B56" s="7">
        <v>43</v>
      </c>
      <c r="C56" s="7">
        <v>36</v>
      </c>
      <c r="D56" s="7">
        <v>1</v>
      </c>
      <c r="E56" s="7">
        <v>22</v>
      </c>
      <c r="F56" s="11" t="s">
        <v>92</v>
      </c>
      <c r="G56" s="8" t="s">
        <v>93</v>
      </c>
      <c r="H56" s="8" t="s">
        <v>94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</row>
    <row r="57" spans="1:1016" x14ac:dyDescent="0.15">
      <c r="A57" s="7">
        <v>56</v>
      </c>
      <c r="B57" s="7">
        <v>44</v>
      </c>
      <c r="C57" s="7">
        <v>37</v>
      </c>
      <c r="D57" s="7">
        <v>1</v>
      </c>
      <c r="E57" s="7">
        <v>23</v>
      </c>
      <c r="F57" s="11" t="s">
        <v>95</v>
      </c>
      <c r="G57" s="8" t="s">
        <v>96</v>
      </c>
      <c r="H57" s="8" t="s">
        <v>50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</row>
    <row r="58" spans="1:1016" x14ac:dyDescent="0.15">
      <c r="A58" s="7">
        <v>57</v>
      </c>
      <c r="B58" s="7">
        <v>45</v>
      </c>
      <c r="C58" s="7">
        <v>38</v>
      </c>
      <c r="D58" s="7">
        <v>1</v>
      </c>
      <c r="E58" s="7">
        <v>24</v>
      </c>
      <c r="F58" s="11" t="s">
        <v>97</v>
      </c>
      <c r="G58" s="8" t="s">
        <v>98</v>
      </c>
      <c r="H58" s="8" t="s">
        <v>53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</row>
    <row r="59" spans="1:1016" x14ac:dyDescent="0.15">
      <c r="A59" s="7">
        <v>58</v>
      </c>
      <c r="B59" s="7">
        <v>46</v>
      </c>
      <c r="C59" s="7">
        <v>39</v>
      </c>
      <c r="D59" s="7">
        <v>1</v>
      </c>
      <c r="E59" s="7">
        <v>25</v>
      </c>
      <c r="F59" s="11" t="s">
        <v>99</v>
      </c>
      <c r="G59" s="11"/>
      <c r="H59" s="8" t="s">
        <v>100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</row>
    <row r="60" spans="1:1016" x14ac:dyDescent="0.15">
      <c r="A60" s="7">
        <v>59</v>
      </c>
      <c r="B60" s="7">
        <v>47</v>
      </c>
      <c r="C60" s="7">
        <v>40</v>
      </c>
      <c r="D60" s="7">
        <v>1</v>
      </c>
      <c r="E60" s="7">
        <v>26</v>
      </c>
      <c r="F60" s="11" t="s">
        <v>101</v>
      </c>
      <c r="G60" s="8" t="s">
        <v>102</v>
      </c>
      <c r="H60" s="8" t="s">
        <v>103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</row>
    <row r="61" spans="1:1016" x14ac:dyDescent="0.15">
      <c r="A61" s="7">
        <v>60</v>
      </c>
      <c r="B61" s="7">
        <v>48</v>
      </c>
      <c r="C61" s="7">
        <v>43</v>
      </c>
      <c r="D61" s="7">
        <v>1</v>
      </c>
      <c r="E61" s="7">
        <v>27</v>
      </c>
      <c r="F61" s="11" t="s">
        <v>104</v>
      </c>
      <c r="G61" s="8" t="s">
        <v>105</v>
      </c>
      <c r="H61" s="8" t="s">
        <v>106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</row>
    <row r="62" spans="1:1016" x14ac:dyDescent="0.15">
      <c r="A62" s="7">
        <v>61</v>
      </c>
      <c r="B62" s="7">
        <v>49</v>
      </c>
      <c r="C62" s="7">
        <v>44</v>
      </c>
      <c r="D62" s="7">
        <v>1</v>
      </c>
      <c r="E62" s="7">
        <v>28</v>
      </c>
      <c r="F62" s="11" t="s">
        <v>107</v>
      </c>
      <c r="G62" s="8" t="s">
        <v>108</v>
      </c>
      <c r="H62" s="8" t="s">
        <v>109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</row>
    <row r="63" spans="1:1016" x14ac:dyDescent="0.15">
      <c r="A63" s="7">
        <v>62</v>
      </c>
      <c r="B63" s="7">
        <v>50</v>
      </c>
      <c r="C63" s="7">
        <v>45</v>
      </c>
      <c r="D63" s="7">
        <v>1</v>
      </c>
      <c r="E63" s="7">
        <v>29</v>
      </c>
      <c r="F63" s="11" t="s">
        <v>110</v>
      </c>
      <c r="G63" s="8" t="s">
        <v>111</v>
      </c>
      <c r="H63" s="8" t="s">
        <v>112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</row>
    <row r="64" spans="1:1016" x14ac:dyDescent="0.15">
      <c r="A64" s="7">
        <v>63</v>
      </c>
      <c r="B64" s="7">
        <v>51</v>
      </c>
      <c r="C64" s="7">
        <v>21</v>
      </c>
      <c r="D64" s="7">
        <v>1</v>
      </c>
      <c r="E64" s="7">
        <v>30</v>
      </c>
      <c r="F64" s="8" t="s">
        <v>16</v>
      </c>
      <c r="G64" s="8" t="s">
        <v>113</v>
      </c>
      <c r="H64" s="8" t="s">
        <v>114</v>
      </c>
    </row>
    <row r="65" spans="1:8" x14ac:dyDescent="0.15">
      <c r="A65" s="7">
        <v>64</v>
      </c>
      <c r="B65" s="7">
        <v>52</v>
      </c>
      <c r="C65" s="7">
        <v>20</v>
      </c>
      <c r="D65" s="7">
        <v>1</v>
      </c>
      <c r="E65" s="7">
        <v>31</v>
      </c>
      <c r="F65" s="8" t="s">
        <v>16</v>
      </c>
      <c r="G65" s="8" t="s">
        <v>29</v>
      </c>
      <c r="H65" s="8" t="s">
        <v>115</v>
      </c>
    </row>
    <row r="66" spans="1:8" x14ac:dyDescent="0.15">
      <c r="A66" s="7">
        <v>65</v>
      </c>
      <c r="B66" s="7">
        <v>53</v>
      </c>
      <c r="C66" s="7">
        <v>75</v>
      </c>
      <c r="D66" s="7">
        <v>2</v>
      </c>
      <c r="E66" s="7">
        <v>0</v>
      </c>
      <c r="F66" s="8" t="s">
        <v>83</v>
      </c>
      <c r="G66" s="8" t="s">
        <v>43</v>
      </c>
      <c r="H66" s="11"/>
    </row>
    <row r="67" spans="1:8" x14ac:dyDescent="0.15">
      <c r="A67" s="7">
        <v>66</v>
      </c>
      <c r="B67" s="7">
        <v>54</v>
      </c>
      <c r="C67" s="7">
        <v>74</v>
      </c>
      <c r="D67" s="7">
        <v>2</v>
      </c>
      <c r="E67" s="7">
        <v>1</v>
      </c>
      <c r="F67" s="8" t="s">
        <v>89</v>
      </c>
      <c r="G67" s="8" t="s">
        <v>46</v>
      </c>
      <c r="H67" s="11"/>
    </row>
    <row r="68" spans="1:8" x14ac:dyDescent="0.15">
      <c r="A68" s="7">
        <v>67</v>
      </c>
      <c r="B68" s="7">
        <v>55</v>
      </c>
      <c r="C68" s="7">
        <v>73</v>
      </c>
      <c r="D68" s="7">
        <v>2</v>
      </c>
      <c r="E68" s="7">
        <v>2</v>
      </c>
      <c r="F68" s="8" t="s">
        <v>91</v>
      </c>
      <c r="G68" s="8" t="s">
        <v>49</v>
      </c>
      <c r="H68" s="12" t="s">
        <v>116</v>
      </c>
    </row>
    <row r="69" spans="1:8" x14ac:dyDescent="0.15">
      <c r="A69" s="7">
        <v>68</v>
      </c>
      <c r="B69" s="7">
        <v>56</v>
      </c>
      <c r="C69" s="7">
        <v>70</v>
      </c>
      <c r="D69" s="7">
        <v>2</v>
      </c>
      <c r="E69" s="7">
        <v>3</v>
      </c>
      <c r="F69" s="8" t="s">
        <v>96</v>
      </c>
      <c r="G69" s="8" t="s">
        <v>52</v>
      </c>
      <c r="H69" s="12" t="s">
        <v>117</v>
      </c>
    </row>
    <row r="70" spans="1:8" x14ac:dyDescent="0.15">
      <c r="A70" s="7">
        <v>69</v>
      </c>
      <c r="B70" s="7">
        <v>57</v>
      </c>
      <c r="C70" s="7">
        <v>69</v>
      </c>
      <c r="D70" s="7">
        <v>2</v>
      </c>
      <c r="E70" s="7">
        <v>4</v>
      </c>
      <c r="F70" s="8" t="s">
        <v>98</v>
      </c>
      <c r="G70" s="8" t="s">
        <v>55</v>
      </c>
      <c r="H70" s="12" t="s">
        <v>118</v>
      </c>
    </row>
    <row r="71" spans="1:8" x14ac:dyDescent="0.15">
      <c r="A71" s="7">
        <v>70</v>
      </c>
      <c r="B71" s="7">
        <v>58</v>
      </c>
      <c r="C71" s="7">
        <v>68</v>
      </c>
      <c r="D71" s="7">
        <v>2</v>
      </c>
      <c r="E71" s="7">
        <v>5</v>
      </c>
      <c r="F71" s="8" t="s">
        <v>102</v>
      </c>
      <c r="G71" s="8" t="s">
        <v>56</v>
      </c>
      <c r="H71" s="12" t="s">
        <v>119</v>
      </c>
    </row>
    <row r="72" spans="1:8" x14ac:dyDescent="0.15">
      <c r="A72" s="7">
        <v>71</v>
      </c>
      <c r="B72" s="7">
        <v>59</v>
      </c>
      <c r="C72" s="7">
        <v>67</v>
      </c>
      <c r="D72" s="7">
        <v>2</v>
      </c>
      <c r="E72" s="7">
        <v>6</v>
      </c>
      <c r="F72" s="8" t="s">
        <v>108</v>
      </c>
      <c r="G72" s="8" t="s">
        <v>57</v>
      </c>
      <c r="H72" s="13" t="s">
        <v>120</v>
      </c>
    </row>
    <row r="73" spans="1:8" x14ac:dyDescent="0.15">
      <c r="A73" s="7">
        <v>72</v>
      </c>
      <c r="B73" s="7">
        <v>60</v>
      </c>
      <c r="C73" s="7">
        <v>66</v>
      </c>
      <c r="D73" s="7">
        <v>2</v>
      </c>
      <c r="E73" s="7">
        <v>7</v>
      </c>
      <c r="F73" s="8" t="s">
        <v>20</v>
      </c>
      <c r="G73" s="8" t="s">
        <v>58</v>
      </c>
      <c r="H73" s="11"/>
    </row>
    <row r="74" spans="1:8" x14ac:dyDescent="0.15">
      <c r="A74" s="7">
        <v>73</v>
      </c>
      <c r="B74" s="7">
        <v>61</v>
      </c>
      <c r="C74" s="7">
        <v>65</v>
      </c>
      <c r="D74" s="7">
        <v>2</v>
      </c>
      <c r="E74" s="7">
        <v>8</v>
      </c>
      <c r="F74" s="8" t="s">
        <v>23</v>
      </c>
      <c r="G74" s="8" t="s">
        <v>37</v>
      </c>
      <c r="H74" s="11"/>
    </row>
    <row r="75" spans="1:8" x14ac:dyDescent="0.15">
      <c r="A75" s="7">
        <v>74</v>
      </c>
      <c r="B75" s="7">
        <v>62</v>
      </c>
      <c r="C75" s="7">
        <v>64</v>
      </c>
      <c r="D75" s="7">
        <v>2</v>
      </c>
      <c r="E75" s="7">
        <v>9</v>
      </c>
      <c r="F75" s="8" t="s">
        <v>121</v>
      </c>
      <c r="G75" s="8" t="s">
        <v>40</v>
      </c>
      <c r="H75" s="11"/>
    </row>
    <row r="76" spans="1:8" x14ac:dyDescent="0.15">
      <c r="A76" s="7">
        <v>75</v>
      </c>
      <c r="B76" s="7">
        <v>63</v>
      </c>
      <c r="C76" s="7">
        <v>53</v>
      </c>
      <c r="D76" s="7">
        <v>2</v>
      </c>
      <c r="E76" s="7">
        <v>10</v>
      </c>
      <c r="F76" s="8" t="s">
        <v>122</v>
      </c>
      <c r="G76" s="9" t="s">
        <v>123</v>
      </c>
      <c r="H76" s="8" t="s">
        <v>16</v>
      </c>
    </row>
    <row r="77" spans="1:8" x14ac:dyDescent="0.15">
      <c r="A77" s="7">
        <v>76</v>
      </c>
      <c r="B77" s="7">
        <v>64</v>
      </c>
      <c r="C77" s="7">
        <v>52</v>
      </c>
      <c r="D77" s="7">
        <v>2</v>
      </c>
      <c r="E77" s="7">
        <v>11</v>
      </c>
      <c r="F77" s="8" t="s">
        <v>124</v>
      </c>
      <c r="G77"/>
      <c r="H77" s="8" t="s">
        <v>28</v>
      </c>
    </row>
    <row r="78" spans="1:8" x14ac:dyDescent="0.15">
      <c r="A78" s="7">
        <v>77</v>
      </c>
      <c r="B78" s="7">
        <v>65</v>
      </c>
      <c r="C78" s="7">
        <v>51</v>
      </c>
      <c r="D78" s="7">
        <v>2</v>
      </c>
      <c r="E78" s="7">
        <v>12</v>
      </c>
      <c r="F78" s="8" t="s">
        <v>125</v>
      </c>
      <c r="G78"/>
      <c r="H78" s="8" t="s">
        <v>31</v>
      </c>
    </row>
    <row r="79" spans="1:8" x14ac:dyDescent="0.15">
      <c r="A79" s="7">
        <v>78</v>
      </c>
      <c r="B79" s="7">
        <v>66</v>
      </c>
      <c r="C79" s="7">
        <v>50</v>
      </c>
      <c r="D79" s="7">
        <v>2</v>
      </c>
      <c r="E79" s="7">
        <v>13</v>
      </c>
      <c r="F79" s="8" t="s">
        <v>126</v>
      </c>
      <c r="G79"/>
      <c r="H79" s="8" t="s">
        <v>127</v>
      </c>
    </row>
    <row r="80" spans="1:8" x14ac:dyDescent="0.15">
      <c r="A80" s="7">
        <v>79</v>
      </c>
      <c r="B80" s="7" t="s">
        <v>16</v>
      </c>
      <c r="C80" s="7" t="s">
        <v>16</v>
      </c>
      <c r="D80" s="7">
        <v>2</v>
      </c>
      <c r="E80" s="7">
        <v>14</v>
      </c>
      <c r="F80" s="10" t="s">
        <v>16</v>
      </c>
      <c r="G80" s="10" t="s">
        <v>16</v>
      </c>
      <c r="H80" s="10" t="s">
        <v>16</v>
      </c>
    </row>
    <row r="81" spans="1:8" x14ac:dyDescent="0.15">
      <c r="A81" s="7">
        <v>80</v>
      </c>
      <c r="B81" s="7" t="s">
        <v>16</v>
      </c>
      <c r="C81" s="7" t="s">
        <v>16</v>
      </c>
      <c r="D81" s="7">
        <v>2</v>
      </c>
      <c r="E81" s="7">
        <v>15</v>
      </c>
      <c r="F81" s="10" t="s">
        <v>16</v>
      </c>
      <c r="G81" s="10" t="s">
        <v>16</v>
      </c>
      <c r="H81" s="10" t="s">
        <v>16</v>
      </c>
    </row>
    <row r="82" spans="1:8" x14ac:dyDescent="0.15">
      <c r="A82" s="7">
        <v>81</v>
      </c>
      <c r="B82" s="7" t="s">
        <v>16</v>
      </c>
      <c r="C82" s="7" t="s">
        <v>16</v>
      </c>
      <c r="D82" s="7">
        <v>2</v>
      </c>
      <c r="E82" s="7">
        <v>16</v>
      </c>
      <c r="F82" s="10" t="s">
        <v>16</v>
      </c>
      <c r="G82" s="10" t="s">
        <v>16</v>
      </c>
      <c r="H82" s="10" t="s">
        <v>16</v>
      </c>
    </row>
    <row r="83" spans="1:8" x14ac:dyDescent="0.15">
      <c r="A83" s="7">
        <v>82</v>
      </c>
      <c r="B83" s="7" t="s">
        <v>16</v>
      </c>
      <c r="C83" s="7" t="s">
        <v>16</v>
      </c>
      <c r="D83" s="7">
        <v>2</v>
      </c>
      <c r="E83" s="7">
        <v>17</v>
      </c>
      <c r="F83" s="10" t="s">
        <v>16</v>
      </c>
      <c r="G83" s="10" t="s">
        <v>16</v>
      </c>
      <c r="H83" s="10" t="s">
        <v>16</v>
      </c>
    </row>
    <row r="84" spans="1:8" x14ac:dyDescent="0.15">
      <c r="A84" s="7">
        <v>83</v>
      </c>
      <c r="B84" s="7" t="s">
        <v>16</v>
      </c>
      <c r="C84" s="7" t="s">
        <v>16</v>
      </c>
      <c r="D84" s="7">
        <v>2</v>
      </c>
      <c r="E84" s="7">
        <v>18</v>
      </c>
      <c r="F84" s="10" t="s">
        <v>16</v>
      </c>
      <c r="G84" s="10" t="s">
        <v>16</v>
      </c>
      <c r="H84" s="10" t="s">
        <v>16</v>
      </c>
    </row>
    <row r="85" spans="1:8" x14ac:dyDescent="0.15">
      <c r="A85" s="7">
        <v>84</v>
      </c>
      <c r="B85" s="7" t="s">
        <v>16</v>
      </c>
      <c r="C85" s="7" t="s">
        <v>16</v>
      </c>
      <c r="D85" s="7">
        <v>2</v>
      </c>
      <c r="E85" s="7">
        <v>19</v>
      </c>
      <c r="F85" s="10" t="s">
        <v>16</v>
      </c>
      <c r="G85" s="10" t="s">
        <v>16</v>
      </c>
      <c r="H85" s="10" t="s">
        <v>16</v>
      </c>
    </row>
    <row r="86" spans="1:8" x14ac:dyDescent="0.15">
      <c r="A86" s="7">
        <v>85</v>
      </c>
      <c r="B86" s="7" t="s">
        <v>16</v>
      </c>
      <c r="C86" s="7" t="s">
        <v>16</v>
      </c>
      <c r="D86" s="7">
        <v>2</v>
      </c>
      <c r="E86" s="7">
        <v>20</v>
      </c>
      <c r="F86" s="10" t="s">
        <v>16</v>
      </c>
      <c r="G86" s="10" t="s">
        <v>16</v>
      </c>
      <c r="H86" s="10" t="s">
        <v>16</v>
      </c>
    </row>
    <row r="87" spans="1:8" x14ac:dyDescent="0.15">
      <c r="A87" s="7">
        <v>86</v>
      </c>
      <c r="B87" s="7" t="s">
        <v>16</v>
      </c>
      <c r="C87" s="7" t="s">
        <v>16</v>
      </c>
      <c r="D87" s="7">
        <v>2</v>
      </c>
      <c r="E87" s="7">
        <v>21</v>
      </c>
      <c r="F87" s="10" t="s">
        <v>16</v>
      </c>
      <c r="G87" s="10" t="s">
        <v>16</v>
      </c>
      <c r="H87" s="10" t="s">
        <v>16</v>
      </c>
    </row>
    <row r="88" spans="1:8" x14ac:dyDescent="0.15">
      <c r="A88" s="7">
        <v>87</v>
      </c>
      <c r="B88" s="7" t="s">
        <v>16</v>
      </c>
      <c r="C88" s="7" t="s">
        <v>16</v>
      </c>
      <c r="D88" s="7">
        <v>2</v>
      </c>
      <c r="E88" s="7">
        <v>22</v>
      </c>
      <c r="F88" s="10" t="s">
        <v>16</v>
      </c>
      <c r="G88" s="10" t="s">
        <v>16</v>
      </c>
      <c r="H88" s="10" t="s">
        <v>16</v>
      </c>
    </row>
    <row r="89" spans="1:8" x14ac:dyDescent="0.15">
      <c r="A89" s="7">
        <v>88</v>
      </c>
      <c r="B89" s="7" t="s">
        <v>16</v>
      </c>
      <c r="C89" s="7" t="s">
        <v>16</v>
      </c>
      <c r="D89" s="7">
        <v>2</v>
      </c>
      <c r="E89" s="7">
        <v>23</v>
      </c>
      <c r="F89" s="10" t="s">
        <v>16</v>
      </c>
      <c r="G89" s="10" t="s">
        <v>16</v>
      </c>
      <c r="H89" s="10" t="s">
        <v>16</v>
      </c>
    </row>
    <row r="90" spans="1:8" x14ac:dyDescent="0.15">
      <c r="A90" s="7">
        <v>89</v>
      </c>
      <c r="B90" s="7" t="s">
        <v>16</v>
      </c>
      <c r="C90" s="7" t="s">
        <v>16</v>
      </c>
      <c r="D90" s="7">
        <v>2</v>
      </c>
      <c r="E90" s="7">
        <v>24</v>
      </c>
      <c r="F90" s="10" t="s">
        <v>16</v>
      </c>
      <c r="G90" s="10" t="s">
        <v>16</v>
      </c>
      <c r="H90" s="10" t="s">
        <v>16</v>
      </c>
    </row>
    <row r="91" spans="1:8" x14ac:dyDescent="0.15">
      <c r="A91" s="7">
        <v>90</v>
      </c>
      <c r="B91" s="7" t="s">
        <v>16</v>
      </c>
      <c r="C91" s="7" t="s">
        <v>16</v>
      </c>
      <c r="D91" s="7">
        <v>2</v>
      </c>
      <c r="E91" s="7">
        <v>25</v>
      </c>
      <c r="F91" s="10" t="s">
        <v>16</v>
      </c>
      <c r="G91" s="10" t="s">
        <v>16</v>
      </c>
      <c r="H91" s="10" t="s">
        <v>16</v>
      </c>
    </row>
    <row r="92" spans="1:8" x14ac:dyDescent="0.15">
      <c r="A92" s="7">
        <v>91</v>
      </c>
      <c r="B92" s="7" t="s">
        <v>16</v>
      </c>
      <c r="C92" s="7" t="s">
        <v>16</v>
      </c>
      <c r="D92" s="7">
        <v>2</v>
      </c>
      <c r="E92" s="7">
        <v>26</v>
      </c>
      <c r="F92" s="10" t="s">
        <v>16</v>
      </c>
      <c r="G92" s="10" t="s">
        <v>16</v>
      </c>
      <c r="H92" s="10" t="s">
        <v>16</v>
      </c>
    </row>
    <row r="93" spans="1:8" x14ac:dyDescent="0.15">
      <c r="A93" s="7">
        <v>92</v>
      </c>
      <c r="B93" s="7" t="s">
        <v>16</v>
      </c>
      <c r="C93" s="7" t="s">
        <v>16</v>
      </c>
      <c r="D93" s="7">
        <v>2</v>
      </c>
      <c r="E93" s="7">
        <v>27</v>
      </c>
      <c r="F93" s="10" t="s">
        <v>16</v>
      </c>
      <c r="G93" s="10" t="s">
        <v>16</v>
      </c>
      <c r="H93" s="10" t="s">
        <v>16</v>
      </c>
    </row>
    <row r="94" spans="1:8" x14ac:dyDescent="0.15">
      <c r="A94" s="7">
        <v>93</v>
      </c>
      <c r="B94" s="7" t="s">
        <v>16</v>
      </c>
      <c r="C94" s="7" t="s">
        <v>16</v>
      </c>
      <c r="D94" s="7">
        <v>2</v>
      </c>
      <c r="E94" s="7">
        <v>28</v>
      </c>
      <c r="F94" s="10" t="s">
        <v>16</v>
      </c>
      <c r="G94" s="10" t="s">
        <v>16</v>
      </c>
      <c r="H94" s="10" t="s">
        <v>16</v>
      </c>
    </row>
    <row r="95" spans="1:8" x14ac:dyDescent="0.15">
      <c r="A95" s="7">
        <v>94</v>
      </c>
      <c r="B95" s="7" t="s">
        <v>16</v>
      </c>
      <c r="C95" s="7" t="s">
        <v>16</v>
      </c>
      <c r="D95" s="7">
        <v>2</v>
      </c>
      <c r="E95" s="7">
        <v>29</v>
      </c>
      <c r="F95" s="10" t="s">
        <v>16</v>
      </c>
      <c r="G95" s="10" t="s">
        <v>16</v>
      </c>
      <c r="H95" s="10" t="s">
        <v>16</v>
      </c>
    </row>
    <row r="96" spans="1:8" x14ac:dyDescent="0.15">
      <c r="A96" s="7">
        <v>95</v>
      </c>
      <c r="B96" s="7" t="s">
        <v>16</v>
      </c>
      <c r="C96" s="7" t="s">
        <v>16</v>
      </c>
      <c r="D96" s="7">
        <v>2</v>
      </c>
      <c r="E96" s="7">
        <v>30</v>
      </c>
      <c r="F96" s="10" t="s">
        <v>16</v>
      </c>
      <c r="G96" s="10" t="s">
        <v>16</v>
      </c>
      <c r="H96" s="10" t="s">
        <v>16</v>
      </c>
    </row>
    <row r="97" spans="1:8" x14ac:dyDescent="0.15">
      <c r="A97" s="7">
        <v>96</v>
      </c>
      <c r="B97" s="7" t="s">
        <v>16</v>
      </c>
      <c r="C97" s="7" t="s">
        <v>16</v>
      </c>
      <c r="D97" s="7">
        <v>2</v>
      </c>
      <c r="E97" s="7">
        <v>31</v>
      </c>
      <c r="F97" s="10" t="s">
        <v>16</v>
      </c>
      <c r="G97" s="10" t="s">
        <v>16</v>
      </c>
      <c r="H97" s="10" t="s">
        <v>16</v>
      </c>
    </row>
    <row r="98" spans="1:8" x14ac:dyDescent="0.15">
      <c r="A98" s="7">
        <v>97</v>
      </c>
      <c r="B98" s="7" t="s">
        <v>16</v>
      </c>
      <c r="C98" s="7" t="s">
        <v>16</v>
      </c>
      <c r="D98" s="7">
        <v>3</v>
      </c>
      <c r="E98" s="7">
        <v>0</v>
      </c>
      <c r="F98" s="10" t="s">
        <v>16</v>
      </c>
      <c r="G98" s="10" t="s">
        <v>16</v>
      </c>
      <c r="H98" s="10" t="s">
        <v>16</v>
      </c>
    </row>
    <row r="99" spans="1:8" x14ac:dyDescent="0.15">
      <c r="A99" s="7">
        <v>98</v>
      </c>
      <c r="B99" s="7" t="s">
        <v>16</v>
      </c>
      <c r="C99" s="7" t="s">
        <v>16</v>
      </c>
      <c r="D99" s="7">
        <v>3</v>
      </c>
      <c r="E99" s="7">
        <v>1</v>
      </c>
      <c r="F99" s="10" t="s">
        <v>16</v>
      </c>
      <c r="G99" s="10" t="s">
        <v>16</v>
      </c>
      <c r="H99" s="10" t="s">
        <v>16</v>
      </c>
    </row>
    <row r="100" spans="1:8" x14ac:dyDescent="0.15">
      <c r="A100" s="7">
        <v>99</v>
      </c>
      <c r="B100" s="7" t="s">
        <v>16</v>
      </c>
      <c r="C100" s="7" t="s">
        <v>16</v>
      </c>
      <c r="D100" s="7">
        <v>3</v>
      </c>
      <c r="E100" s="7">
        <v>2</v>
      </c>
      <c r="F100" s="10" t="s">
        <v>16</v>
      </c>
      <c r="G100" s="10" t="s">
        <v>16</v>
      </c>
      <c r="H100" s="10" t="s">
        <v>16</v>
      </c>
    </row>
    <row r="101" spans="1:8" x14ac:dyDescent="0.15">
      <c r="A101" s="7">
        <v>100</v>
      </c>
      <c r="B101" s="7" t="s">
        <v>16</v>
      </c>
      <c r="C101" s="7" t="s">
        <v>16</v>
      </c>
      <c r="D101" s="7">
        <v>3</v>
      </c>
      <c r="E101" s="7">
        <v>3</v>
      </c>
      <c r="F101" s="10" t="s">
        <v>16</v>
      </c>
      <c r="G101" s="10" t="s">
        <v>16</v>
      </c>
      <c r="H101" s="10" t="s">
        <v>16</v>
      </c>
    </row>
    <row r="102" spans="1:8" x14ac:dyDescent="0.15">
      <c r="A102" s="7">
        <v>101</v>
      </c>
      <c r="B102" s="7" t="s">
        <v>16</v>
      </c>
      <c r="C102" s="7" t="s">
        <v>16</v>
      </c>
      <c r="D102" s="7">
        <v>3</v>
      </c>
      <c r="E102" s="7">
        <v>4</v>
      </c>
      <c r="F102" s="10" t="s">
        <v>16</v>
      </c>
      <c r="G102" s="10" t="s">
        <v>16</v>
      </c>
      <c r="H102" s="10" t="s">
        <v>16</v>
      </c>
    </row>
    <row r="103" spans="1:8" x14ac:dyDescent="0.15">
      <c r="A103" s="7">
        <v>102</v>
      </c>
      <c r="B103" s="7" t="s">
        <v>16</v>
      </c>
      <c r="C103" s="7" t="s">
        <v>16</v>
      </c>
      <c r="D103" s="7">
        <v>3</v>
      </c>
      <c r="E103" s="7">
        <v>5</v>
      </c>
      <c r="F103" s="10" t="s">
        <v>16</v>
      </c>
      <c r="G103" s="10" t="s">
        <v>16</v>
      </c>
      <c r="H103" s="10" t="s">
        <v>16</v>
      </c>
    </row>
    <row r="104" spans="1:8" x14ac:dyDescent="0.15">
      <c r="A104" s="7">
        <v>103</v>
      </c>
      <c r="B104" s="7" t="s">
        <v>16</v>
      </c>
      <c r="C104" s="7" t="s">
        <v>16</v>
      </c>
      <c r="D104" s="7">
        <v>3</v>
      </c>
      <c r="E104" s="7">
        <v>6</v>
      </c>
      <c r="F104" s="10" t="s">
        <v>16</v>
      </c>
      <c r="G104" s="10" t="s">
        <v>16</v>
      </c>
      <c r="H104" s="10" t="s">
        <v>16</v>
      </c>
    </row>
    <row r="105" spans="1:8" x14ac:dyDescent="0.15">
      <c r="A105" s="7">
        <v>104</v>
      </c>
      <c r="B105" s="7" t="s">
        <v>16</v>
      </c>
      <c r="C105" s="7" t="s">
        <v>16</v>
      </c>
      <c r="D105" s="7">
        <v>3</v>
      </c>
      <c r="E105" s="7">
        <v>7</v>
      </c>
      <c r="F105" s="10" t="s">
        <v>16</v>
      </c>
      <c r="G105" s="10" t="s">
        <v>16</v>
      </c>
      <c r="H105" s="10" t="s">
        <v>16</v>
      </c>
    </row>
    <row r="106" spans="1:8" x14ac:dyDescent="0.15">
      <c r="A106" s="7">
        <v>105</v>
      </c>
      <c r="B106" s="7" t="s">
        <v>16</v>
      </c>
      <c r="C106" s="7" t="s">
        <v>16</v>
      </c>
      <c r="D106" s="7">
        <v>3</v>
      </c>
      <c r="E106" s="7">
        <v>8</v>
      </c>
      <c r="F106" s="10" t="s">
        <v>16</v>
      </c>
      <c r="G106" s="10" t="s">
        <v>16</v>
      </c>
      <c r="H106" s="10" t="s">
        <v>16</v>
      </c>
    </row>
    <row r="107" spans="1:8" x14ac:dyDescent="0.15">
      <c r="A107" s="7">
        <v>106</v>
      </c>
      <c r="B107" s="7" t="s">
        <v>16</v>
      </c>
      <c r="C107" s="7" t="s">
        <v>16</v>
      </c>
      <c r="D107" s="7">
        <v>3</v>
      </c>
      <c r="E107" s="7">
        <v>9</v>
      </c>
      <c r="F107" s="10" t="s">
        <v>16</v>
      </c>
      <c r="G107" s="10" t="s">
        <v>16</v>
      </c>
      <c r="H107" s="10" t="s">
        <v>16</v>
      </c>
    </row>
    <row r="108" spans="1:8" x14ac:dyDescent="0.15">
      <c r="A108" s="7">
        <v>107</v>
      </c>
      <c r="B108" s="7" t="s">
        <v>16</v>
      </c>
      <c r="C108" s="7" t="s">
        <v>16</v>
      </c>
      <c r="D108" s="7">
        <v>3</v>
      </c>
      <c r="E108" s="7">
        <v>10</v>
      </c>
      <c r="F108" s="10" t="s">
        <v>16</v>
      </c>
      <c r="G108" s="10" t="s">
        <v>16</v>
      </c>
      <c r="H108" s="10" t="s">
        <v>16</v>
      </c>
    </row>
    <row r="109" spans="1:8" x14ac:dyDescent="0.15">
      <c r="A109" s="7">
        <v>108</v>
      </c>
      <c r="B109" s="7" t="s">
        <v>16</v>
      </c>
      <c r="C109" s="7" t="s">
        <v>16</v>
      </c>
      <c r="D109" s="7">
        <v>3</v>
      </c>
      <c r="E109" s="7">
        <v>11</v>
      </c>
      <c r="F109" s="10" t="s">
        <v>16</v>
      </c>
      <c r="G109" s="10" t="s">
        <v>16</v>
      </c>
      <c r="H109" s="10" t="s">
        <v>16</v>
      </c>
    </row>
    <row r="110" spans="1:8" x14ac:dyDescent="0.15">
      <c r="A110" s="7">
        <v>109</v>
      </c>
      <c r="B110" s="7" t="s">
        <v>16</v>
      </c>
      <c r="C110" s="7" t="s">
        <v>16</v>
      </c>
      <c r="D110" s="7">
        <v>3</v>
      </c>
      <c r="E110" s="7">
        <v>12</v>
      </c>
      <c r="F110" s="10" t="s">
        <v>16</v>
      </c>
      <c r="G110" s="10" t="s">
        <v>16</v>
      </c>
      <c r="H110" s="10" t="s">
        <v>16</v>
      </c>
    </row>
    <row r="111" spans="1:8" x14ac:dyDescent="0.15">
      <c r="A111" s="7">
        <v>110</v>
      </c>
      <c r="B111" s="7" t="s">
        <v>16</v>
      </c>
      <c r="C111" s="7" t="s">
        <v>16</v>
      </c>
      <c r="D111" s="7">
        <v>3</v>
      </c>
      <c r="E111" s="7">
        <v>13</v>
      </c>
      <c r="F111" s="10" t="s">
        <v>16</v>
      </c>
      <c r="G111" s="10" t="s">
        <v>16</v>
      </c>
      <c r="H111" s="10" t="s">
        <v>16</v>
      </c>
    </row>
    <row r="112" spans="1:8" x14ac:dyDescent="0.15">
      <c r="A112" s="7">
        <v>111</v>
      </c>
      <c r="B112" s="7" t="s">
        <v>16</v>
      </c>
      <c r="C112" s="7" t="s">
        <v>16</v>
      </c>
      <c r="D112" s="7">
        <v>3</v>
      </c>
      <c r="E112" s="7">
        <v>14</v>
      </c>
      <c r="F112" s="10" t="s">
        <v>16</v>
      </c>
      <c r="G112" s="10" t="s">
        <v>16</v>
      </c>
      <c r="H112" s="10" t="s">
        <v>16</v>
      </c>
    </row>
    <row r="113" spans="1:8" x14ac:dyDescent="0.15">
      <c r="A113" s="7">
        <v>112</v>
      </c>
      <c r="B113" s="7" t="s">
        <v>16</v>
      </c>
      <c r="C113" s="7" t="s">
        <v>16</v>
      </c>
      <c r="D113" s="7">
        <v>3</v>
      </c>
      <c r="E113" s="7">
        <v>15</v>
      </c>
      <c r="F113" s="10" t="s">
        <v>16</v>
      </c>
      <c r="G113" s="10" t="s">
        <v>16</v>
      </c>
      <c r="H113" s="10" t="s">
        <v>16</v>
      </c>
    </row>
    <row r="114" spans="1:8" x14ac:dyDescent="0.15">
      <c r="A114" s="7">
        <v>113</v>
      </c>
      <c r="B114" s="7" t="s">
        <v>16</v>
      </c>
      <c r="C114" s="7" t="s">
        <v>16</v>
      </c>
      <c r="D114" s="7">
        <v>3</v>
      </c>
      <c r="E114" s="7">
        <v>16</v>
      </c>
      <c r="F114" s="10" t="s">
        <v>16</v>
      </c>
      <c r="G114" s="10" t="s">
        <v>16</v>
      </c>
      <c r="H114" s="10" t="s">
        <v>16</v>
      </c>
    </row>
    <row r="115" spans="1:8" x14ac:dyDescent="0.15">
      <c r="A115" s="7">
        <v>114</v>
      </c>
      <c r="B115" s="7" t="s">
        <v>16</v>
      </c>
      <c r="C115" s="7" t="s">
        <v>16</v>
      </c>
      <c r="D115" s="7">
        <v>3</v>
      </c>
      <c r="E115" s="7">
        <v>17</v>
      </c>
      <c r="F115" s="10" t="s">
        <v>16</v>
      </c>
      <c r="G115" s="10" t="s">
        <v>16</v>
      </c>
      <c r="H115" s="10" t="s">
        <v>16</v>
      </c>
    </row>
    <row r="116" spans="1:8" x14ac:dyDescent="0.15">
      <c r="A116" s="7">
        <v>115</v>
      </c>
      <c r="B116" s="7" t="s">
        <v>16</v>
      </c>
      <c r="C116" s="7" t="s">
        <v>16</v>
      </c>
      <c r="D116" s="7">
        <v>3</v>
      </c>
      <c r="E116" s="7">
        <v>18</v>
      </c>
      <c r="F116" s="10" t="s">
        <v>16</v>
      </c>
      <c r="G116" s="10" t="s">
        <v>16</v>
      </c>
      <c r="H116" s="10" t="s">
        <v>16</v>
      </c>
    </row>
    <row r="117" spans="1:8" x14ac:dyDescent="0.15">
      <c r="A117" s="7">
        <v>116</v>
      </c>
      <c r="B117" s="7" t="s">
        <v>16</v>
      </c>
      <c r="C117" s="7" t="s">
        <v>16</v>
      </c>
      <c r="D117" s="7">
        <v>3</v>
      </c>
      <c r="E117" s="7">
        <v>19</v>
      </c>
      <c r="F117" s="10" t="s">
        <v>16</v>
      </c>
      <c r="G117" s="10" t="s">
        <v>16</v>
      </c>
      <c r="H117" s="10" t="s">
        <v>16</v>
      </c>
    </row>
    <row r="118" spans="1:8" x14ac:dyDescent="0.15">
      <c r="A118" s="7">
        <v>117</v>
      </c>
      <c r="B118" s="7" t="s">
        <v>16</v>
      </c>
      <c r="C118" s="7" t="s">
        <v>16</v>
      </c>
      <c r="D118" s="7">
        <v>3</v>
      </c>
      <c r="E118" s="7">
        <v>20</v>
      </c>
      <c r="F118" s="10" t="s">
        <v>16</v>
      </c>
      <c r="G118" s="10" t="s">
        <v>16</v>
      </c>
      <c r="H118" s="10" t="s">
        <v>16</v>
      </c>
    </row>
    <row r="119" spans="1:8" x14ac:dyDescent="0.15">
      <c r="A119" s="7">
        <v>118</v>
      </c>
      <c r="B119" s="7" t="s">
        <v>16</v>
      </c>
      <c r="C119" s="7" t="s">
        <v>16</v>
      </c>
      <c r="D119" s="7">
        <v>3</v>
      </c>
      <c r="E119" s="7">
        <v>21</v>
      </c>
      <c r="F119" s="10" t="s">
        <v>16</v>
      </c>
      <c r="G119" s="10" t="s">
        <v>16</v>
      </c>
      <c r="H119" s="10" t="s">
        <v>16</v>
      </c>
    </row>
    <row r="120" spans="1:8" x14ac:dyDescent="0.15">
      <c r="A120" s="7">
        <v>119</v>
      </c>
      <c r="B120" s="7" t="s">
        <v>16</v>
      </c>
      <c r="C120" s="7" t="s">
        <v>16</v>
      </c>
      <c r="D120" s="7">
        <v>3</v>
      </c>
      <c r="E120" s="7">
        <v>22</v>
      </c>
      <c r="F120" s="10" t="s">
        <v>16</v>
      </c>
      <c r="G120" s="10" t="s">
        <v>16</v>
      </c>
      <c r="H120" s="10" t="s">
        <v>16</v>
      </c>
    </row>
    <row r="121" spans="1:8" x14ac:dyDescent="0.15">
      <c r="A121" s="7">
        <v>120</v>
      </c>
      <c r="B121" s="7" t="s">
        <v>16</v>
      </c>
      <c r="C121" s="7" t="s">
        <v>16</v>
      </c>
      <c r="D121" s="7">
        <v>3</v>
      </c>
      <c r="E121" s="7">
        <v>23</v>
      </c>
      <c r="F121" s="10" t="s">
        <v>16</v>
      </c>
      <c r="G121" s="10" t="s">
        <v>16</v>
      </c>
      <c r="H121" s="10" t="s">
        <v>16</v>
      </c>
    </row>
    <row r="122" spans="1:8" x14ac:dyDescent="0.15">
      <c r="A122" s="7">
        <v>121</v>
      </c>
      <c r="B122" s="7" t="s">
        <v>16</v>
      </c>
      <c r="C122" s="7" t="s">
        <v>16</v>
      </c>
      <c r="D122" s="7">
        <v>3</v>
      </c>
      <c r="E122" s="7">
        <v>24</v>
      </c>
      <c r="F122" s="10" t="s">
        <v>16</v>
      </c>
      <c r="G122" s="10" t="s">
        <v>16</v>
      </c>
      <c r="H122" s="10" t="s">
        <v>16</v>
      </c>
    </row>
    <row r="123" spans="1:8" x14ac:dyDescent="0.15">
      <c r="A123" s="7">
        <v>122</v>
      </c>
      <c r="B123" s="7">
        <v>67</v>
      </c>
      <c r="C123" s="7">
        <v>27</v>
      </c>
      <c r="D123" s="7">
        <v>3</v>
      </c>
      <c r="E123" s="7">
        <v>25</v>
      </c>
      <c r="F123" s="8" t="s">
        <v>16</v>
      </c>
      <c r="G123" s="8" t="s">
        <v>109</v>
      </c>
      <c r="H123" s="8" t="s">
        <v>89</v>
      </c>
    </row>
    <row r="124" spans="1:8" x14ac:dyDescent="0.15">
      <c r="A124" s="7">
        <v>123</v>
      </c>
      <c r="B124" s="7">
        <v>68</v>
      </c>
      <c r="C124" s="7">
        <v>26</v>
      </c>
      <c r="D124" s="7">
        <v>3</v>
      </c>
      <c r="E124" s="7">
        <v>26</v>
      </c>
      <c r="F124" s="8" t="s">
        <v>16</v>
      </c>
      <c r="G124" s="8" t="s">
        <v>112</v>
      </c>
      <c r="H124" s="8" t="s">
        <v>91</v>
      </c>
    </row>
    <row r="125" spans="1:8" x14ac:dyDescent="0.15">
      <c r="A125" s="7">
        <v>124</v>
      </c>
      <c r="B125" s="7" t="s">
        <v>16</v>
      </c>
      <c r="C125" s="7" t="s">
        <v>16</v>
      </c>
      <c r="D125" s="7">
        <v>3</v>
      </c>
      <c r="E125" s="7">
        <v>27</v>
      </c>
      <c r="F125" s="10" t="s">
        <v>16</v>
      </c>
      <c r="G125" s="10" t="s">
        <v>16</v>
      </c>
      <c r="H125" s="10" t="s">
        <v>16</v>
      </c>
    </row>
    <row r="126" spans="1:8" x14ac:dyDescent="0.15">
      <c r="A126" s="7">
        <v>125</v>
      </c>
      <c r="B126" s="7" t="s">
        <v>16</v>
      </c>
      <c r="C126" s="7" t="s">
        <v>16</v>
      </c>
      <c r="D126" s="7">
        <v>3</v>
      </c>
      <c r="E126" s="7">
        <v>28</v>
      </c>
      <c r="F126" s="10" t="s">
        <v>16</v>
      </c>
      <c r="G126" s="10" t="s">
        <v>16</v>
      </c>
      <c r="H126" s="10" t="s">
        <v>16</v>
      </c>
    </row>
    <row r="127" spans="1:8" x14ac:dyDescent="0.15">
      <c r="A127" s="7">
        <v>126</v>
      </c>
      <c r="B127" s="7" t="s">
        <v>16</v>
      </c>
      <c r="C127" s="7" t="s">
        <v>16</v>
      </c>
      <c r="D127" s="7">
        <v>3</v>
      </c>
      <c r="E127" s="7">
        <v>29</v>
      </c>
      <c r="F127" s="10" t="s">
        <v>16</v>
      </c>
      <c r="G127" s="10" t="s">
        <v>16</v>
      </c>
      <c r="H127" s="10" t="s">
        <v>16</v>
      </c>
    </row>
    <row r="128" spans="1:8" x14ac:dyDescent="0.15">
      <c r="A128" s="7">
        <v>127</v>
      </c>
      <c r="B128" s="7" t="s">
        <v>16</v>
      </c>
      <c r="C128" s="7" t="s">
        <v>16</v>
      </c>
      <c r="D128" s="7">
        <v>3</v>
      </c>
      <c r="E128" s="7">
        <v>30</v>
      </c>
      <c r="F128" s="10" t="s">
        <v>16</v>
      </c>
      <c r="G128" s="10" t="s">
        <v>16</v>
      </c>
      <c r="H128" s="10" t="s">
        <v>16</v>
      </c>
    </row>
    <row r="129" spans="1:8" x14ac:dyDescent="0.15">
      <c r="A129" s="7">
        <v>128</v>
      </c>
      <c r="B129" s="7" t="s">
        <v>16</v>
      </c>
      <c r="C129" s="7" t="s">
        <v>16</v>
      </c>
      <c r="D129" s="7">
        <v>3</v>
      </c>
      <c r="E129" s="7">
        <v>31</v>
      </c>
      <c r="F129" s="10" t="s">
        <v>16</v>
      </c>
      <c r="G129" s="10" t="s">
        <v>16</v>
      </c>
      <c r="H129" s="10" t="s">
        <v>16</v>
      </c>
    </row>
    <row r="130" spans="1:8" x14ac:dyDescent="0.15">
      <c r="A130" s="7">
        <v>129</v>
      </c>
      <c r="B130" s="7" t="s">
        <v>16</v>
      </c>
      <c r="C130" s="7" t="s">
        <v>16</v>
      </c>
      <c r="D130" s="7">
        <v>4</v>
      </c>
      <c r="E130" s="7">
        <v>0</v>
      </c>
      <c r="F130" s="10" t="s">
        <v>16</v>
      </c>
      <c r="G130" s="10" t="s">
        <v>16</v>
      </c>
      <c r="H130" s="10" t="s">
        <v>16</v>
      </c>
    </row>
    <row r="131" spans="1:8" x14ac:dyDescent="0.15">
      <c r="A131" s="7">
        <v>130</v>
      </c>
      <c r="B131" s="7" t="s">
        <v>16</v>
      </c>
      <c r="C131" s="7" t="s">
        <v>16</v>
      </c>
      <c r="D131" s="7">
        <v>4</v>
      </c>
      <c r="E131" s="7">
        <v>1</v>
      </c>
      <c r="F131" s="10" t="s">
        <v>16</v>
      </c>
      <c r="G131" s="10" t="s">
        <v>16</v>
      </c>
      <c r="H131" s="10" t="s">
        <v>16</v>
      </c>
    </row>
    <row r="132" spans="1:8" x14ac:dyDescent="0.15">
      <c r="A132" s="7">
        <v>131</v>
      </c>
      <c r="B132" s="7" t="s">
        <v>16</v>
      </c>
      <c r="C132" s="7" t="s">
        <v>16</v>
      </c>
      <c r="D132" s="7">
        <v>4</v>
      </c>
      <c r="E132" s="7">
        <v>2</v>
      </c>
      <c r="F132" s="10" t="s">
        <v>16</v>
      </c>
      <c r="G132" s="10" t="s">
        <v>16</v>
      </c>
      <c r="H132" s="10" t="s">
        <v>16</v>
      </c>
    </row>
    <row r="133" spans="1:8" x14ac:dyDescent="0.15">
      <c r="A133" s="7">
        <v>132</v>
      </c>
      <c r="B133" s="7" t="s">
        <v>16</v>
      </c>
      <c r="C133" s="7" t="s">
        <v>16</v>
      </c>
      <c r="D133" s="7">
        <v>4</v>
      </c>
      <c r="E133" s="7">
        <v>3</v>
      </c>
      <c r="F133" s="10" t="s">
        <v>16</v>
      </c>
      <c r="G133" s="10" t="s">
        <v>16</v>
      </c>
      <c r="H133" s="10" t="s">
        <v>16</v>
      </c>
    </row>
    <row r="134" spans="1:8" x14ac:dyDescent="0.15">
      <c r="A134" s="7">
        <v>133</v>
      </c>
      <c r="B134" s="7" t="s">
        <v>16</v>
      </c>
      <c r="C134" s="7" t="s">
        <v>16</v>
      </c>
      <c r="D134" s="7">
        <v>4</v>
      </c>
      <c r="E134" s="7">
        <v>4</v>
      </c>
      <c r="F134" s="10" t="s">
        <v>16</v>
      </c>
      <c r="G134" s="10" t="s">
        <v>16</v>
      </c>
      <c r="H134" s="10" t="s">
        <v>16</v>
      </c>
    </row>
    <row r="135" spans="1:8" x14ac:dyDescent="0.15">
      <c r="A135" s="7">
        <v>134</v>
      </c>
      <c r="B135" s="7" t="s">
        <v>16</v>
      </c>
      <c r="C135" s="7" t="s">
        <v>16</v>
      </c>
      <c r="D135" s="7">
        <v>4</v>
      </c>
      <c r="E135" s="7">
        <v>5</v>
      </c>
      <c r="F135" s="10" t="s">
        <v>16</v>
      </c>
      <c r="G135" s="10" t="s">
        <v>16</v>
      </c>
      <c r="H135" s="10" t="s">
        <v>16</v>
      </c>
    </row>
    <row r="136" spans="1:8" x14ac:dyDescent="0.15">
      <c r="A136" s="7">
        <v>135</v>
      </c>
      <c r="B136" s="7" t="s">
        <v>16</v>
      </c>
      <c r="C136" s="7" t="s">
        <v>16</v>
      </c>
      <c r="D136" s="7">
        <v>4</v>
      </c>
      <c r="E136" s="7">
        <v>6</v>
      </c>
      <c r="F136" s="10" t="s">
        <v>16</v>
      </c>
      <c r="G136" s="10" t="s">
        <v>16</v>
      </c>
      <c r="H136" s="10" t="s">
        <v>16</v>
      </c>
    </row>
    <row r="137" spans="1:8" x14ac:dyDescent="0.15">
      <c r="A137" s="7">
        <v>136</v>
      </c>
      <c r="B137" s="7" t="s">
        <v>16</v>
      </c>
      <c r="C137" s="7" t="s">
        <v>16</v>
      </c>
      <c r="D137" s="7">
        <v>4</v>
      </c>
      <c r="E137" s="7">
        <v>7</v>
      </c>
      <c r="F137" s="10" t="s">
        <v>16</v>
      </c>
      <c r="G137" s="10" t="s">
        <v>16</v>
      </c>
      <c r="H137" s="10" t="s">
        <v>16</v>
      </c>
    </row>
    <row r="138" spans="1:8" x14ac:dyDescent="0.15">
      <c r="A138" s="7">
        <v>137</v>
      </c>
      <c r="B138" s="7" t="s">
        <v>16</v>
      </c>
      <c r="C138" s="7" t="s">
        <v>16</v>
      </c>
      <c r="D138" s="7">
        <v>4</v>
      </c>
      <c r="E138" s="7">
        <v>8</v>
      </c>
      <c r="F138" s="10" t="s">
        <v>16</v>
      </c>
      <c r="G138" s="10" t="s">
        <v>16</v>
      </c>
      <c r="H138" s="10" t="s">
        <v>16</v>
      </c>
    </row>
    <row r="139" spans="1:8" x14ac:dyDescent="0.15">
      <c r="A139" s="7">
        <v>138</v>
      </c>
      <c r="B139" s="7" t="s">
        <v>16</v>
      </c>
      <c r="C139" s="7" t="s">
        <v>16</v>
      </c>
      <c r="D139" s="7">
        <v>4</v>
      </c>
      <c r="E139" s="7">
        <v>9</v>
      </c>
      <c r="F139" s="10" t="s">
        <v>16</v>
      </c>
      <c r="G139" s="10" t="s">
        <v>16</v>
      </c>
      <c r="H139" s="10" t="s">
        <v>16</v>
      </c>
    </row>
    <row r="140" spans="1:8" x14ac:dyDescent="0.15">
      <c r="A140" s="7">
        <v>139</v>
      </c>
      <c r="B140" s="7" t="s">
        <v>16</v>
      </c>
      <c r="C140" s="7" t="s">
        <v>16</v>
      </c>
      <c r="D140" s="7">
        <v>4</v>
      </c>
      <c r="E140" s="7">
        <v>10</v>
      </c>
      <c r="F140" s="10" t="s">
        <v>16</v>
      </c>
      <c r="G140" s="10" t="s">
        <v>16</v>
      </c>
      <c r="H140" s="10" t="s">
        <v>16</v>
      </c>
    </row>
    <row r="141" spans="1:8" x14ac:dyDescent="0.15">
      <c r="A141" s="7">
        <v>140</v>
      </c>
      <c r="B141" s="7" t="s">
        <v>16</v>
      </c>
      <c r="C141" s="7" t="s">
        <v>16</v>
      </c>
      <c r="D141" s="7">
        <v>4</v>
      </c>
      <c r="E141" s="7">
        <v>11</v>
      </c>
      <c r="F141" s="10" t="s">
        <v>16</v>
      </c>
      <c r="G141" s="10" t="s">
        <v>16</v>
      </c>
      <c r="H141" s="10" t="s">
        <v>16</v>
      </c>
    </row>
    <row r="142" spans="1:8" x14ac:dyDescent="0.15">
      <c r="A142" s="7">
        <v>141</v>
      </c>
      <c r="B142" s="7" t="s">
        <v>16</v>
      </c>
      <c r="C142" s="7" t="s">
        <v>16</v>
      </c>
      <c r="D142" s="7">
        <v>4</v>
      </c>
      <c r="E142" s="7">
        <v>12</v>
      </c>
      <c r="F142" s="10" t="s">
        <v>16</v>
      </c>
      <c r="G142" s="10" t="s">
        <v>16</v>
      </c>
      <c r="H142" s="10" t="s">
        <v>16</v>
      </c>
    </row>
    <row r="143" spans="1:8" x14ac:dyDescent="0.15">
      <c r="A143" s="7">
        <v>142</v>
      </c>
      <c r="B143" s="7" t="s">
        <v>16</v>
      </c>
      <c r="C143" s="7" t="s">
        <v>16</v>
      </c>
      <c r="D143" s="7">
        <v>4</v>
      </c>
      <c r="E143" s="7">
        <v>13</v>
      </c>
      <c r="F143" s="10" t="s">
        <v>16</v>
      </c>
      <c r="G143" s="10" t="s">
        <v>16</v>
      </c>
      <c r="H143" s="10" t="s">
        <v>16</v>
      </c>
    </row>
    <row r="144" spans="1:8" x14ac:dyDescent="0.15">
      <c r="A144" s="7">
        <v>143</v>
      </c>
      <c r="B144" s="7" t="s">
        <v>16</v>
      </c>
      <c r="C144" s="7" t="s">
        <v>16</v>
      </c>
      <c r="D144" s="7">
        <v>4</v>
      </c>
      <c r="E144" s="7">
        <v>14</v>
      </c>
      <c r="F144" s="10" t="s">
        <v>16</v>
      </c>
      <c r="G144" s="10" t="s">
        <v>16</v>
      </c>
      <c r="H144" s="10" t="s">
        <v>16</v>
      </c>
    </row>
    <row r="145" spans="1:8" x14ac:dyDescent="0.15">
      <c r="A145" s="7">
        <v>144</v>
      </c>
      <c r="B145" s="7" t="s">
        <v>16</v>
      </c>
      <c r="C145" s="7" t="s">
        <v>16</v>
      </c>
      <c r="D145" s="7">
        <v>4</v>
      </c>
      <c r="E145" s="7">
        <v>15</v>
      </c>
      <c r="F145" s="10" t="s">
        <v>16</v>
      </c>
      <c r="G145" s="10" t="s">
        <v>16</v>
      </c>
      <c r="H145" s="10" t="s">
        <v>16</v>
      </c>
    </row>
    <row r="146" spans="1:8" x14ac:dyDescent="0.15">
      <c r="A146" s="7">
        <v>145</v>
      </c>
      <c r="B146" s="7" t="s">
        <v>16</v>
      </c>
      <c r="C146" s="7" t="s">
        <v>16</v>
      </c>
      <c r="D146" s="7">
        <v>4</v>
      </c>
      <c r="E146" s="7">
        <v>16</v>
      </c>
      <c r="F146" s="10" t="s">
        <v>16</v>
      </c>
      <c r="G146" s="10" t="s">
        <v>16</v>
      </c>
      <c r="H146" s="10" t="s">
        <v>16</v>
      </c>
    </row>
    <row r="147" spans="1:8" x14ac:dyDescent="0.15">
      <c r="A147" s="7">
        <v>146</v>
      </c>
      <c r="B147" s="7" t="s">
        <v>16</v>
      </c>
      <c r="C147" s="7" t="s">
        <v>16</v>
      </c>
      <c r="D147" s="7">
        <v>4</v>
      </c>
      <c r="E147" s="7">
        <v>17</v>
      </c>
      <c r="F147" s="10" t="s">
        <v>16</v>
      </c>
      <c r="G147" s="10" t="s">
        <v>16</v>
      </c>
      <c r="H147" s="10" t="s">
        <v>16</v>
      </c>
    </row>
    <row r="148" spans="1:8" x14ac:dyDescent="0.15">
      <c r="A148" s="7">
        <v>147</v>
      </c>
      <c r="B148" s="7" t="s">
        <v>16</v>
      </c>
      <c r="C148" s="7" t="s">
        <v>16</v>
      </c>
      <c r="D148" s="7">
        <v>4</v>
      </c>
      <c r="E148" s="7">
        <v>18</v>
      </c>
      <c r="F148" s="10" t="s">
        <v>16</v>
      </c>
      <c r="G148" s="10" t="s">
        <v>16</v>
      </c>
      <c r="H148" s="10" t="s">
        <v>16</v>
      </c>
    </row>
    <row r="149" spans="1:8" x14ac:dyDescent="0.15">
      <c r="A149" s="7">
        <v>148</v>
      </c>
      <c r="B149" s="7" t="s">
        <v>16</v>
      </c>
      <c r="C149" s="7" t="s">
        <v>16</v>
      </c>
      <c r="D149" s="7">
        <v>4</v>
      </c>
      <c r="E149" s="7">
        <v>19</v>
      </c>
      <c r="F149" s="10" t="s">
        <v>16</v>
      </c>
      <c r="G149" s="10" t="s">
        <v>16</v>
      </c>
      <c r="H149" s="10" t="s">
        <v>16</v>
      </c>
    </row>
    <row r="150" spans="1:8" x14ac:dyDescent="0.15">
      <c r="A150" s="7">
        <v>149</v>
      </c>
      <c r="B150" s="7" t="s">
        <v>16</v>
      </c>
      <c r="C150" s="7" t="s">
        <v>16</v>
      </c>
      <c r="D150" s="7">
        <v>4</v>
      </c>
      <c r="E150" s="7">
        <v>20</v>
      </c>
      <c r="F150" s="10" t="s">
        <v>16</v>
      </c>
      <c r="G150" s="10" t="s">
        <v>16</v>
      </c>
      <c r="H150" s="10" t="s">
        <v>16</v>
      </c>
    </row>
    <row r="151" spans="1:8" x14ac:dyDescent="0.15">
      <c r="A151" s="7">
        <v>150</v>
      </c>
      <c r="B151" s="7" t="s">
        <v>16</v>
      </c>
      <c r="C151" s="7" t="s">
        <v>16</v>
      </c>
      <c r="D151" s="7">
        <v>4</v>
      </c>
      <c r="E151" s="7">
        <v>21</v>
      </c>
      <c r="F151" s="10" t="s">
        <v>16</v>
      </c>
      <c r="G151" s="10" t="s">
        <v>16</v>
      </c>
      <c r="H151" s="10" t="s">
        <v>16</v>
      </c>
    </row>
    <row r="152" spans="1:8" x14ac:dyDescent="0.15">
      <c r="A152" s="7">
        <v>151</v>
      </c>
      <c r="B152" s="7" t="s">
        <v>16</v>
      </c>
      <c r="C152" s="7" t="s">
        <v>16</v>
      </c>
      <c r="D152" s="7">
        <v>4</v>
      </c>
      <c r="E152" s="7">
        <v>22</v>
      </c>
      <c r="F152" s="10" t="s">
        <v>16</v>
      </c>
      <c r="G152" s="10" t="s">
        <v>16</v>
      </c>
      <c r="H152" s="10" t="s">
        <v>16</v>
      </c>
    </row>
    <row r="153" spans="1:8" x14ac:dyDescent="0.15">
      <c r="A153" s="7">
        <v>152</v>
      </c>
      <c r="B153" s="7" t="s">
        <v>16</v>
      </c>
      <c r="C153" s="7" t="s">
        <v>16</v>
      </c>
      <c r="D153" s="7">
        <v>4</v>
      </c>
      <c r="E153" s="7">
        <v>23</v>
      </c>
      <c r="F153" s="10" t="s">
        <v>16</v>
      </c>
      <c r="G153" s="10" t="s">
        <v>16</v>
      </c>
      <c r="H153" s="10" t="s">
        <v>16</v>
      </c>
    </row>
    <row r="154" spans="1:8" x14ac:dyDescent="0.15">
      <c r="A154" s="7">
        <v>153</v>
      </c>
      <c r="B154" s="7" t="s">
        <v>16</v>
      </c>
      <c r="C154" s="7" t="s">
        <v>16</v>
      </c>
      <c r="D154" s="7">
        <v>4</v>
      </c>
      <c r="E154" s="7">
        <v>24</v>
      </c>
      <c r="F154" s="10" t="s">
        <v>16</v>
      </c>
      <c r="G154" s="10" t="s">
        <v>16</v>
      </c>
      <c r="H154" s="10" t="s">
        <v>16</v>
      </c>
    </row>
    <row r="155" spans="1:8" x14ac:dyDescent="0.15">
      <c r="A155" s="7">
        <v>154</v>
      </c>
      <c r="B155" s="7" t="s">
        <v>16</v>
      </c>
      <c r="C155" s="7" t="s">
        <v>16</v>
      </c>
      <c r="D155" s="7">
        <v>4</v>
      </c>
      <c r="E155" s="7">
        <v>25</v>
      </c>
      <c r="F155" s="10" t="s">
        <v>16</v>
      </c>
      <c r="G155" s="10" t="s">
        <v>16</v>
      </c>
      <c r="H155" s="10" t="s">
        <v>16</v>
      </c>
    </row>
    <row r="156" spans="1:8" x14ac:dyDescent="0.15">
      <c r="A156" s="7">
        <v>155</v>
      </c>
      <c r="B156" s="7" t="s">
        <v>16</v>
      </c>
      <c r="C156" s="7" t="s">
        <v>16</v>
      </c>
      <c r="D156" s="7">
        <v>4</v>
      </c>
      <c r="E156" s="7">
        <v>26</v>
      </c>
      <c r="F156" s="10" t="s">
        <v>16</v>
      </c>
      <c r="G156" s="10" t="s">
        <v>16</v>
      </c>
      <c r="H156" s="10" t="s">
        <v>16</v>
      </c>
    </row>
    <row r="157" spans="1:8" x14ac:dyDescent="0.15">
      <c r="A157" s="7">
        <v>156</v>
      </c>
      <c r="B157" s="7" t="s">
        <v>16</v>
      </c>
      <c r="C157" s="7" t="s">
        <v>16</v>
      </c>
      <c r="D157" s="7">
        <v>4</v>
      </c>
      <c r="E157" s="7">
        <v>27</v>
      </c>
      <c r="F157" s="10" t="s">
        <v>16</v>
      </c>
      <c r="G157" s="10" t="s">
        <v>16</v>
      </c>
      <c r="H157" s="10" t="s">
        <v>16</v>
      </c>
    </row>
    <row r="158" spans="1:8" x14ac:dyDescent="0.15">
      <c r="A158" s="7">
        <v>157</v>
      </c>
      <c r="B158" s="7">
        <v>69</v>
      </c>
      <c r="C158" s="7">
        <v>82</v>
      </c>
      <c r="D158" s="7">
        <v>4</v>
      </c>
      <c r="E158" s="7">
        <v>28</v>
      </c>
      <c r="F158" s="9" t="s">
        <v>128</v>
      </c>
      <c r="G158" s="8" t="s">
        <v>27</v>
      </c>
      <c r="H158" s="8" t="s">
        <v>9</v>
      </c>
    </row>
    <row r="159" spans="1:8" x14ac:dyDescent="0.15">
      <c r="A159" s="7">
        <v>158</v>
      </c>
      <c r="B159" s="7">
        <v>70</v>
      </c>
      <c r="C159" s="7">
        <v>85</v>
      </c>
      <c r="D159" s="7">
        <v>4</v>
      </c>
      <c r="E159" s="7">
        <v>29</v>
      </c>
      <c r="F159" s="9" t="s">
        <v>129</v>
      </c>
      <c r="G159" s="8" t="s">
        <v>30</v>
      </c>
      <c r="H159" s="8" t="s">
        <v>12</v>
      </c>
    </row>
    <row r="160" spans="1:8" x14ac:dyDescent="0.15">
      <c r="A160" s="7">
        <v>159</v>
      </c>
      <c r="B160" s="7" t="s">
        <v>16</v>
      </c>
      <c r="C160" s="7" t="s">
        <v>16</v>
      </c>
      <c r="D160" s="7">
        <v>4</v>
      </c>
      <c r="E160" s="7">
        <v>30</v>
      </c>
      <c r="F160" s="10" t="s">
        <v>16</v>
      </c>
      <c r="G160" s="10" t="s">
        <v>16</v>
      </c>
      <c r="H160" s="10" t="s">
        <v>16</v>
      </c>
    </row>
    <row r="161" spans="1:8" x14ac:dyDescent="0.15">
      <c r="A161" s="7">
        <v>160</v>
      </c>
      <c r="B161" s="7" t="s">
        <v>16</v>
      </c>
      <c r="C161" s="7" t="s">
        <v>16</v>
      </c>
      <c r="D161" s="7">
        <v>4</v>
      </c>
      <c r="E161" s="7">
        <v>31</v>
      </c>
      <c r="F161" s="10" t="s">
        <v>16</v>
      </c>
      <c r="G161" s="10" t="s">
        <v>16</v>
      </c>
      <c r="H161" s="10" t="s">
        <v>16</v>
      </c>
    </row>
    <row r="162" spans="1:8" x14ac:dyDescent="0.15">
      <c r="A162" s="7">
        <v>161</v>
      </c>
      <c r="B162" s="7">
        <v>71</v>
      </c>
      <c r="C162" s="7">
        <v>1</v>
      </c>
      <c r="D162" s="7">
        <v>99</v>
      </c>
      <c r="E162" s="7">
        <v>0</v>
      </c>
      <c r="F162" s="8" t="s">
        <v>130</v>
      </c>
      <c r="G162" s="8" t="s">
        <v>131</v>
      </c>
    </row>
    <row r="163" spans="1:8" x14ac:dyDescent="0.15">
      <c r="A163" s="7">
        <v>162</v>
      </c>
      <c r="B163" s="7">
        <v>72</v>
      </c>
      <c r="C163" s="7">
        <v>2</v>
      </c>
      <c r="D163" s="7">
        <v>99</v>
      </c>
      <c r="E163" s="7">
        <v>1</v>
      </c>
      <c r="F163" s="8" t="s">
        <v>132</v>
      </c>
      <c r="G163"/>
    </row>
    <row r="164" spans="1:8" x14ac:dyDescent="0.15">
      <c r="A164" s="7">
        <v>163</v>
      </c>
      <c r="B164" s="7">
        <v>73</v>
      </c>
      <c r="C164" s="7">
        <v>3</v>
      </c>
      <c r="D164" s="7">
        <v>99</v>
      </c>
      <c r="E164" s="7">
        <v>2</v>
      </c>
      <c r="F164" s="8" t="s">
        <v>133</v>
      </c>
      <c r="G164" s="8" t="s">
        <v>134</v>
      </c>
    </row>
    <row r="165" spans="1:8" x14ac:dyDescent="0.15">
      <c r="A165" s="7">
        <v>164</v>
      </c>
      <c r="B165" s="7">
        <v>74</v>
      </c>
      <c r="C165" s="7">
        <v>4</v>
      </c>
      <c r="D165" s="7">
        <v>99</v>
      </c>
      <c r="E165" s="7">
        <v>3</v>
      </c>
      <c r="F165" s="8" t="s">
        <v>135</v>
      </c>
      <c r="G165"/>
    </row>
    <row r="166" spans="1:8" x14ac:dyDescent="0.15">
      <c r="A166" s="7">
        <v>165</v>
      </c>
      <c r="B166" s="7">
        <v>75</v>
      </c>
      <c r="C166" s="7">
        <v>5</v>
      </c>
      <c r="D166" s="7">
        <v>99</v>
      </c>
      <c r="E166" s="7">
        <v>4</v>
      </c>
      <c r="F166" s="8" t="s">
        <v>136</v>
      </c>
      <c r="G166" s="8" t="s">
        <v>137</v>
      </c>
    </row>
    <row r="167" spans="1:8" x14ac:dyDescent="0.15">
      <c r="A167" s="7">
        <v>166</v>
      </c>
      <c r="B167" s="7">
        <v>76</v>
      </c>
      <c r="C167" s="7">
        <v>100</v>
      </c>
      <c r="D167" s="7">
        <v>99</v>
      </c>
      <c r="E167" s="7">
        <v>5</v>
      </c>
      <c r="F167" s="8" t="s">
        <v>138</v>
      </c>
    </row>
    <row r="168" spans="1:8" x14ac:dyDescent="0.15">
      <c r="A168" s="7">
        <v>167</v>
      </c>
      <c r="B168" s="7">
        <v>77</v>
      </c>
      <c r="C168" s="7">
        <v>14</v>
      </c>
      <c r="D168" s="7">
        <v>99</v>
      </c>
      <c r="E168" s="7">
        <v>6</v>
      </c>
      <c r="F168" s="8" t="s">
        <v>139</v>
      </c>
    </row>
    <row r="169" spans="1:8" x14ac:dyDescent="0.15">
      <c r="A169" s="7">
        <v>168</v>
      </c>
      <c r="B169" s="7">
        <v>78</v>
      </c>
      <c r="C169" s="7">
        <v>17</v>
      </c>
      <c r="D169" s="7">
        <v>99</v>
      </c>
      <c r="E169" s="7">
        <v>7</v>
      </c>
      <c r="F169" s="8" t="s">
        <v>140</v>
      </c>
    </row>
    <row r="170" spans="1:8" x14ac:dyDescent="0.15">
      <c r="A170" s="7">
        <v>169</v>
      </c>
      <c r="B170" s="7">
        <v>79</v>
      </c>
      <c r="C170" s="7">
        <v>22</v>
      </c>
      <c r="D170" s="7">
        <v>99</v>
      </c>
      <c r="E170" s="7">
        <v>8</v>
      </c>
      <c r="F170" s="8" t="s">
        <v>141</v>
      </c>
    </row>
    <row r="171" spans="1:8" x14ac:dyDescent="0.15">
      <c r="A171" s="7">
        <v>170</v>
      </c>
      <c r="B171" s="7">
        <v>80</v>
      </c>
      <c r="C171" s="7">
        <v>23</v>
      </c>
      <c r="D171" s="7">
        <v>99</v>
      </c>
      <c r="E171" s="7">
        <v>9</v>
      </c>
      <c r="F171" s="8" t="s">
        <v>142</v>
      </c>
    </row>
    <row r="172" spans="1:8" x14ac:dyDescent="0.15">
      <c r="A172" s="7">
        <v>171</v>
      </c>
      <c r="B172" s="7">
        <v>81</v>
      </c>
      <c r="C172" s="7">
        <v>16</v>
      </c>
      <c r="D172" s="7">
        <v>99</v>
      </c>
      <c r="E172" s="7">
        <v>10</v>
      </c>
      <c r="F172" s="8" t="s">
        <v>143</v>
      </c>
    </row>
    <row r="173" spans="1:8" x14ac:dyDescent="0.15">
      <c r="A173" s="7">
        <v>172</v>
      </c>
      <c r="B173" s="7">
        <v>82</v>
      </c>
      <c r="C173" s="7">
        <v>18</v>
      </c>
      <c r="D173" s="7">
        <v>99</v>
      </c>
      <c r="E173" s="7">
        <v>11</v>
      </c>
      <c r="F173" s="8" t="s">
        <v>144</v>
      </c>
    </row>
    <row r="174" spans="1:8" x14ac:dyDescent="0.15">
      <c r="A174" s="7">
        <v>173</v>
      </c>
      <c r="B174" s="7">
        <v>83</v>
      </c>
      <c r="C174" s="7">
        <v>31</v>
      </c>
      <c r="D174" s="7">
        <v>99</v>
      </c>
      <c r="E174" s="7">
        <v>12</v>
      </c>
      <c r="F174" s="8" t="s">
        <v>145</v>
      </c>
    </row>
    <row r="175" spans="1:8" x14ac:dyDescent="0.15">
      <c r="A175" s="7">
        <v>174</v>
      </c>
      <c r="B175" s="7">
        <v>84</v>
      </c>
      <c r="C175" s="7">
        <v>41</v>
      </c>
      <c r="D175" s="7">
        <v>99</v>
      </c>
      <c r="E175" s="7">
        <v>13</v>
      </c>
      <c r="F175" s="8" t="s">
        <v>145</v>
      </c>
    </row>
    <row r="176" spans="1:8" x14ac:dyDescent="0.15">
      <c r="A176" s="7">
        <v>175</v>
      </c>
      <c r="B176" s="7">
        <v>85</v>
      </c>
      <c r="C176" s="7">
        <v>55</v>
      </c>
      <c r="D176" s="7">
        <v>99</v>
      </c>
      <c r="E176" s="7">
        <v>14</v>
      </c>
      <c r="F176" s="8" t="s">
        <v>145</v>
      </c>
    </row>
    <row r="177" spans="1:6" x14ac:dyDescent="0.15">
      <c r="A177" s="7">
        <v>176</v>
      </c>
      <c r="B177" s="7">
        <v>86</v>
      </c>
      <c r="C177" s="7">
        <v>72</v>
      </c>
      <c r="D177" s="7">
        <v>99</v>
      </c>
      <c r="E177" s="7">
        <v>15</v>
      </c>
      <c r="F177" s="8" t="s">
        <v>145</v>
      </c>
    </row>
    <row r="178" spans="1:6" x14ac:dyDescent="0.15">
      <c r="A178" s="7">
        <v>177</v>
      </c>
      <c r="B178" s="7">
        <v>87</v>
      </c>
      <c r="C178" s="7">
        <v>83</v>
      </c>
      <c r="D178" s="7">
        <v>99</v>
      </c>
      <c r="E178" s="7">
        <v>16</v>
      </c>
      <c r="F178" s="8" t="s">
        <v>145</v>
      </c>
    </row>
    <row r="179" spans="1:6" x14ac:dyDescent="0.15">
      <c r="A179" s="7">
        <v>178</v>
      </c>
      <c r="B179" s="7">
        <v>88</v>
      </c>
      <c r="C179" s="7">
        <v>97</v>
      </c>
      <c r="D179" s="7">
        <v>99</v>
      </c>
      <c r="E179" s="7">
        <v>17</v>
      </c>
      <c r="F179" s="8" t="s">
        <v>145</v>
      </c>
    </row>
    <row r="180" spans="1:6" x14ac:dyDescent="0.15">
      <c r="A180" s="7">
        <v>179</v>
      </c>
      <c r="B180" s="7">
        <v>89</v>
      </c>
      <c r="C180" s="7">
        <v>11</v>
      </c>
      <c r="D180" s="7">
        <v>99</v>
      </c>
      <c r="E180" s="7">
        <v>18</v>
      </c>
      <c r="F180" s="8" t="s">
        <v>146</v>
      </c>
    </row>
    <row r="181" spans="1:6" x14ac:dyDescent="0.15">
      <c r="A181" s="7">
        <v>180</v>
      </c>
      <c r="B181" s="7">
        <v>90</v>
      </c>
      <c r="C181" s="7">
        <v>28</v>
      </c>
      <c r="D181" s="7">
        <v>99</v>
      </c>
      <c r="E181" s="7">
        <v>19</v>
      </c>
      <c r="F181" s="8" t="s">
        <v>147</v>
      </c>
    </row>
    <row r="182" spans="1:6" x14ac:dyDescent="0.15">
      <c r="A182" s="7">
        <v>181</v>
      </c>
      <c r="B182" s="7">
        <v>91</v>
      </c>
      <c r="C182" s="7">
        <v>54</v>
      </c>
      <c r="D182" s="7">
        <v>99</v>
      </c>
      <c r="E182" s="7">
        <v>20</v>
      </c>
      <c r="F182" s="8" t="s">
        <v>147</v>
      </c>
    </row>
    <row r="183" spans="1:6" x14ac:dyDescent="0.15">
      <c r="A183" s="7">
        <v>182</v>
      </c>
      <c r="B183" s="7">
        <v>92</v>
      </c>
      <c r="C183" s="7">
        <v>71</v>
      </c>
      <c r="D183" s="7">
        <v>99</v>
      </c>
      <c r="E183" s="7">
        <v>21</v>
      </c>
      <c r="F183" s="8" t="s">
        <v>147</v>
      </c>
    </row>
    <row r="184" spans="1:6" x14ac:dyDescent="0.15">
      <c r="A184" s="7">
        <v>183</v>
      </c>
      <c r="B184" s="7">
        <v>93</v>
      </c>
      <c r="C184" s="7">
        <v>96</v>
      </c>
      <c r="D184" s="7">
        <v>99</v>
      </c>
      <c r="E184" s="7">
        <v>22</v>
      </c>
      <c r="F184" s="8" t="s">
        <v>147</v>
      </c>
    </row>
    <row r="185" spans="1:6" x14ac:dyDescent="0.15">
      <c r="A185" s="7">
        <v>184</v>
      </c>
      <c r="B185" s="7">
        <v>94</v>
      </c>
      <c r="C185" s="7">
        <v>42</v>
      </c>
      <c r="D185" s="7">
        <v>99</v>
      </c>
      <c r="E185" s="7">
        <v>24</v>
      </c>
      <c r="F185" s="8" t="s">
        <v>148</v>
      </c>
    </row>
    <row r="186" spans="1:6" x14ac:dyDescent="0.15">
      <c r="A186" s="7">
        <v>185</v>
      </c>
      <c r="B186" s="7">
        <v>95</v>
      </c>
      <c r="C186" s="7">
        <v>84</v>
      </c>
      <c r="D186" s="7">
        <v>99</v>
      </c>
      <c r="E186" s="7">
        <v>25</v>
      </c>
      <c r="F186" s="8" t="s">
        <v>148</v>
      </c>
    </row>
    <row r="187" spans="1:6" x14ac:dyDescent="0.15">
      <c r="A187" s="7">
        <v>186</v>
      </c>
      <c r="B187" s="7">
        <v>96</v>
      </c>
      <c r="C187" s="7">
        <v>10</v>
      </c>
      <c r="D187" s="7">
        <v>99</v>
      </c>
      <c r="E187" s="7">
        <v>26</v>
      </c>
      <c r="F187" s="8" t="s">
        <v>149</v>
      </c>
    </row>
    <row r="188" spans="1:6" x14ac:dyDescent="0.15">
      <c r="A188" s="7">
        <v>187</v>
      </c>
      <c r="B188" s="7">
        <v>97</v>
      </c>
      <c r="C188" s="7">
        <v>12</v>
      </c>
      <c r="D188" s="7">
        <v>99</v>
      </c>
      <c r="E188" s="7">
        <v>27</v>
      </c>
      <c r="F188" s="8" t="s">
        <v>150</v>
      </c>
    </row>
    <row r="189" spans="1:6" x14ac:dyDescent="0.15">
      <c r="A189" s="7">
        <v>188</v>
      </c>
      <c r="B189" s="7">
        <v>98</v>
      </c>
      <c r="C189" s="7">
        <v>15</v>
      </c>
      <c r="D189" s="7">
        <v>99</v>
      </c>
      <c r="E189" s="7">
        <v>28</v>
      </c>
      <c r="F189" s="8" t="s">
        <v>151</v>
      </c>
    </row>
    <row r="190" spans="1:6" x14ac:dyDescent="0.15">
      <c r="A190" s="7">
        <v>189</v>
      </c>
      <c r="B190" s="7">
        <v>99</v>
      </c>
      <c r="C190" s="7">
        <v>19</v>
      </c>
      <c r="D190" s="7">
        <v>99</v>
      </c>
      <c r="E190" s="7">
        <v>29</v>
      </c>
      <c r="F190" s="8" t="s">
        <v>152</v>
      </c>
    </row>
    <row r="191" spans="1:6" x14ac:dyDescent="0.15">
      <c r="A191" s="7">
        <v>190</v>
      </c>
      <c r="B191" s="7">
        <v>100</v>
      </c>
      <c r="C191" s="7">
        <v>13</v>
      </c>
      <c r="D191" s="7">
        <v>99</v>
      </c>
      <c r="E191" s="7">
        <v>30</v>
      </c>
      <c r="F191" s="8" t="s">
        <v>153</v>
      </c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zoomScale="60" zoomScaleNormal="60" zoomScalePageLayoutView="60" workbookViewId="0">
      <selection activeCell="I1" sqref="I1"/>
    </sheetView>
  </sheetViews>
  <sheetFormatPr baseColWidth="10" defaultColWidth="8.83203125" defaultRowHeight="14" x14ac:dyDescent="0.15"/>
  <cols>
    <col min="1" max="6" width="8.83203125" style="1"/>
    <col min="7" max="10" width="8.83203125" style="2"/>
    <col min="11" max="16" width="8.83203125" style="1"/>
    <col min="17" max="1019" width="8.83203125" style="3"/>
  </cols>
  <sheetData>
    <row r="1" spans="1:1024" s="6" customFormat="1" ht="2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154</v>
      </c>
      <c r="G1" s="5" t="s">
        <v>5</v>
      </c>
      <c r="H1" s="5" t="s">
        <v>6</v>
      </c>
      <c r="I1" s="5" t="s">
        <v>7</v>
      </c>
      <c r="J1" s="5" t="s">
        <v>155</v>
      </c>
      <c r="K1" s="4" t="s">
        <v>156</v>
      </c>
      <c r="L1" s="4" t="s">
        <v>157</v>
      </c>
      <c r="M1" s="4" t="s">
        <v>158</v>
      </c>
      <c r="N1" s="4" t="s">
        <v>159</v>
      </c>
      <c r="O1" s="4" t="s">
        <v>160</v>
      </c>
      <c r="P1" s="4" t="s">
        <v>161</v>
      </c>
      <c r="AMF1"/>
      <c r="AMG1"/>
      <c r="AMH1"/>
      <c r="AMI1"/>
      <c r="AMJ1"/>
    </row>
    <row r="2" spans="1:1024" x14ac:dyDescent="0.15">
      <c r="A2" s="7">
        <v>1</v>
      </c>
      <c r="B2" s="7">
        <v>1</v>
      </c>
      <c r="C2" s="7">
        <v>46</v>
      </c>
      <c r="D2" s="7">
        <v>0</v>
      </c>
      <c r="E2" s="7">
        <v>0</v>
      </c>
      <c r="F2" s="7" t="str">
        <f t="shared" ref="F2:F33" si="0">CONCATENATE(D2,".",E2)</f>
        <v>0.0</v>
      </c>
      <c r="G2" s="8" t="s">
        <v>8</v>
      </c>
      <c r="H2" s="8" t="s">
        <v>9</v>
      </c>
      <c r="I2" s="14" t="s">
        <v>10</v>
      </c>
      <c r="J2"/>
      <c r="K2"/>
      <c r="L2"/>
      <c r="M2"/>
      <c r="N2" s="11"/>
      <c r="O2" s="11"/>
      <c r="P2" s="1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</row>
    <row r="3" spans="1:1024" x14ac:dyDescent="0.15">
      <c r="A3" s="7">
        <v>2</v>
      </c>
      <c r="B3" s="7">
        <v>2</v>
      </c>
      <c r="C3" s="7">
        <v>47</v>
      </c>
      <c r="D3" s="7">
        <v>0</v>
      </c>
      <c r="E3" s="7">
        <v>1</v>
      </c>
      <c r="F3" s="7" t="str">
        <f t="shared" si="0"/>
        <v>0.1</v>
      </c>
      <c r="G3" s="8" t="s">
        <v>11</v>
      </c>
      <c r="H3" s="8" t="s">
        <v>12</v>
      </c>
      <c r="I3" s="14" t="s">
        <v>13</v>
      </c>
      <c r="J3" s="11"/>
      <c r="K3"/>
      <c r="L3"/>
      <c r="M3"/>
      <c r="N3" s="11"/>
      <c r="O3" s="11"/>
      <c r="P3" s="1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</row>
    <row r="4" spans="1:1024" x14ac:dyDescent="0.15">
      <c r="A4" s="7">
        <v>3</v>
      </c>
      <c r="B4" s="7">
        <v>3</v>
      </c>
      <c r="C4" s="7">
        <v>98</v>
      </c>
      <c r="D4" s="7">
        <v>0</v>
      </c>
      <c r="E4" s="7">
        <v>2</v>
      </c>
      <c r="F4" s="7" t="str">
        <f t="shared" si="0"/>
        <v>0.2</v>
      </c>
      <c r="G4" s="14" t="s">
        <v>14</v>
      </c>
      <c r="H4" s="8" t="s">
        <v>15</v>
      </c>
      <c r="I4" s="8" t="s">
        <v>16</v>
      </c>
      <c r="J4" s="11"/>
      <c r="K4"/>
      <c r="L4"/>
      <c r="M4"/>
      <c r="N4" s="11"/>
      <c r="O4" s="11"/>
      <c r="P4" s="1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24" x14ac:dyDescent="0.15">
      <c r="A5" s="7">
        <v>4</v>
      </c>
      <c r="B5" s="7">
        <v>4</v>
      </c>
      <c r="C5" s="7">
        <v>99</v>
      </c>
      <c r="D5" s="7">
        <v>0</v>
      </c>
      <c r="E5" s="7">
        <v>3</v>
      </c>
      <c r="F5" s="7" t="str">
        <f t="shared" si="0"/>
        <v>0.3</v>
      </c>
      <c r="G5" s="14" t="s">
        <v>17</v>
      </c>
      <c r="H5" s="8" t="s">
        <v>18</v>
      </c>
      <c r="I5" s="8" t="s">
        <v>16</v>
      </c>
      <c r="J5"/>
      <c r="K5"/>
      <c r="L5"/>
      <c r="M5"/>
      <c r="N5" s="11"/>
      <c r="O5" s="11"/>
      <c r="P5" s="1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</row>
    <row r="6" spans="1:1024" x14ac:dyDescent="0.15">
      <c r="A6" s="7">
        <v>5</v>
      </c>
      <c r="B6" s="7">
        <v>5</v>
      </c>
      <c r="C6" s="7">
        <v>81</v>
      </c>
      <c r="D6" s="7">
        <v>0</v>
      </c>
      <c r="E6" s="7">
        <v>4</v>
      </c>
      <c r="F6" s="7" t="str">
        <f t="shared" si="0"/>
        <v>0.4</v>
      </c>
      <c r="G6" s="8" t="s">
        <v>19</v>
      </c>
      <c r="H6" s="8" t="s">
        <v>20</v>
      </c>
      <c r="I6" s="8" t="s">
        <v>21</v>
      </c>
      <c r="J6"/>
      <c r="K6"/>
      <c r="L6"/>
      <c r="M6"/>
      <c r="N6" s="1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</row>
    <row r="7" spans="1:1024" x14ac:dyDescent="0.15">
      <c r="A7" s="7">
        <v>6</v>
      </c>
      <c r="B7" s="7">
        <v>6</v>
      </c>
      <c r="C7" s="7">
        <v>80</v>
      </c>
      <c r="D7" s="7">
        <v>0</v>
      </c>
      <c r="E7" s="7">
        <v>5</v>
      </c>
      <c r="F7" s="7" t="str">
        <f t="shared" si="0"/>
        <v>0.5</v>
      </c>
      <c r="G7" s="8" t="s">
        <v>22</v>
      </c>
      <c r="H7" s="8" t="s">
        <v>23</v>
      </c>
      <c r="I7" s="8" t="s">
        <v>24</v>
      </c>
      <c r="J7"/>
      <c r="K7"/>
      <c r="L7"/>
      <c r="M7"/>
      <c r="N7" s="11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</row>
    <row r="8" spans="1:1024" x14ac:dyDescent="0.15">
      <c r="A8" s="7">
        <v>7</v>
      </c>
      <c r="B8" s="7">
        <v>7</v>
      </c>
      <c r="C8" s="7">
        <v>79</v>
      </c>
      <c r="D8" s="7">
        <v>0</v>
      </c>
      <c r="E8" s="7">
        <v>6</v>
      </c>
      <c r="F8" s="7" t="str">
        <f t="shared" si="0"/>
        <v>0.6</v>
      </c>
      <c r="G8" s="8" t="s">
        <v>25</v>
      </c>
      <c r="H8" s="14" t="s">
        <v>26</v>
      </c>
      <c r="I8" s="8" t="s">
        <v>27</v>
      </c>
      <c r="J8"/>
      <c r="K8"/>
      <c r="L8"/>
      <c r="M8"/>
      <c r="N8" s="11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</row>
    <row r="9" spans="1:1024" x14ac:dyDescent="0.15">
      <c r="A9" s="7">
        <v>8</v>
      </c>
      <c r="B9" s="7">
        <v>8</v>
      </c>
      <c r="C9" s="7">
        <v>78</v>
      </c>
      <c r="D9" s="7">
        <v>0</v>
      </c>
      <c r="E9" s="7">
        <v>7</v>
      </c>
      <c r="F9" s="7" t="str">
        <f t="shared" si="0"/>
        <v>0.7</v>
      </c>
      <c r="G9" s="8" t="s">
        <v>28</v>
      </c>
      <c r="H9" s="14" t="s">
        <v>29</v>
      </c>
      <c r="I9" s="8" t="s">
        <v>30</v>
      </c>
      <c r="J9"/>
      <c r="K9"/>
      <c r="L9"/>
      <c r="M9"/>
      <c r="N9" s="11"/>
      <c r="O9" s="11"/>
      <c r="P9" s="11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</row>
    <row r="10" spans="1:1024" x14ac:dyDescent="0.15">
      <c r="A10" s="7">
        <v>9</v>
      </c>
      <c r="B10" s="7">
        <v>9</v>
      </c>
      <c r="C10" s="7">
        <v>77</v>
      </c>
      <c r="D10" s="7">
        <v>0</v>
      </c>
      <c r="E10" s="7">
        <v>8</v>
      </c>
      <c r="F10" s="7" t="str">
        <f t="shared" si="0"/>
        <v>0.8</v>
      </c>
      <c r="G10" s="8" t="s">
        <v>31</v>
      </c>
      <c r="H10" s="14" t="s">
        <v>32</v>
      </c>
      <c r="I10" s="8" t="s">
        <v>33</v>
      </c>
      <c r="J10"/>
      <c r="K10"/>
      <c r="L10"/>
      <c r="M10"/>
      <c r="N10" s="11"/>
      <c r="O10" s="11"/>
      <c r="P10" s="1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</row>
    <row r="11" spans="1:1024" x14ac:dyDescent="0.15">
      <c r="A11" s="7">
        <v>10</v>
      </c>
      <c r="B11" s="7">
        <v>10</v>
      </c>
      <c r="C11" s="7">
        <v>76</v>
      </c>
      <c r="D11" s="7">
        <v>0</v>
      </c>
      <c r="E11" s="7">
        <v>9</v>
      </c>
      <c r="F11" s="7" t="str">
        <f t="shared" si="0"/>
        <v>0.9</v>
      </c>
      <c r="G11" s="8" t="s">
        <v>34</v>
      </c>
      <c r="H11" s="14" t="s">
        <v>35</v>
      </c>
      <c r="I11" s="8" t="s">
        <v>36</v>
      </c>
      <c r="J11" s="15"/>
      <c r="K11"/>
      <c r="L11"/>
      <c r="M11"/>
      <c r="N11" s="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</row>
    <row r="12" spans="1:1024" x14ac:dyDescent="0.15">
      <c r="A12" s="7">
        <v>11</v>
      </c>
      <c r="B12" s="7">
        <v>11</v>
      </c>
      <c r="C12" s="7">
        <v>48</v>
      </c>
      <c r="D12" s="7">
        <v>0</v>
      </c>
      <c r="E12" s="7">
        <v>10</v>
      </c>
      <c r="F12" s="7" t="str">
        <f t="shared" si="0"/>
        <v>0.10</v>
      </c>
      <c r="G12" s="14" t="s">
        <v>37</v>
      </c>
      <c r="H12" s="8" t="s">
        <v>38</v>
      </c>
      <c r="I12" s="8" t="s">
        <v>39</v>
      </c>
      <c r="J12"/>
      <c r="K12"/>
      <c r="L12"/>
      <c r="M12"/>
      <c r="N12" s="1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</row>
    <row r="13" spans="1:1024" x14ac:dyDescent="0.15">
      <c r="A13" s="7">
        <v>12</v>
      </c>
      <c r="B13" s="7">
        <v>12</v>
      </c>
      <c r="C13" s="7">
        <v>49</v>
      </c>
      <c r="D13" s="7">
        <v>0</v>
      </c>
      <c r="E13" s="7">
        <v>11</v>
      </c>
      <c r="F13" s="7" t="str">
        <f t="shared" si="0"/>
        <v>0.11</v>
      </c>
      <c r="G13" s="14" t="s">
        <v>40</v>
      </c>
      <c r="H13" s="8" t="s">
        <v>41</v>
      </c>
      <c r="I13" s="8" t="s">
        <v>42</v>
      </c>
      <c r="J13"/>
      <c r="K13"/>
      <c r="L13"/>
      <c r="M13"/>
      <c r="N13" s="11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</row>
    <row r="14" spans="1:1024" ht="13.75" customHeight="1" x14ac:dyDescent="0.15">
      <c r="A14" s="7">
        <v>16</v>
      </c>
      <c r="B14" s="7">
        <v>13</v>
      </c>
      <c r="C14" s="7">
        <v>62</v>
      </c>
      <c r="D14" s="7">
        <v>0</v>
      </c>
      <c r="E14" s="7">
        <v>15</v>
      </c>
      <c r="F14" s="7" t="str">
        <f t="shared" si="0"/>
        <v>0.15</v>
      </c>
      <c r="G14" s="14" t="s">
        <v>43</v>
      </c>
      <c r="H14" s="14" t="s">
        <v>44</v>
      </c>
      <c r="I14" s="14" t="s">
        <v>45</v>
      </c>
      <c r="J14"/>
      <c r="K14"/>
      <c r="L14" s="11"/>
      <c r="M14"/>
      <c r="N14" s="11"/>
      <c r="O14" s="11"/>
      <c r="P14" s="11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</row>
    <row r="15" spans="1:1024" x14ac:dyDescent="0.15">
      <c r="A15" s="7">
        <v>17</v>
      </c>
      <c r="B15" s="7">
        <v>14</v>
      </c>
      <c r="C15" s="7">
        <v>63</v>
      </c>
      <c r="D15" s="7">
        <v>0</v>
      </c>
      <c r="E15" s="7">
        <v>16</v>
      </c>
      <c r="F15" s="7" t="str">
        <f t="shared" si="0"/>
        <v>0.16</v>
      </c>
      <c r="G15" s="14" t="s">
        <v>46</v>
      </c>
      <c r="H15" s="14" t="s">
        <v>47</v>
      </c>
      <c r="I15" s="14" t="s">
        <v>48</v>
      </c>
      <c r="J15"/>
      <c r="K15"/>
      <c r="L15" s="11"/>
      <c r="M15"/>
      <c r="N15" s="11"/>
      <c r="O15" s="11"/>
      <c r="P15" s="1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</row>
    <row r="16" spans="1:1024" x14ac:dyDescent="0.15">
      <c r="A16" s="7">
        <v>18</v>
      </c>
      <c r="B16" s="7">
        <v>15</v>
      </c>
      <c r="C16" s="7">
        <v>61</v>
      </c>
      <c r="D16" s="7">
        <v>0</v>
      </c>
      <c r="E16" s="7">
        <v>17</v>
      </c>
      <c r="F16" s="7" t="str">
        <f t="shared" si="0"/>
        <v>0.17</v>
      </c>
      <c r="G16" s="14" t="s">
        <v>49</v>
      </c>
      <c r="H16" s="14" t="s">
        <v>50</v>
      </c>
      <c r="I16" s="14" t="s">
        <v>51</v>
      </c>
      <c r="J16"/>
      <c r="K16"/>
      <c r="L16" s="11"/>
      <c r="M16"/>
      <c r="N16" s="11"/>
      <c r="O16" s="11"/>
      <c r="P16" s="1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</row>
    <row r="17" spans="1:1019" x14ac:dyDescent="0.15">
      <c r="A17" s="7">
        <v>19</v>
      </c>
      <c r="B17" s="7">
        <v>16</v>
      </c>
      <c r="C17" s="7">
        <v>60</v>
      </c>
      <c r="D17" s="7">
        <v>0</v>
      </c>
      <c r="E17" s="7">
        <v>18</v>
      </c>
      <c r="F17" s="7" t="str">
        <f t="shared" si="0"/>
        <v>0.18</v>
      </c>
      <c r="G17" s="14" t="s">
        <v>52</v>
      </c>
      <c r="H17" s="14" t="s">
        <v>53</v>
      </c>
      <c r="I17" s="14" t="s">
        <v>54</v>
      </c>
      <c r="J17"/>
      <c r="K17"/>
      <c r="L17" s="11"/>
      <c r="M17"/>
      <c r="N17" s="11"/>
      <c r="O17" s="11"/>
      <c r="P17" s="1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</row>
    <row r="18" spans="1:1019" ht="13.75" customHeight="1" x14ac:dyDescent="0.15">
      <c r="A18" s="7">
        <v>20</v>
      </c>
      <c r="B18" s="7">
        <v>17</v>
      </c>
      <c r="C18" s="7">
        <v>59</v>
      </c>
      <c r="D18" s="7">
        <v>0</v>
      </c>
      <c r="E18" s="7">
        <v>19</v>
      </c>
      <c r="F18" s="7" t="str">
        <f t="shared" si="0"/>
        <v>0.19</v>
      </c>
      <c r="G18" s="14" t="s">
        <v>55</v>
      </c>
      <c r="H18" s="11"/>
      <c r="I18" s="14" t="s">
        <v>10</v>
      </c>
      <c r="J18"/>
      <c r="K18"/>
      <c r="L18"/>
      <c r="M18"/>
      <c r="N18" s="11"/>
      <c r="O18" s="11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</row>
    <row r="19" spans="1:1019" x14ac:dyDescent="0.15">
      <c r="A19" s="7">
        <v>21</v>
      </c>
      <c r="B19" s="7">
        <v>18</v>
      </c>
      <c r="C19" s="7">
        <v>58</v>
      </c>
      <c r="D19" s="7">
        <v>0</v>
      </c>
      <c r="E19" s="7">
        <v>20</v>
      </c>
      <c r="F19" s="7" t="str">
        <f t="shared" si="0"/>
        <v>0.20</v>
      </c>
      <c r="G19" s="14" t="s">
        <v>56</v>
      </c>
      <c r="H19" s="11"/>
      <c r="I19" s="14" t="s">
        <v>13</v>
      </c>
      <c r="J19"/>
      <c r="K19"/>
      <c r="L19"/>
      <c r="M19"/>
      <c r="N19" s="11"/>
      <c r="O19" s="11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</row>
    <row r="20" spans="1:1019" x14ac:dyDescent="0.15">
      <c r="A20" s="7">
        <v>22</v>
      </c>
      <c r="B20" s="7">
        <v>19</v>
      </c>
      <c r="C20" s="7">
        <v>57</v>
      </c>
      <c r="D20" s="7">
        <v>0</v>
      </c>
      <c r="E20" s="7">
        <v>21</v>
      </c>
      <c r="F20" s="7" t="str">
        <f t="shared" si="0"/>
        <v>0.21</v>
      </c>
      <c r="G20" s="14" t="s">
        <v>57</v>
      </c>
      <c r="H20"/>
      <c r="I20" s="8" t="s">
        <v>8</v>
      </c>
      <c r="J20"/>
      <c r="K20"/>
      <c r="L20"/>
      <c r="M20"/>
      <c r="N20" s="11"/>
      <c r="O20" s="11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</row>
    <row r="21" spans="1:1019" x14ac:dyDescent="0.15">
      <c r="A21" s="7">
        <v>23</v>
      </c>
      <c r="B21" s="7">
        <v>20</v>
      </c>
      <c r="C21" s="7">
        <v>56</v>
      </c>
      <c r="D21" s="7">
        <v>0</v>
      </c>
      <c r="E21" s="7">
        <v>22</v>
      </c>
      <c r="F21" s="7" t="str">
        <f t="shared" si="0"/>
        <v>0.22</v>
      </c>
      <c r="G21" s="14" t="s">
        <v>58</v>
      </c>
      <c r="H21" s="11"/>
      <c r="I21" s="8" t="s">
        <v>11</v>
      </c>
      <c r="J21"/>
      <c r="K21"/>
      <c r="L21"/>
      <c r="M21"/>
      <c r="N21" s="11"/>
      <c r="O21" s="1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</row>
    <row r="22" spans="1:1019" x14ac:dyDescent="0.15">
      <c r="A22" s="7">
        <v>24</v>
      </c>
      <c r="B22" s="7">
        <v>21</v>
      </c>
      <c r="C22" s="7">
        <v>9</v>
      </c>
      <c r="D22" s="7">
        <v>0</v>
      </c>
      <c r="E22" s="7">
        <v>23</v>
      </c>
      <c r="F22" s="7" t="str">
        <f t="shared" si="0"/>
        <v>0.23</v>
      </c>
      <c r="G22" s="8" t="s">
        <v>59</v>
      </c>
      <c r="H22" s="8" t="s">
        <v>19</v>
      </c>
      <c r="I22" s="8" t="s">
        <v>60</v>
      </c>
      <c r="J22"/>
      <c r="K22"/>
      <c r="L22"/>
      <c r="M22"/>
      <c r="N22" s="11"/>
      <c r="O22" s="11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</row>
    <row r="23" spans="1:1019" x14ac:dyDescent="0.15">
      <c r="A23" s="7">
        <v>25</v>
      </c>
      <c r="B23" s="7">
        <v>22</v>
      </c>
      <c r="C23" s="7">
        <v>8</v>
      </c>
      <c r="D23" s="7">
        <v>0</v>
      </c>
      <c r="E23" s="7">
        <v>24</v>
      </c>
      <c r="F23" s="7" t="str">
        <f t="shared" si="0"/>
        <v>0.24</v>
      </c>
      <c r="G23" s="8" t="s">
        <v>61</v>
      </c>
      <c r="H23" s="8" t="s">
        <v>22</v>
      </c>
      <c r="I23" s="8" t="s">
        <v>62</v>
      </c>
      <c r="J23"/>
      <c r="K23" s="11"/>
      <c r="L23" s="11"/>
      <c r="M23"/>
      <c r="N23" s="11"/>
      <c r="O23" s="11"/>
      <c r="P23" s="11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</row>
    <row r="24" spans="1:1019" ht="13.75" customHeight="1" x14ac:dyDescent="0.15">
      <c r="A24" s="7">
        <v>26</v>
      </c>
      <c r="B24" s="7">
        <v>23</v>
      </c>
      <c r="C24" s="7">
        <v>7</v>
      </c>
      <c r="D24" s="7">
        <v>0</v>
      </c>
      <c r="E24" s="7">
        <v>25</v>
      </c>
      <c r="F24" s="7" t="str">
        <f t="shared" si="0"/>
        <v>0.25</v>
      </c>
      <c r="G24" s="8" t="s">
        <v>63</v>
      </c>
      <c r="H24" s="8" t="s">
        <v>25</v>
      </c>
      <c r="I24" s="14" t="s">
        <v>9</v>
      </c>
      <c r="J24"/>
      <c r="K24" s="11"/>
      <c r="L24" s="11"/>
      <c r="M24"/>
      <c r="N24" s="11"/>
      <c r="O24" s="11"/>
      <c r="P24" s="11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</row>
    <row r="25" spans="1:1019" x14ac:dyDescent="0.15">
      <c r="A25" s="7">
        <v>27</v>
      </c>
      <c r="B25" s="7">
        <v>24</v>
      </c>
      <c r="C25" s="7">
        <v>6</v>
      </c>
      <c r="D25" s="7">
        <v>0</v>
      </c>
      <c r="E25" s="7">
        <v>26</v>
      </c>
      <c r="F25" s="7" t="str">
        <f t="shared" si="0"/>
        <v>0.26</v>
      </c>
      <c r="G25" s="8" t="s">
        <v>64</v>
      </c>
      <c r="H25" s="8" t="s">
        <v>65</v>
      </c>
      <c r="I25" s="14" t="s">
        <v>12</v>
      </c>
      <c r="J25"/>
      <c r="K25"/>
      <c r="L25"/>
      <c r="M25"/>
      <c r="N25" s="11"/>
      <c r="O25" s="11"/>
      <c r="P25" s="11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</row>
    <row r="26" spans="1:1019" x14ac:dyDescent="0.15">
      <c r="A26" s="7">
        <v>28</v>
      </c>
      <c r="B26" s="7">
        <v>25</v>
      </c>
      <c r="C26" s="7">
        <v>25</v>
      </c>
      <c r="D26" s="7">
        <v>0</v>
      </c>
      <c r="E26" s="7">
        <v>27</v>
      </c>
      <c r="F26" s="7" t="str">
        <f t="shared" si="0"/>
        <v>0.27</v>
      </c>
      <c r="G26" s="14" t="s">
        <v>66</v>
      </c>
      <c r="H26" s="8" t="s">
        <v>67</v>
      </c>
      <c r="I26" s="8" t="s">
        <v>16</v>
      </c>
      <c r="J26"/>
      <c r="K26" s="11"/>
      <c r="L26" s="11"/>
      <c r="M26"/>
      <c r="N26" s="11"/>
      <c r="O26" s="11"/>
      <c r="P26" s="11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</row>
    <row r="27" spans="1:1019" x14ac:dyDescent="0.15">
      <c r="A27" s="7">
        <v>29</v>
      </c>
      <c r="B27" s="7">
        <v>26</v>
      </c>
      <c r="C27" s="7">
        <v>24</v>
      </c>
      <c r="D27" s="7">
        <v>0</v>
      </c>
      <c r="E27" s="7">
        <v>28</v>
      </c>
      <c r="F27" s="7" t="str">
        <f t="shared" si="0"/>
        <v>0.28</v>
      </c>
      <c r="G27" s="14" t="s">
        <v>68</v>
      </c>
      <c r="H27" s="8" t="s">
        <v>69</v>
      </c>
      <c r="I27" s="8" t="s">
        <v>16</v>
      </c>
      <c r="J27"/>
      <c r="K27" s="11"/>
      <c r="L27" s="11"/>
      <c r="M27"/>
      <c r="N27" s="11"/>
      <c r="O27" s="11"/>
      <c r="P27" s="1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</row>
    <row r="28" spans="1:1019" x14ac:dyDescent="0.15">
      <c r="A28" s="7">
        <v>30</v>
      </c>
      <c r="B28" s="7">
        <v>27</v>
      </c>
      <c r="C28" s="7">
        <v>29</v>
      </c>
      <c r="D28" s="7">
        <v>0</v>
      </c>
      <c r="E28" s="7">
        <v>29</v>
      </c>
      <c r="F28" s="7" t="str">
        <f t="shared" si="0"/>
        <v>0.29</v>
      </c>
      <c r="G28" s="8" t="s">
        <v>70</v>
      </c>
      <c r="H28" s="8" t="s">
        <v>16</v>
      </c>
      <c r="I28" s="8" t="s">
        <v>16</v>
      </c>
      <c r="J28"/>
      <c r="K28"/>
      <c r="L28" s="11"/>
      <c r="M28"/>
      <c r="N28" s="11"/>
      <c r="O28" s="11"/>
      <c r="P28" s="11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</row>
    <row r="29" spans="1:1019" x14ac:dyDescent="0.15">
      <c r="A29" s="7">
        <v>31</v>
      </c>
      <c r="B29" s="7">
        <v>28</v>
      </c>
      <c r="C29" s="7">
        <v>30</v>
      </c>
      <c r="D29" s="7">
        <v>0</v>
      </c>
      <c r="E29" s="7">
        <v>30</v>
      </c>
      <c r="F29" s="7" t="str">
        <f t="shared" si="0"/>
        <v>0.30</v>
      </c>
      <c r="G29" s="8" t="s">
        <v>71</v>
      </c>
      <c r="H29" s="8" t="s">
        <v>16</v>
      </c>
      <c r="I29" s="8" t="s">
        <v>16</v>
      </c>
      <c r="J29"/>
      <c r="K29"/>
      <c r="L29" s="11"/>
      <c r="M29"/>
      <c r="N29" s="11"/>
      <c r="O29" s="11"/>
      <c r="P29" s="1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</row>
    <row r="30" spans="1:1019" x14ac:dyDescent="0.15">
      <c r="A30" s="7">
        <v>33</v>
      </c>
      <c r="B30" s="7">
        <v>29</v>
      </c>
      <c r="C30" s="7">
        <v>95</v>
      </c>
      <c r="D30" s="7">
        <v>1</v>
      </c>
      <c r="E30" s="7">
        <v>0</v>
      </c>
      <c r="F30" s="7" t="str">
        <f t="shared" si="0"/>
        <v>1.0</v>
      </c>
      <c r="G30" s="8" t="s">
        <v>72</v>
      </c>
      <c r="H30" s="8" t="s">
        <v>16</v>
      </c>
      <c r="I30" s="8" t="s">
        <v>16</v>
      </c>
      <c r="J30"/>
      <c r="K30"/>
      <c r="L30"/>
      <c r="M30"/>
      <c r="N30" s="11"/>
      <c r="O30" s="11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</row>
    <row r="31" spans="1:1019" x14ac:dyDescent="0.15">
      <c r="A31" s="7">
        <v>34</v>
      </c>
      <c r="B31" s="7">
        <v>30</v>
      </c>
      <c r="C31" s="7">
        <v>94</v>
      </c>
      <c r="D31" s="7">
        <v>1</v>
      </c>
      <c r="E31" s="7">
        <v>1</v>
      </c>
      <c r="F31" s="7" t="str">
        <f t="shared" si="0"/>
        <v>1.1</v>
      </c>
      <c r="G31" s="8" t="s">
        <v>73</v>
      </c>
      <c r="H31" s="8" t="s">
        <v>16</v>
      </c>
      <c r="I31" s="8" t="s">
        <v>16</v>
      </c>
      <c r="J31"/>
      <c r="K31"/>
      <c r="L31"/>
      <c r="M31"/>
      <c r="N31" s="11"/>
      <c r="O31" s="1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</row>
    <row r="32" spans="1:1019" x14ac:dyDescent="0.15">
      <c r="A32" s="7">
        <v>37</v>
      </c>
      <c r="B32" s="7">
        <v>31</v>
      </c>
      <c r="C32" s="7">
        <v>93</v>
      </c>
      <c r="D32" s="7">
        <v>1</v>
      </c>
      <c r="E32" s="7">
        <v>4</v>
      </c>
      <c r="F32" s="7" t="str">
        <f t="shared" si="0"/>
        <v>1.4</v>
      </c>
      <c r="G32" s="8" t="s">
        <v>74</v>
      </c>
      <c r="H32" s="8" t="s">
        <v>16</v>
      </c>
      <c r="I32" s="8" t="s">
        <v>16</v>
      </c>
      <c r="J32"/>
      <c r="K32"/>
      <c r="L32"/>
      <c r="M32"/>
      <c r="N32" s="11"/>
      <c r="O32" s="11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</row>
    <row r="33" spans="1:1019" x14ac:dyDescent="0.15">
      <c r="A33" s="7">
        <v>41</v>
      </c>
      <c r="B33" s="7">
        <v>32</v>
      </c>
      <c r="C33" s="7">
        <v>92</v>
      </c>
      <c r="D33" s="7">
        <v>1</v>
      </c>
      <c r="E33" s="7">
        <v>8</v>
      </c>
      <c r="F33" s="7" t="str">
        <f t="shared" si="0"/>
        <v>1.8</v>
      </c>
      <c r="G33" s="8" t="s">
        <v>75</v>
      </c>
      <c r="H33" s="8" t="s">
        <v>16</v>
      </c>
      <c r="I33" s="8" t="s">
        <v>16</v>
      </c>
      <c r="J33"/>
      <c r="K33" s="11"/>
      <c r="L33" s="11"/>
      <c r="M33"/>
      <c r="N33" s="11"/>
      <c r="O33" s="11"/>
      <c r="P33" s="1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</row>
    <row r="34" spans="1:1019" x14ac:dyDescent="0.15">
      <c r="A34" s="7">
        <v>42</v>
      </c>
      <c r="B34" s="7">
        <v>33</v>
      </c>
      <c r="C34" s="7">
        <v>91</v>
      </c>
      <c r="D34" s="7">
        <v>1</v>
      </c>
      <c r="E34" s="7">
        <v>9</v>
      </c>
      <c r="F34" s="7" t="str">
        <f t="shared" ref="F34:F65" si="1">CONCATENATE(D34,".",E34)</f>
        <v>1.9</v>
      </c>
      <c r="G34" s="8" t="s">
        <v>76</v>
      </c>
      <c r="H34" s="8" t="s">
        <v>16</v>
      </c>
      <c r="I34" s="8" t="s">
        <v>16</v>
      </c>
      <c r="J34"/>
      <c r="K34" s="11"/>
      <c r="L34" s="11"/>
      <c r="M34"/>
      <c r="N34" s="11"/>
      <c r="O34" s="11"/>
      <c r="P34" s="11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</row>
    <row r="35" spans="1:1019" x14ac:dyDescent="0.15">
      <c r="A35" s="7">
        <v>43</v>
      </c>
      <c r="B35" s="7">
        <v>34</v>
      </c>
      <c r="C35" s="7">
        <v>90</v>
      </c>
      <c r="D35" s="7">
        <v>1</v>
      </c>
      <c r="E35" s="7">
        <v>10</v>
      </c>
      <c r="F35" s="7" t="str">
        <f t="shared" si="1"/>
        <v>1.10</v>
      </c>
      <c r="G35" s="8" t="s">
        <v>77</v>
      </c>
      <c r="H35" s="8" t="s">
        <v>16</v>
      </c>
      <c r="I35" s="8" t="s">
        <v>16</v>
      </c>
      <c r="J35"/>
      <c r="K35" s="11"/>
      <c r="L35" s="11"/>
      <c r="M35"/>
      <c r="N35" s="11"/>
      <c r="O35" s="11"/>
      <c r="P35" s="11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</row>
    <row r="36" spans="1:1019" x14ac:dyDescent="0.15">
      <c r="A36" s="7">
        <v>47</v>
      </c>
      <c r="B36" s="7">
        <v>35</v>
      </c>
      <c r="C36" s="7">
        <v>89</v>
      </c>
      <c r="D36" s="7">
        <v>1</v>
      </c>
      <c r="E36" s="7">
        <v>14</v>
      </c>
      <c r="F36" s="7" t="str">
        <f t="shared" si="1"/>
        <v>1.14</v>
      </c>
      <c r="G36" s="8" t="s">
        <v>78</v>
      </c>
      <c r="H36" s="8" t="s">
        <v>16</v>
      </c>
      <c r="I36" s="8" t="s">
        <v>16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</row>
    <row r="37" spans="1:1019" x14ac:dyDescent="0.15">
      <c r="A37" s="7">
        <v>48</v>
      </c>
      <c r="B37" s="7">
        <v>36</v>
      </c>
      <c r="C37" s="7">
        <v>88</v>
      </c>
      <c r="D37" s="7">
        <v>1</v>
      </c>
      <c r="E37" s="7">
        <v>15</v>
      </c>
      <c r="F37" s="7" t="str">
        <f t="shared" si="1"/>
        <v>1.15</v>
      </c>
      <c r="G37" s="8" t="s">
        <v>79</v>
      </c>
      <c r="H37" s="8" t="s">
        <v>16</v>
      </c>
      <c r="I37" s="8" t="s">
        <v>16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</row>
    <row r="38" spans="1:1019" x14ac:dyDescent="0.15">
      <c r="A38" s="7">
        <v>49</v>
      </c>
      <c r="B38" s="7">
        <v>37</v>
      </c>
      <c r="C38" s="7">
        <v>87</v>
      </c>
      <c r="D38" s="7">
        <v>1</v>
      </c>
      <c r="E38" s="7">
        <v>16</v>
      </c>
      <c r="F38" s="7" t="str">
        <f t="shared" si="1"/>
        <v>1.16</v>
      </c>
      <c r="G38" s="8" t="s">
        <v>80</v>
      </c>
      <c r="H38" s="8" t="s">
        <v>16</v>
      </c>
      <c r="I38" s="8" t="s">
        <v>16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</row>
    <row r="39" spans="1:1019" x14ac:dyDescent="0.15">
      <c r="A39" s="7">
        <v>50</v>
      </c>
      <c r="B39" s="7">
        <v>38</v>
      </c>
      <c r="C39" s="7">
        <v>86</v>
      </c>
      <c r="D39" s="7">
        <v>1</v>
      </c>
      <c r="E39" s="7">
        <v>17</v>
      </c>
      <c r="F39" s="7" t="str">
        <f t="shared" si="1"/>
        <v>1.17</v>
      </c>
      <c r="G39" s="8" t="s">
        <v>81</v>
      </c>
      <c r="H39" s="8" t="s">
        <v>16</v>
      </c>
      <c r="I39" s="8" t="s">
        <v>16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</row>
    <row r="40" spans="1:1019" x14ac:dyDescent="0.15">
      <c r="A40" s="7">
        <v>51</v>
      </c>
      <c r="B40" s="7">
        <v>39</v>
      </c>
      <c r="C40" s="7">
        <v>32</v>
      </c>
      <c r="D40" s="7">
        <v>1</v>
      </c>
      <c r="E40" s="7">
        <v>18</v>
      </c>
      <c r="F40" s="7" t="str">
        <f t="shared" si="1"/>
        <v>1.18</v>
      </c>
      <c r="G40" s="8" t="s">
        <v>82</v>
      </c>
      <c r="H40" s="8" t="s">
        <v>83</v>
      </c>
      <c r="I40" s="8" t="s">
        <v>84</v>
      </c>
      <c r="J40"/>
      <c r="K40"/>
      <c r="L40" s="11"/>
      <c r="M40"/>
      <c r="N40"/>
      <c r="O40" s="11"/>
      <c r="P40" s="11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</row>
    <row r="41" spans="1:1019" x14ac:dyDescent="0.15">
      <c r="A41" s="7">
        <v>52</v>
      </c>
      <c r="B41" s="7">
        <v>40</v>
      </c>
      <c r="C41" s="7">
        <v>33</v>
      </c>
      <c r="D41" s="7">
        <v>1</v>
      </c>
      <c r="E41" s="7">
        <v>19</v>
      </c>
      <c r="F41" s="7" t="str">
        <f t="shared" si="1"/>
        <v>1.19</v>
      </c>
      <c r="G41" s="11" t="s">
        <v>85</v>
      </c>
      <c r="H41" s="8" t="s">
        <v>86</v>
      </c>
      <c r="I41" s="8" t="s">
        <v>87</v>
      </c>
      <c r="J41"/>
      <c r="K41"/>
      <c r="L41" s="11"/>
      <c r="M41"/>
      <c r="N41"/>
      <c r="O41" s="11"/>
      <c r="P41" s="1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</row>
    <row r="42" spans="1:1019" x14ac:dyDescent="0.15">
      <c r="A42" s="7">
        <v>53</v>
      </c>
      <c r="B42" s="7">
        <v>41</v>
      </c>
      <c r="C42" s="7">
        <v>34</v>
      </c>
      <c r="D42" s="7">
        <v>1</v>
      </c>
      <c r="E42" s="7">
        <v>20</v>
      </c>
      <c r="F42" s="7" t="str">
        <f t="shared" si="1"/>
        <v>1.20</v>
      </c>
      <c r="G42" s="11" t="s">
        <v>88</v>
      </c>
      <c r="H42" s="8" t="s">
        <v>89</v>
      </c>
      <c r="I42" s="14" t="s">
        <v>44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</row>
    <row r="43" spans="1:1019" x14ac:dyDescent="0.15">
      <c r="A43" s="7">
        <v>54</v>
      </c>
      <c r="B43" s="7">
        <v>42</v>
      </c>
      <c r="C43" s="7">
        <v>35</v>
      </c>
      <c r="D43" s="7">
        <v>1</v>
      </c>
      <c r="E43" s="7">
        <v>21</v>
      </c>
      <c r="F43" s="7" t="str">
        <f t="shared" si="1"/>
        <v>1.21</v>
      </c>
      <c r="G43" s="11" t="s">
        <v>90</v>
      </c>
      <c r="H43" s="8" t="s">
        <v>91</v>
      </c>
      <c r="I43" s="14" t="s">
        <v>47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</row>
    <row r="44" spans="1:1019" x14ac:dyDescent="0.15">
      <c r="A44" s="7">
        <v>55</v>
      </c>
      <c r="B44" s="7">
        <v>43</v>
      </c>
      <c r="C44" s="7">
        <v>36</v>
      </c>
      <c r="D44" s="7">
        <v>1</v>
      </c>
      <c r="E44" s="7">
        <v>22</v>
      </c>
      <c r="F44" s="7" t="str">
        <f t="shared" si="1"/>
        <v>1.22</v>
      </c>
      <c r="G44" s="11" t="s">
        <v>92</v>
      </c>
      <c r="H44" s="8" t="s">
        <v>93</v>
      </c>
      <c r="I44" s="14" t="s">
        <v>94</v>
      </c>
      <c r="J44"/>
      <c r="K44"/>
      <c r="L44" s="11"/>
      <c r="M44"/>
      <c r="N44"/>
      <c r="O44" s="11"/>
      <c r="P44" s="11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</row>
    <row r="45" spans="1:1019" x14ac:dyDescent="0.15">
      <c r="A45" s="7">
        <v>56</v>
      </c>
      <c r="B45" s="7">
        <v>44</v>
      </c>
      <c r="C45" s="7">
        <v>37</v>
      </c>
      <c r="D45" s="7">
        <v>1</v>
      </c>
      <c r="E45" s="7">
        <v>23</v>
      </c>
      <c r="F45" s="7" t="str">
        <f t="shared" si="1"/>
        <v>1.23</v>
      </c>
      <c r="G45" s="11" t="s">
        <v>95</v>
      </c>
      <c r="H45" s="8" t="s">
        <v>96</v>
      </c>
      <c r="I45" s="14" t="s">
        <v>50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</row>
    <row r="46" spans="1:1019" x14ac:dyDescent="0.15">
      <c r="A46" s="7">
        <v>57</v>
      </c>
      <c r="B46" s="7">
        <v>45</v>
      </c>
      <c r="C46" s="7">
        <v>38</v>
      </c>
      <c r="D46" s="7">
        <v>1</v>
      </c>
      <c r="E46" s="7">
        <v>24</v>
      </c>
      <c r="F46" s="7" t="str">
        <f t="shared" si="1"/>
        <v>1.24</v>
      </c>
      <c r="G46" s="11" t="s">
        <v>97</v>
      </c>
      <c r="H46" s="8" t="s">
        <v>98</v>
      </c>
      <c r="I46" s="14" t="s">
        <v>53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</row>
    <row r="47" spans="1:1019" x14ac:dyDescent="0.15">
      <c r="A47" s="7">
        <v>58</v>
      </c>
      <c r="B47" s="7">
        <v>46</v>
      </c>
      <c r="C47" s="7">
        <v>39</v>
      </c>
      <c r="D47" s="7">
        <v>1</v>
      </c>
      <c r="E47" s="7">
        <v>25</v>
      </c>
      <c r="F47" s="7" t="str">
        <f t="shared" si="1"/>
        <v>1.25</v>
      </c>
      <c r="G47" s="11" t="s">
        <v>99</v>
      </c>
      <c r="H47" s="11"/>
      <c r="I47" s="8" t="s">
        <v>100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</row>
    <row r="48" spans="1:1019" x14ac:dyDescent="0.15">
      <c r="A48" s="7">
        <v>59</v>
      </c>
      <c r="B48" s="7">
        <v>47</v>
      </c>
      <c r="C48" s="7">
        <v>40</v>
      </c>
      <c r="D48" s="7">
        <v>1</v>
      </c>
      <c r="E48" s="7">
        <v>26</v>
      </c>
      <c r="F48" s="7" t="str">
        <f t="shared" si="1"/>
        <v>1.26</v>
      </c>
      <c r="G48" s="11" t="s">
        <v>101</v>
      </c>
      <c r="H48" s="8" t="s">
        <v>102</v>
      </c>
      <c r="I48" s="8" t="s">
        <v>103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</row>
    <row r="49" spans="1:1019" x14ac:dyDescent="0.15">
      <c r="A49" s="7">
        <v>60</v>
      </c>
      <c r="B49" s="7">
        <v>48</v>
      </c>
      <c r="C49" s="7">
        <v>43</v>
      </c>
      <c r="D49" s="7">
        <v>1</v>
      </c>
      <c r="E49" s="7">
        <v>27</v>
      </c>
      <c r="F49" s="7" t="str">
        <f t="shared" si="1"/>
        <v>1.27</v>
      </c>
      <c r="G49" s="11" t="s">
        <v>104</v>
      </c>
      <c r="H49" s="8" t="s">
        <v>105</v>
      </c>
      <c r="I49" s="8" t="s">
        <v>106</v>
      </c>
      <c r="J49"/>
      <c r="K49"/>
      <c r="L49" s="11"/>
      <c r="M49"/>
      <c r="N49"/>
      <c r="O49" s="11"/>
      <c r="P49" s="11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</row>
    <row r="50" spans="1:1019" x14ac:dyDescent="0.15">
      <c r="A50" s="7">
        <v>61</v>
      </c>
      <c r="B50" s="7">
        <v>49</v>
      </c>
      <c r="C50" s="7">
        <v>44</v>
      </c>
      <c r="D50" s="7">
        <v>1</v>
      </c>
      <c r="E50" s="7">
        <v>28</v>
      </c>
      <c r="F50" s="7" t="str">
        <f t="shared" si="1"/>
        <v>1.28</v>
      </c>
      <c r="G50" s="11" t="s">
        <v>107</v>
      </c>
      <c r="H50" s="8" t="s">
        <v>108</v>
      </c>
      <c r="I50" s="8" t="s">
        <v>109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</row>
    <row r="51" spans="1:1019" x14ac:dyDescent="0.15">
      <c r="A51" s="7">
        <v>62</v>
      </c>
      <c r="B51" s="7">
        <v>50</v>
      </c>
      <c r="C51" s="7">
        <v>45</v>
      </c>
      <c r="D51" s="7">
        <v>1</v>
      </c>
      <c r="E51" s="7">
        <v>29</v>
      </c>
      <c r="F51" s="7" t="str">
        <f t="shared" si="1"/>
        <v>1.29</v>
      </c>
      <c r="G51" s="11" t="s">
        <v>110</v>
      </c>
      <c r="H51" s="8" t="s">
        <v>111</v>
      </c>
      <c r="I51" s="8" t="s">
        <v>112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</row>
    <row r="52" spans="1:1019" x14ac:dyDescent="0.15">
      <c r="A52" s="7">
        <v>63</v>
      </c>
      <c r="B52" s="7">
        <v>51</v>
      </c>
      <c r="C52" s="7">
        <v>21</v>
      </c>
      <c r="D52" s="7">
        <v>1</v>
      </c>
      <c r="E52" s="7">
        <v>30</v>
      </c>
      <c r="F52" s="7" t="str">
        <f t="shared" si="1"/>
        <v>1.30</v>
      </c>
      <c r="G52" s="8" t="s">
        <v>16</v>
      </c>
      <c r="H52" s="8" t="s">
        <v>113</v>
      </c>
      <c r="I52" s="8" t="s">
        <v>114</v>
      </c>
      <c r="J52"/>
      <c r="K52"/>
      <c r="L52" s="11"/>
      <c r="M52"/>
      <c r="N52"/>
      <c r="O52" s="11"/>
      <c r="P52" s="11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</row>
    <row r="53" spans="1:1019" x14ac:dyDescent="0.15">
      <c r="A53" s="7">
        <v>64</v>
      </c>
      <c r="B53" s="7">
        <v>52</v>
      </c>
      <c r="C53" s="7">
        <v>20</v>
      </c>
      <c r="D53" s="7">
        <v>1</v>
      </c>
      <c r="E53" s="7">
        <v>31</v>
      </c>
      <c r="F53" s="7" t="str">
        <f t="shared" si="1"/>
        <v>1.31</v>
      </c>
      <c r="G53" s="8" t="s">
        <v>16</v>
      </c>
      <c r="H53" s="8" t="s">
        <v>29</v>
      </c>
      <c r="I53" s="8" t="s">
        <v>115</v>
      </c>
      <c r="J53"/>
      <c r="K53"/>
      <c r="L53" s="11"/>
      <c r="M53"/>
      <c r="N53"/>
      <c r="O53" s="11"/>
      <c r="P53" s="11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</row>
    <row r="54" spans="1:1019" x14ac:dyDescent="0.15">
      <c r="A54" s="7">
        <v>65</v>
      </c>
      <c r="B54" s="7">
        <v>53</v>
      </c>
      <c r="C54" s="7">
        <v>75</v>
      </c>
      <c r="D54" s="7">
        <v>2</v>
      </c>
      <c r="E54" s="7">
        <v>0</v>
      </c>
      <c r="F54" s="7" t="str">
        <f t="shared" si="1"/>
        <v>2.0</v>
      </c>
      <c r="G54" s="8" t="s">
        <v>83</v>
      </c>
      <c r="H54" s="14" t="s">
        <v>43</v>
      </c>
      <c r="I54" s="11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</row>
    <row r="55" spans="1:1019" x14ac:dyDescent="0.15">
      <c r="A55" s="7">
        <v>66</v>
      </c>
      <c r="B55" s="7">
        <v>54</v>
      </c>
      <c r="C55" s="7">
        <v>74</v>
      </c>
      <c r="D55" s="7">
        <v>2</v>
      </c>
      <c r="E55" s="7">
        <v>1</v>
      </c>
      <c r="F55" s="7" t="str">
        <f t="shared" si="1"/>
        <v>2.1</v>
      </c>
      <c r="G55" s="8" t="s">
        <v>89</v>
      </c>
      <c r="H55" s="14" t="s">
        <v>46</v>
      </c>
      <c r="I55" s="11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</row>
    <row r="56" spans="1:1019" x14ac:dyDescent="0.15">
      <c r="A56" s="7">
        <v>67</v>
      </c>
      <c r="B56" s="7">
        <v>55</v>
      </c>
      <c r="C56" s="7">
        <v>73</v>
      </c>
      <c r="D56" s="7">
        <v>2</v>
      </c>
      <c r="E56" s="7">
        <v>2</v>
      </c>
      <c r="F56" s="7" t="str">
        <f t="shared" si="1"/>
        <v>2.2</v>
      </c>
      <c r="G56" s="8" t="s">
        <v>91</v>
      </c>
      <c r="H56" s="14" t="s">
        <v>49</v>
      </c>
      <c r="I56" s="11" t="s">
        <v>116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</row>
    <row r="57" spans="1:1019" x14ac:dyDescent="0.15">
      <c r="A57" s="7">
        <v>68</v>
      </c>
      <c r="B57" s="7">
        <v>56</v>
      </c>
      <c r="C57" s="7">
        <v>70</v>
      </c>
      <c r="D57" s="7">
        <v>2</v>
      </c>
      <c r="E57" s="7">
        <v>3</v>
      </c>
      <c r="F57" s="7" t="str">
        <f t="shared" si="1"/>
        <v>2.3</v>
      </c>
      <c r="G57" s="8" t="s">
        <v>96</v>
      </c>
      <c r="H57" s="14" t="s">
        <v>52</v>
      </c>
      <c r="I57" s="11" t="s">
        <v>117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</row>
    <row r="58" spans="1:1019" x14ac:dyDescent="0.15">
      <c r="A58" s="7">
        <v>69</v>
      </c>
      <c r="B58" s="7">
        <v>57</v>
      </c>
      <c r="C58" s="7">
        <v>69</v>
      </c>
      <c r="D58" s="7">
        <v>2</v>
      </c>
      <c r="E58" s="7">
        <v>4</v>
      </c>
      <c r="F58" s="7" t="str">
        <f t="shared" si="1"/>
        <v>2.4</v>
      </c>
      <c r="G58" s="8" t="s">
        <v>98</v>
      </c>
      <c r="H58" s="14" t="s">
        <v>55</v>
      </c>
      <c r="I58" s="11" t="s">
        <v>118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</row>
    <row r="59" spans="1:1019" x14ac:dyDescent="0.15">
      <c r="A59" s="7">
        <v>70</v>
      </c>
      <c r="B59" s="7">
        <v>58</v>
      </c>
      <c r="C59" s="7">
        <v>68</v>
      </c>
      <c r="D59" s="7">
        <v>2</v>
      </c>
      <c r="E59" s="7">
        <v>5</v>
      </c>
      <c r="F59" s="7" t="str">
        <f t="shared" si="1"/>
        <v>2.5</v>
      </c>
      <c r="G59" s="8" t="s">
        <v>102</v>
      </c>
      <c r="H59" s="14" t="s">
        <v>56</v>
      </c>
      <c r="I59" s="11" t="s">
        <v>119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</row>
    <row r="60" spans="1:1019" x14ac:dyDescent="0.15">
      <c r="A60" s="7">
        <v>71</v>
      </c>
      <c r="B60" s="7">
        <v>59</v>
      </c>
      <c r="C60" s="7">
        <v>67</v>
      </c>
      <c r="D60" s="7">
        <v>2</v>
      </c>
      <c r="E60" s="7">
        <v>6</v>
      </c>
      <c r="F60" s="7" t="str">
        <f t="shared" si="1"/>
        <v>2.6</v>
      </c>
      <c r="G60" s="8" t="s">
        <v>108</v>
      </c>
      <c r="H60" s="14" t="s">
        <v>57</v>
      </c>
      <c r="I60" s="8" t="s">
        <v>120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</row>
    <row r="61" spans="1:1019" x14ac:dyDescent="0.15">
      <c r="A61" s="7">
        <v>72</v>
      </c>
      <c r="B61" s="7">
        <v>60</v>
      </c>
      <c r="C61" s="7">
        <v>66</v>
      </c>
      <c r="D61" s="7">
        <v>2</v>
      </c>
      <c r="E61" s="7">
        <v>7</v>
      </c>
      <c r="F61" s="7" t="str">
        <f t="shared" si="1"/>
        <v>2.7</v>
      </c>
      <c r="G61" s="8" t="s">
        <v>20</v>
      </c>
      <c r="H61" s="14" t="s">
        <v>58</v>
      </c>
      <c r="I61" s="1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</row>
    <row r="62" spans="1:1019" x14ac:dyDescent="0.15">
      <c r="A62" s="7">
        <v>73</v>
      </c>
      <c r="B62" s="7">
        <v>61</v>
      </c>
      <c r="C62" s="7">
        <v>65</v>
      </c>
      <c r="D62" s="7">
        <v>2</v>
      </c>
      <c r="E62" s="7">
        <v>8</v>
      </c>
      <c r="F62" s="7" t="str">
        <f t="shared" si="1"/>
        <v>2.8</v>
      </c>
      <c r="G62" s="8" t="s">
        <v>23</v>
      </c>
      <c r="H62" s="14" t="s">
        <v>37</v>
      </c>
      <c r="I62" s="11"/>
      <c r="J62"/>
      <c r="K62" s="11"/>
      <c r="L62" s="11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</row>
    <row r="63" spans="1:1019" x14ac:dyDescent="0.15">
      <c r="A63" s="7">
        <v>74</v>
      </c>
      <c r="B63" s="7">
        <v>62</v>
      </c>
      <c r="C63" s="7">
        <v>64</v>
      </c>
      <c r="D63" s="7">
        <v>2</v>
      </c>
      <c r="E63" s="7">
        <v>9</v>
      </c>
      <c r="F63" s="7" t="str">
        <f t="shared" si="1"/>
        <v>2.9</v>
      </c>
      <c r="G63" s="8" t="s">
        <v>121</v>
      </c>
      <c r="H63" s="14" t="s">
        <v>40</v>
      </c>
      <c r="I63" s="11"/>
      <c r="J63"/>
      <c r="K63"/>
      <c r="L63" s="11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</row>
    <row r="64" spans="1:1019" x14ac:dyDescent="0.15">
      <c r="A64" s="7">
        <v>75</v>
      </c>
      <c r="B64" s="7">
        <v>63</v>
      </c>
      <c r="C64" s="7">
        <v>53</v>
      </c>
      <c r="D64" s="7">
        <v>2</v>
      </c>
      <c r="E64" s="7">
        <v>10</v>
      </c>
      <c r="F64" s="7" t="str">
        <f t="shared" si="1"/>
        <v>2.10</v>
      </c>
      <c r="G64" s="8" t="s">
        <v>122</v>
      </c>
      <c r="H64" s="8" t="s">
        <v>123</v>
      </c>
      <c r="I64" s="8" t="s">
        <v>16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</row>
    <row r="65" spans="1:1019" x14ac:dyDescent="0.15">
      <c r="A65" s="7">
        <v>76</v>
      </c>
      <c r="B65" s="7">
        <v>64</v>
      </c>
      <c r="C65" s="7">
        <v>52</v>
      </c>
      <c r="D65" s="7">
        <v>2</v>
      </c>
      <c r="E65" s="7">
        <v>11</v>
      </c>
      <c r="F65" s="7" t="str">
        <f t="shared" si="1"/>
        <v>2.11</v>
      </c>
      <c r="G65" s="8" t="s">
        <v>124</v>
      </c>
      <c r="H65"/>
      <c r="I65" s="8" t="s">
        <v>28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</row>
    <row r="66" spans="1:1019" x14ac:dyDescent="0.15">
      <c r="A66" s="7">
        <v>77</v>
      </c>
      <c r="B66" s="7">
        <v>65</v>
      </c>
      <c r="C66" s="7">
        <v>51</v>
      </c>
      <c r="D66" s="7">
        <v>2</v>
      </c>
      <c r="E66" s="7">
        <v>12</v>
      </c>
      <c r="F66" s="7" t="str">
        <f t="shared" ref="F66:F97" si="2">CONCATENATE(D66,".",E66)</f>
        <v>2.12</v>
      </c>
      <c r="G66" s="8" t="s">
        <v>125</v>
      </c>
      <c r="H66"/>
      <c r="I66" s="8" t="s">
        <v>31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</row>
    <row r="67" spans="1:1019" x14ac:dyDescent="0.15">
      <c r="A67" s="7">
        <v>78</v>
      </c>
      <c r="B67" s="7">
        <v>66</v>
      </c>
      <c r="C67" s="7">
        <v>50</v>
      </c>
      <c r="D67" s="7">
        <v>2</v>
      </c>
      <c r="E67" s="7">
        <v>13</v>
      </c>
      <c r="F67" s="7" t="str">
        <f t="shared" si="2"/>
        <v>2.13</v>
      </c>
      <c r="G67" s="8" t="s">
        <v>126</v>
      </c>
      <c r="H67"/>
      <c r="I67" s="8" t="s">
        <v>127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</row>
    <row r="68" spans="1:1019" x14ac:dyDescent="0.15">
      <c r="A68" s="7">
        <v>122</v>
      </c>
      <c r="B68" s="7">
        <v>67</v>
      </c>
      <c r="C68" s="7">
        <v>27</v>
      </c>
      <c r="D68" s="7">
        <v>3</v>
      </c>
      <c r="E68" s="7">
        <v>25</v>
      </c>
      <c r="F68" s="7" t="str">
        <f t="shared" si="2"/>
        <v>3.25</v>
      </c>
      <c r="G68" s="8" t="s">
        <v>16</v>
      </c>
      <c r="H68" s="8" t="s">
        <v>109</v>
      </c>
      <c r="I68" s="8" t="s">
        <v>89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</row>
    <row r="69" spans="1:1019" x14ac:dyDescent="0.15">
      <c r="A69" s="7">
        <v>123</v>
      </c>
      <c r="B69" s="7">
        <v>68</v>
      </c>
      <c r="C69" s="7">
        <v>26</v>
      </c>
      <c r="D69" s="7">
        <v>3</v>
      </c>
      <c r="E69" s="7">
        <v>26</v>
      </c>
      <c r="F69" s="7" t="str">
        <f t="shared" si="2"/>
        <v>3.26</v>
      </c>
      <c r="G69" s="8" t="s">
        <v>16</v>
      </c>
      <c r="H69" s="8" t="s">
        <v>112</v>
      </c>
      <c r="I69" s="8" t="s">
        <v>91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</row>
    <row r="70" spans="1:1019" x14ac:dyDescent="0.15">
      <c r="A70" s="7">
        <v>157</v>
      </c>
      <c r="B70" s="7">
        <v>69</v>
      </c>
      <c r="C70" s="7">
        <v>82</v>
      </c>
      <c r="D70" s="7">
        <v>4</v>
      </c>
      <c r="E70" s="7">
        <v>28</v>
      </c>
      <c r="F70" s="7" t="str">
        <f t="shared" si="2"/>
        <v>4.28</v>
      </c>
      <c r="G70" s="8" t="s">
        <v>128</v>
      </c>
      <c r="H70" s="8" t="s">
        <v>27</v>
      </c>
      <c r="I70" s="14" t="s">
        <v>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</row>
    <row r="71" spans="1:1019" x14ac:dyDescent="0.15">
      <c r="A71" s="7">
        <v>158</v>
      </c>
      <c r="B71" s="7">
        <v>70</v>
      </c>
      <c r="C71" s="7">
        <v>85</v>
      </c>
      <c r="D71" s="7">
        <v>4</v>
      </c>
      <c r="E71" s="7">
        <v>29</v>
      </c>
      <c r="F71" s="7" t="str">
        <f t="shared" si="2"/>
        <v>4.29</v>
      </c>
      <c r="G71" s="8" t="s">
        <v>129</v>
      </c>
      <c r="H71" s="8" t="s">
        <v>30</v>
      </c>
      <c r="I71" s="14" t="s">
        <v>12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</row>
    <row r="72" spans="1:1019" x14ac:dyDescent="0.15">
      <c r="A72" s="7">
        <v>161</v>
      </c>
      <c r="B72" s="7">
        <v>71</v>
      </c>
      <c r="C72" s="7">
        <v>1</v>
      </c>
      <c r="D72" s="7">
        <v>99</v>
      </c>
      <c r="E72" s="7">
        <v>0</v>
      </c>
      <c r="F72" s="7" t="str">
        <f t="shared" si="2"/>
        <v>99.0</v>
      </c>
      <c r="G72" s="8" t="s">
        <v>130</v>
      </c>
      <c r="H72" s="8" t="s">
        <v>131</v>
      </c>
    </row>
    <row r="73" spans="1:1019" x14ac:dyDescent="0.15">
      <c r="A73" s="7">
        <v>162</v>
      </c>
      <c r="B73" s="7">
        <v>72</v>
      </c>
      <c r="C73" s="7">
        <v>2</v>
      </c>
      <c r="D73" s="7">
        <v>99</v>
      </c>
      <c r="E73" s="7">
        <v>1</v>
      </c>
      <c r="F73" s="7" t="str">
        <f t="shared" si="2"/>
        <v>99.1</v>
      </c>
      <c r="G73" s="8" t="s">
        <v>132</v>
      </c>
      <c r="H73"/>
    </row>
    <row r="74" spans="1:1019" x14ac:dyDescent="0.15">
      <c r="A74" s="7">
        <v>163</v>
      </c>
      <c r="B74" s="7">
        <v>73</v>
      </c>
      <c r="C74" s="7">
        <v>3</v>
      </c>
      <c r="D74" s="7">
        <v>99</v>
      </c>
      <c r="E74" s="7">
        <v>2</v>
      </c>
      <c r="F74" s="7" t="str">
        <f t="shared" si="2"/>
        <v>99.2</v>
      </c>
      <c r="G74" s="8" t="s">
        <v>133</v>
      </c>
      <c r="H74" s="8" t="s">
        <v>134</v>
      </c>
    </row>
    <row r="75" spans="1:1019" x14ac:dyDescent="0.15">
      <c r="A75" s="7">
        <v>164</v>
      </c>
      <c r="B75" s="7">
        <v>74</v>
      </c>
      <c r="C75" s="7">
        <v>4</v>
      </c>
      <c r="D75" s="7">
        <v>99</v>
      </c>
      <c r="E75" s="7">
        <v>3</v>
      </c>
      <c r="F75" s="7" t="str">
        <f t="shared" si="2"/>
        <v>99.3</v>
      </c>
      <c r="G75" s="8" t="s">
        <v>135</v>
      </c>
      <c r="H75"/>
    </row>
    <row r="76" spans="1:1019" x14ac:dyDescent="0.15">
      <c r="A76" s="7">
        <v>165</v>
      </c>
      <c r="B76" s="7">
        <v>75</v>
      </c>
      <c r="C76" s="7">
        <v>5</v>
      </c>
      <c r="D76" s="7">
        <v>99</v>
      </c>
      <c r="E76" s="7">
        <v>4</v>
      </c>
      <c r="F76" s="7" t="str">
        <f t="shared" si="2"/>
        <v>99.4</v>
      </c>
      <c r="G76" s="8" t="s">
        <v>136</v>
      </c>
      <c r="H76" s="8" t="s">
        <v>137</v>
      </c>
    </row>
    <row r="77" spans="1:1019" x14ac:dyDescent="0.15">
      <c r="A77" s="7">
        <v>166</v>
      </c>
      <c r="B77" s="7">
        <v>76</v>
      </c>
      <c r="C77" s="7">
        <v>100</v>
      </c>
      <c r="D77" s="7">
        <v>99</v>
      </c>
      <c r="E77" s="7">
        <v>5</v>
      </c>
      <c r="F77" s="7" t="str">
        <f t="shared" si="2"/>
        <v>99.5</v>
      </c>
      <c r="G77" s="8" t="s">
        <v>138</v>
      </c>
    </row>
    <row r="78" spans="1:1019" x14ac:dyDescent="0.15">
      <c r="A78" s="7">
        <v>167</v>
      </c>
      <c r="B78" s="7">
        <v>77</v>
      </c>
      <c r="C78" s="7">
        <v>14</v>
      </c>
      <c r="D78" s="7">
        <v>99</v>
      </c>
      <c r="E78" s="7">
        <v>6</v>
      </c>
      <c r="F78" s="7" t="str">
        <f t="shared" si="2"/>
        <v>99.6</v>
      </c>
      <c r="G78" s="8" t="s">
        <v>139</v>
      </c>
    </row>
    <row r="79" spans="1:1019" x14ac:dyDescent="0.15">
      <c r="A79" s="7">
        <v>168</v>
      </c>
      <c r="B79" s="7">
        <v>78</v>
      </c>
      <c r="C79" s="7">
        <v>17</v>
      </c>
      <c r="D79" s="7">
        <v>99</v>
      </c>
      <c r="E79" s="7">
        <v>7</v>
      </c>
      <c r="F79" s="7" t="str">
        <f t="shared" si="2"/>
        <v>99.7</v>
      </c>
      <c r="G79" s="8" t="s">
        <v>140</v>
      </c>
    </row>
    <row r="80" spans="1:1019" x14ac:dyDescent="0.15">
      <c r="A80" s="7">
        <v>169</v>
      </c>
      <c r="B80" s="7">
        <v>79</v>
      </c>
      <c r="C80" s="7">
        <v>22</v>
      </c>
      <c r="D80" s="7">
        <v>99</v>
      </c>
      <c r="E80" s="7">
        <v>8</v>
      </c>
      <c r="F80" s="7" t="str">
        <f t="shared" si="2"/>
        <v>99.8</v>
      </c>
      <c r="G80" s="8" t="s">
        <v>141</v>
      </c>
    </row>
    <row r="81" spans="1:7" x14ac:dyDescent="0.15">
      <c r="A81" s="7">
        <v>170</v>
      </c>
      <c r="B81" s="7">
        <v>80</v>
      </c>
      <c r="C81" s="7">
        <v>23</v>
      </c>
      <c r="D81" s="7">
        <v>99</v>
      </c>
      <c r="E81" s="7">
        <v>9</v>
      </c>
      <c r="F81" s="7" t="str">
        <f t="shared" si="2"/>
        <v>99.9</v>
      </c>
      <c r="G81" s="8" t="s">
        <v>142</v>
      </c>
    </row>
    <row r="82" spans="1:7" x14ac:dyDescent="0.15">
      <c r="A82" s="7">
        <v>171</v>
      </c>
      <c r="B82" s="7">
        <v>81</v>
      </c>
      <c r="C82" s="7">
        <v>16</v>
      </c>
      <c r="D82" s="7">
        <v>99</v>
      </c>
      <c r="E82" s="7">
        <v>10</v>
      </c>
      <c r="F82" s="7" t="str">
        <f t="shared" si="2"/>
        <v>99.10</v>
      </c>
      <c r="G82" s="8" t="s">
        <v>143</v>
      </c>
    </row>
    <row r="83" spans="1:7" x14ac:dyDescent="0.15">
      <c r="A83" s="7">
        <v>172</v>
      </c>
      <c r="B83" s="7">
        <v>82</v>
      </c>
      <c r="C83" s="7">
        <v>18</v>
      </c>
      <c r="D83" s="7">
        <v>99</v>
      </c>
      <c r="E83" s="7">
        <v>11</v>
      </c>
      <c r="F83" s="7" t="str">
        <f t="shared" si="2"/>
        <v>99.11</v>
      </c>
      <c r="G83" s="8" t="s">
        <v>144</v>
      </c>
    </row>
    <row r="84" spans="1:7" x14ac:dyDescent="0.15">
      <c r="A84" s="7">
        <v>173</v>
      </c>
      <c r="B84" s="7">
        <v>83</v>
      </c>
      <c r="C84" s="7">
        <v>31</v>
      </c>
      <c r="D84" s="7">
        <v>99</v>
      </c>
      <c r="E84" s="7">
        <v>12</v>
      </c>
      <c r="F84" s="7" t="str">
        <f t="shared" si="2"/>
        <v>99.12</v>
      </c>
      <c r="G84" s="8" t="s">
        <v>145</v>
      </c>
    </row>
    <row r="85" spans="1:7" x14ac:dyDescent="0.15">
      <c r="A85" s="7">
        <v>174</v>
      </c>
      <c r="B85" s="7">
        <v>84</v>
      </c>
      <c r="C85" s="7">
        <v>41</v>
      </c>
      <c r="D85" s="7">
        <v>99</v>
      </c>
      <c r="E85" s="7">
        <v>13</v>
      </c>
      <c r="F85" s="7" t="str">
        <f t="shared" si="2"/>
        <v>99.13</v>
      </c>
      <c r="G85" s="8" t="s">
        <v>145</v>
      </c>
    </row>
    <row r="86" spans="1:7" x14ac:dyDescent="0.15">
      <c r="A86" s="7">
        <v>175</v>
      </c>
      <c r="B86" s="7">
        <v>85</v>
      </c>
      <c r="C86" s="7">
        <v>55</v>
      </c>
      <c r="D86" s="7">
        <v>99</v>
      </c>
      <c r="E86" s="7">
        <v>14</v>
      </c>
      <c r="F86" s="7" t="str">
        <f t="shared" si="2"/>
        <v>99.14</v>
      </c>
      <c r="G86" s="8" t="s">
        <v>145</v>
      </c>
    </row>
    <row r="87" spans="1:7" x14ac:dyDescent="0.15">
      <c r="A87" s="7">
        <v>176</v>
      </c>
      <c r="B87" s="7">
        <v>86</v>
      </c>
      <c r="C87" s="7">
        <v>72</v>
      </c>
      <c r="D87" s="7">
        <v>99</v>
      </c>
      <c r="E87" s="7">
        <v>15</v>
      </c>
      <c r="F87" s="7" t="str">
        <f t="shared" si="2"/>
        <v>99.15</v>
      </c>
      <c r="G87" s="8" t="s">
        <v>145</v>
      </c>
    </row>
    <row r="88" spans="1:7" x14ac:dyDescent="0.15">
      <c r="A88" s="7">
        <v>177</v>
      </c>
      <c r="B88" s="7">
        <v>87</v>
      </c>
      <c r="C88" s="7">
        <v>83</v>
      </c>
      <c r="D88" s="7">
        <v>99</v>
      </c>
      <c r="E88" s="7">
        <v>16</v>
      </c>
      <c r="F88" s="7" t="str">
        <f t="shared" si="2"/>
        <v>99.16</v>
      </c>
      <c r="G88" s="8" t="s">
        <v>145</v>
      </c>
    </row>
    <row r="89" spans="1:7" x14ac:dyDescent="0.15">
      <c r="A89" s="7">
        <v>178</v>
      </c>
      <c r="B89" s="7">
        <v>88</v>
      </c>
      <c r="C89" s="7">
        <v>97</v>
      </c>
      <c r="D89" s="7">
        <v>99</v>
      </c>
      <c r="E89" s="7">
        <v>17</v>
      </c>
      <c r="F89" s="7" t="str">
        <f t="shared" si="2"/>
        <v>99.17</v>
      </c>
      <c r="G89" s="8" t="s">
        <v>145</v>
      </c>
    </row>
    <row r="90" spans="1:7" x14ac:dyDescent="0.15">
      <c r="A90" s="7">
        <v>179</v>
      </c>
      <c r="B90" s="7">
        <v>89</v>
      </c>
      <c r="C90" s="7">
        <v>11</v>
      </c>
      <c r="D90" s="7">
        <v>99</v>
      </c>
      <c r="E90" s="7">
        <v>18</v>
      </c>
      <c r="F90" s="7" t="str">
        <f t="shared" si="2"/>
        <v>99.18</v>
      </c>
      <c r="G90" s="8" t="s">
        <v>146</v>
      </c>
    </row>
    <row r="91" spans="1:7" x14ac:dyDescent="0.15">
      <c r="A91" s="7">
        <v>180</v>
      </c>
      <c r="B91" s="7">
        <v>90</v>
      </c>
      <c r="C91" s="7">
        <v>28</v>
      </c>
      <c r="D91" s="7">
        <v>99</v>
      </c>
      <c r="E91" s="7">
        <v>19</v>
      </c>
      <c r="F91" s="7" t="str">
        <f t="shared" si="2"/>
        <v>99.19</v>
      </c>
      <c r="G91" s="8" t="s">
        <v>147</v>
      </c>
    </row>
    <row r="92" spans="1:7" x14ac:dyDescent="0.15">
      <c r="A92" s="7">
        <v>181</v>
      </c>
      <c r="B92" s="7">
        <v>91</v>
      </c>
      <c r="C92" s="7">
        <v>54</v>
      </c>
      <c r="D92" s="7">
        <v>99</v>
      </c>
      <c r="E92" s="7">
        <v>20</v>
      </c>
      <c r="F92" s="7" t="str">
        <f t="shared" si="2"/>
        <v>99.20</v>
      </c>
      <c r="G92" s="8" t="s">
        <v>147</v>
      </c>
    </row>
    <row r="93" spans="1:7" x14ac:dyDescent="0.15">
      <c r="A93" s="7">
        <v>182</v>
      </c>
      <c r="B93" s="7">
        <v>92</v>
      </c>
      <c r="C93" s="7">
        <v>71</v>
      </c>
      <c r="D93" s="7">
        <v>99</v>
      </c>
      <c r="E93" s="7">
        <v>21</v>
      </c>
      <c r="F93" s="7" t="str">
        <f t="shared" si="2"/>
        <v>99.21</v>
      </c>
      <c r="G93" s="8" t="s">
        <v>147</v>
      </c>
    </row>
    <row r="94" spans="1:7" x14ac:dyDescent="0.15">
      <c r="A94" s="7">
        <v>183</v>
      </c>
      <c r="B94" s="7">
        <v>93</v>
      </c>
      <c r="C94" s="7">
        <v>96</v>
      </c>
      <c r="D94" s="7">
        <v>99</v>
      </c>
      <c r="E94" s="7">
        <v>22</v>
      </c>
      <c r="F94" s="7" t="str">
        <f t="shared" si="2"/>
        <v>99.22</v>
      </c>
      <c r="G94" s="8" t="s">
        <v>147</v>
      </c>
    </row>
    <row r="95" spans="1:7" x14ac:dyDescent="0.15">
      <c r="A95" s="7">
        <v>184</v>
      </c>
      <c r="B95" s="7">
        <v>94</v>
      </c>
      <c r="C95" s="7">
        <v>42</v>
      </c>
      <c r="D95" s="7">
        <v>99</v>
      </c>
      <c r="E95" s="7">
        <v>24</v>
      </c>
      <c r="F95" s="7" t="str">
        <f t="shared" si="2"/>
        <v>99.24</v>
      </c>
      <c r="G95" s="8" t="s">
        <v>148</v>
      </c>
    </row>
    <row r="96" spans="1:7" x14ac:dyDescent="0.15">
      <c r="A96" s="7">
        <v>185</v>
      </c>
      <c r="B96" s="7">
        <v>95</v>
      </c>
      <c r="C96" s="7">
        <v>84</v>
      </c>
      <c r="D96" s="7">
        <v>99</v>
      </c>
      <c r="E96" s="7">
        <v>25</v>
      </c>
      <c r="F96" s="7" t="str">
        <f t="shared" si="2"/>
        <v>99.25</v>
      </c>
      <c r="G96" s="8" t="s">
        <v>148</v>
      </c>
    </row>
    <row r="97" spans="1:7" x14ac:dyDescent="0.15">
      <c r="A97" s="7">
        <v>186</v>
      </c>
      <c r="B97" s="7">
        <v>96</v>
      </c>
      <c r="C97" s="7">
        <v>10</v>
      </c>
      <c r="D97" s="7">
        <v>99</v>
      </c>
      <c r="E97" s="7">
        <v>26</v>
      </c>
      <c r="F97" s="7" t="str">
        <f t="shared" si="2"/>
        <v>99.26</v>
      </c>
      <c r="G97" s="8" t="s">
        <v>149</v>
      </c>
    </row>
    <row r="98" spans="1:7" x14ac:dyDescent="0.15">
      <c r="A98" s="7">
        <v>187</v>
      </c>
      <c r="B98" s="7">
        <v>97</v>
      </c>
      <c r="C98" s="7">
        <v>12</v>
      </c>
      <c r="D98" s="7">
        <v>99</v>
      </c>
      <c r="E98" s="7">
        <v>27</v>
      </c>
      <c r="F98" s="7" t="str">
        <f t="shared" ref="F98:F101" si="3">CONCATENATE(D98,".",E98)</f>
        <v>99.27</v>
      </c>
      <c r="G98" s="8" t="s">
        <v>150</v>
      </c>
    </row>
    <row r="99" spans="1:7" x14ac:dyDescent="0.15">
      <c r="A99" s="7">
        <v>188</v>
      </c>
      <c r="B99" s="7">
        <v>98</v>
      </c>
      <c r="C99" s="7">
        <v>15</v>
      </c>
      <c r="D99" s="7">
        <v>99</v>
      </c>
      <c r="E99" s="7">
        <v>28</v>
      </c>
      <c r="F99" s="7" t="str">
        <f t="shared" si="3"/>
        <v>99.28</v>
      </c>
      <c r="G99" s="8" t="s">
        <v>151</v>
      </c>
    </row>
    <row r="100" spans="1:7" x14ac:dyDescent="0.15">
      <c r="A100" s="7">
        <v>189</v>
      </c>
      <c r="B100" s="7">
        <v>99</v>
      </c>
      <c r="C100" s="7">
        <v>19</v>
      </c>
      <c r="D100" s="7">
        <v>99</v>
      </c>
      <c r="E100" s="7">
        <v>29</v>
      </c>
      <c r="F100" s="7" t="str">
        <f t="shared" si="3"/>
        <v>99.29</v>
      </c>
      <c r="G100" s="8" t="s">
        <v>152</v>
      </c>
    </row>
    <row r="101" spans="1:7" x14ac:dyDescent="0.15">
      <c r="A101" s="7">
        <v>190</v>
      </c>
      <c r="B101" s="7">
        <v>100</v>
      </c>
      <c r="C101" s="7">
        <v>13</v>
      </c>
      <c r="D101" s="7">
        <v>99</v>
      </c>
      <c r="E101" s="7">
        <v>30</v>
      </c>
      <c r="F101" s="7" t="str">
        <f t="shared" si="3"/>
        <v>99.30</v>
      </c>
      <c r="G101" s="8" t="s">
        <v>153</v>
      </c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5"/>
  <sheetViews>
    <sheetView topLeftCell="A28" zoomScale="60" zoomScaleNormal="60" zoomScalePageLayoutView="60" workbookViewId="0">
      <selection activeCell="M11" sqref="M11"/>
    </sheetView>
  </sheetViews>
  <sheetFormatPr baseColWidth="10" defaultColWidth="8.83203125" defaultRowHeight="14" x14ac:dyDescent="0.15"/>
  <cols>
    <col min="1" max="1" width="8.83203125" style="16"/>
    <col min="2" max="8" width="8.83203125" style="1"/>
    <col min="9" max="10" width="8.83203125" style="2"/>
    <col min="11" max="11" width="8.83203125" style="1"/>
    <col min="12" max="998" width="8.83203125" style="3"/>
  </cols>
  <sheetData>
    <row r="1" spans="1:1024" s="6" customFormat="1" ht="28" x14ac:dyDescent="0.15">
      <c r="A1" s="17" t="s">
        <v>162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154</v>
      </c>
      <c r="H1" s="4" t="s">
        <v>163</v>
      </c>
      <c r="I1" s="5" t="s">
        <v>156</v>
      </c>
      <c r="J1" s="5" t="s">
        <v>164</v>
      </c>
      <c r="K1" s="17" t="s">
        <v>165</v>
      </c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15">
      <c r="A2" s="16">
        <v>1</v>
      </c>
      <c r="B2" s="7">
        <v>1</v>
      </c>
      <c r="C2" s="7">
        <v>1</v>
      </c>
      <c r="D2" s="7">
        <v>46</v>
      </c>
      <c r="E2" s="7">
        <v>0</v>
      </c>
      <c r="F2" s="7">
        <v>0</v>
      </c>
      <c r="G2" s="7" t="str">
        <f t="shared" ref="G2:G33" si="0">CONCATENATE(E2,".",F2)</f>
        <v>0.0</v>
      </c>
      <c r="H2" s="7">
        <v>1</v>
      </c>
      <c r="I2" s="8" t="s">
        <v>8</v>
      </c>
      <c r="J2" s="18" t="s">
        <v>166</v>
      </c>
      <c r="K2" s="7">
        <v>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</row>
    <row r="3" spans="1:1024" x14ac:dyDescent="0.15">
      <c r="A3" s="16">
        <v>2</v>
      </c>
      <c r="B3" s="7">
        <v>2</v>
      </c>
      <c r="C3" s="7">
        <v>2</v>
      </c>
      <c r="D3" s="7">
        <v>47</v>
      </c>
      <c r="E3" s="7">
        <v>0</v>
      </c>
      <c r="F3" s="7">
        <v>1</v>
      </c>
      <c r="G3" s="7" t="str">
        <f t="shared" si="0"/>
        <v>0.1</v>
      </c>
      <c r="H3" s="7">
        <v>1</v>
      </c>
      <c r="I3" s="8" t="s">
        <v>11</v>
      </c>
      <c r="J3" s="18" t="s">
        <v>166</v>
      </c>
      <c r="K3" s="7">
        <v>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</row>
    <row r="4" spans="1:1024" x14ac:dyDescent="0.15">
      <c r="A4" s="16">
        <v>3</v>
      </c>
      <c r="B4" s="7">
        <v>3</v>
      </c>
      <c r="C4" s="7">
        <v>3</v>
      </c>
      <c r="D4" s="7">
        <v>98</v>
      </c>
      <c r="E4" s="7">
        <v>0</v>
      </c>
      <c r="F4" s="7">
        <v>2</v>
      </c>
      <c r="G4" s="7" t="str">
        <f t="shared" si="0"/>
        <v>0.2</v>
      </c>
      <c r="H4" s="7">
        <v>1</v>
      </c>
      <c r="I4" s="14" t="s">
        <v>14</v>
      </c>
      <c r="J4" s="18" t="s">
        <v>167</v>
      </c>
      <c r="K4" s="7">
        <v>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</row>
    <row r="5" spans="1:1024" x14ac:dyDescent="0.15">
      <c r="A5" s="16">
        <v>4</v>
      </c>
      <c r="B5" s="7">
        <v>4</v>
      </c>
      <c r="C5" s="7">
        <v>4</v>
      </c>
      <c r="D5" s="7">
        <v>99</v>
      </c>
      <c r="E5" s="7">
        <v>0</v>
      </c>
      <c r="F5" s="7">
        <v>3</v>
      </c>
      <c r="G5" s="7" t="str">
        <f t="shared" si="0"/>
        <v>0.3</v>
      </c>
      <c r="H5" s="7">
        <v>1</v>
      </c>
      <c r="I5" s="14" t="s">
        <v>17</v>
      </c>
      <c r="J5" s="18" t="s">
        <v>167</v>
      </c>
      <c r="K5" s="7">
        <v>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</row>
    <row r="6" spans="1:1024" x14ac:dyDescent="0.15">
      <c r="A6" s="16">
        <v>5</v>
      </c>
      <c r="B6" s="7">
        <v>5</v>
      </c>
      <c r="C6" s="7">
        <v>5</v>
      </c>
      <c r="D6" s="7">
        <v>81</v>
      </c>
      <c r="E6" s="7">
        <v>0</v>
      </c>
      <c r="F6" s="7">
        <v>4</v>
      </c>
      <c r="G6" s="7" t="str">
        <f t="shared" si="0"/>
        <v>0.4</v>
      </c>
      <c r="H6" s="7">
        <v>1</v>
      </c>
      <c r="I6" s="8" t="s">
        <v>19</v>
      </c>
      <c r="J6" s="18" t="s">
        <v>168</v>
      </c>
      <c r="K6" s="7">
        <v>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</row>
    <row r="7" spans="1:1024" x14ac:dyDescent="0.15">
      <c r="A7" s="16">
        <v>6</v>
      </c>
      <c r="B7" s="7">
        <v>6</v>
      </c>
      <c r="C7" s="7">
        <v>6</v>
      </c>
      <c r="D7" s="7">
        <v>80</v>
      </c>
      <c r="E7" s="7">
        <v>0</v>
      </c>
      <c r="F7" s="7">
        <v>5</v>
      </c>
      <c r="G7" s="7" t="str">
        <f t="shared" si="0"/>
        <v>0.5</v>
      </c>
      <c r="H7" s="7">
        <v>1</v>
      </c>
      <c r="I7" s="8" t="s">
        <v>22</v>
      </c>
      <c r="J7" s="18" t="s">
        <v>168</v>
      </c>
      <c r="K7" s="7">
        <v>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</row>
    <row r="8" spans="1:1024" x14ac:dyDescent="0.15">
      <c r="A8" s="16">
        <v>7</v>
      </c>
      <c r="B8" s="7">
        <v>7</v>
      </c>
      <c r="C8" s="7">
        <v>7</v>
      </c>
      <c r="D8" s="7">
        <v>79</v>
      </c>
      <c r="E8" s="7">
        <v>0</v>
      </c>
      <c r="F8" s="7">
        <v>6</v>
      </c>
      <c r="G8" s="7" t="str">
        <f t="shared" si="0"/>
        <v>0.6</v>
      </c>
      <c r="H8" s="7">
        <v>1</v>
      </c>
      <c r="I8" s="8" t="s">
        <v>25</v>
      </c>
      <c r="J8" s="18" t="s">
        <v>168</v>
      </c>
      <c r="K8" s="7">
        <v>3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</row>
    <row r="9" spans="1:1024" x14ac:dyDescent="0.15">
      <c r="A9" s="16">
        <v>8</v>
      </c>
      <c r="B9" s="7">
        <v>8</v>
      </c>
      <c r="C9" s="7">
        <v>8</v>
      </c>
      <c r="D9" s="7">
        <v>78</v>
      </c>
      <c r="E9" s="7">
        <v>0</v>
      </c>
      <c r="F9" s="7">
        <v>7</v>
      </c>
      <c r="G9" s="7" t="str">
        <f t="shared" si="0"/>
        <v>0.7</v>
      </c>
      <c r="H9" s="7">
        <v>1</v>
      </c>
      <c r="I9" s="8" t="s">
        <v>28</v>
      </c>
      <c r="J9" s="18" t="s">
        <v>168</v>
      </c>
      <c r="K9" s="7">
        <v>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</row>
    <row r="10" spans="1:1024" x14ac:dyDescent="0.15">
      <c r="A10" s="16">
        <v>9</v>
      </c>
      <c r="B10" s="7">
        <v>9</v>
      </c>
      <c r="C10" s="7">
        <v>9</v>
      </c>
      <c r="D10" s="7">
        <v>77</v>
      </c>
      <c r="E10" s="7">
        <v>0</v>
      </c>
      <c r="F10" s="7">
        <v>8</v>
      </c>
      <c r="G10" s="7" t="str">
        <f t="shared" si="0"/>
        <v>0.8</v>
      </c>
      <c r="H10" s="7">
        <v>1</v>
      </c>
      <c r="I10" s="8" t="s">
        <v>31</v>
      </c>
      <c r="J10" s="18" t="s">
        <v>168</v>
      </c>
      <c r="K10" s="7">
        <v>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</row>
    <row r="11" spans="1:1024" x14ac:dyDescent="0.15">
      <c r="A11" s="16">
        <v>10</v>
      </c>
      <c r="B11" s="7">
        <v>10</v>
      </c>
      <c r="C11" s="7">
        <v>10</v>
      </c>
      <c r="D11" s="7">
        <v>76</v>
      </c>
      <c r="E11" s="7">
        <v>0</v>
      </c>
      <c r="F11" s="7">
        <v>9</v>
      </c>
      <c r="G11" s="7" t="str">
        <f t="shared" si="0"/>
        <v>0.9</v>
      </c>
      <c r="H11" s="7">
        <v>1</v>
      </c>
      <c r="I11" s="8" t="s">
        <v>127</v>
      </c>
      <c r="J11" s="18" t="s">
        <v>168</v>
      </c>
      <c r="K11" s="7">
        <v>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</row>
    <row r="12" spans="1:1024" x14ac:dyDescent="0.15">
      <c r="A12" s="16">
        <v>11</v>
      </c>
      <c r="B12" s="7">
        <v>11</v>
      </c>
      <c r="C12" s="7">
        <v>11</v>
      </c>
      <c r="D12" s="7">
        <v>48</v>
      </c>
      <c r="E12" s="7">
        <v>0</v>
      </c>
      <c r="F12" s="7">
        <v>10</v>
      </c>
      <c r="G12" s="7" t="str">
        <f t="shared" si="0"/>
        <v>0.10</v>
      </c>
      <c r="H12" s="7">
        <v>1</v>
      </c>
      <c r="I12" s="14" t="s">
        <v>37</v>
      </c>
      <c r="J12" s="18" t="s">
        <v>169</v>
      </c>
      <c r="K12" s="7">
        <v>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</row>
    <row r="13" spans="1:1024" x14ac:dyDescent="0.15">
      <c r="A13" s="16">
        <v>12</v>
      </c>
      <c r="B13" s="7">
        <v>12</v>
      </c>
      <c r="C13" s="7">
        <v>12</v>
      </c>
      <c r="D13" s="7">
        <v>49</v>
      </c>
      <c r="E13" s="7">
        <v>0</v>
      </c>
      <c r="F13" s="7">
        <v>11</v>
      </c>
      <c r="G13" s="7" t="str">
        <f t="shared" si="0"/>
        <v>0.11</v>
      </c>
      <c r="H13" s="7">
        <v>1</v>
      </c>
      <c r="I13" s="14" t="s">
        <v>40</v>
      </c>
      <c r="J13" s="18" t="s">
        <v>169</v>
      </c>
      <c r="K13" s="7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</row>
    <row r="14" spans="1:1024" ht="13.75" customHeight="1" x14ac:dyDescent="0.15">
      <c r="A14" s="16">
        <v>13</v>
      </c>
      <c r="B14" s="7">
        <v>16</v>
      </c>
      <c r="C14" s="7">
        <v>13</v>
      </c>
      <c r="D14" s="7">
        <v>62</v>
      </c>
      <c r="E14" s="7">
        <v>0</v>
      </c>
      <c r="F14" s="7">
        <v>15</v>
      </c>
      <c r="G14" s="7" t="str">
        <f t="shared" si="0"/>
        <v>0.15</v>
      </c>
      <c r="H14" s="7">
        <v>1</v>
      </c>
      <c r="I14" s="14" t="s">
        <v>43</v>
      </c>
      <c r="J14" s="18" t="s">
        <v>170</v>
      </c>
      <c r="K14" s="7">
        <v>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</row>
    <row r="15" spans="1:1024" x14ac:dyDescent="0.15">
      <c r="A15" s="16">
        <v>14</v>
      </c>
      <c r="B15" s="7">
        <v>17</v>
      </c>
      <c r="C15" s="7">
        <v>14</v>
      </c>
      <c r="D15" s="7">
        <v>63</v>
      </c>
      <c r="E15" s="7">
        <v>0</v>
      </c>
      <c r="F15" s="7">
        <v>16</v>
      </c>
      <c r="G15" s="7" t="str">
        <f t="shared" si="0"/>
        <v>0.16</v>
      </c>
      <c r="H15" s="7">
        <v>1</v>
      </c>
      <c r="I15" s="14" t="s">
        <v>46</v>
      </c>
      <c r="J15" s="18" t="s">
        <v>170</v>
      </c>
      <c r="K15" s="7">
        <v>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</row>
    <row r="16" spans="1:1024" x14ac:dyDescent="0.15">
      <c r="A16" s="16">
        <v>15</v>
      </c>
      <c r="B16" s="7">
        <v>18</v>
      </c>
      <c r="C16" s="7">
        <v>15</v>
      </c>
      <c r="D16" s="7">
        <v>61</v>
      </c>
      <c r="E16" s="7">
        <v>0</v>
      </c>
      <c r="F16" s="7">
        <v>17</v>
      </c>
      <c r="G16" s="7" t="str">
        <f t="shared" si="0"/>
        <v>0.17</v>
      </c>
      <c r="H16" s="7">
        <v>1</v>
      </c>
      <c r="I16" s="14" t="s">
        <v>49</v>
      </c>
      <c r="J16" s="18" t="s">
        <v>170</v>
      </c>
      <c r="K16" s="7">
        <v>3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</row>
    <row r="17" spans="1:998" x14ac:dyDescent="0.15">
      <c r="A17" s="16">
        <v>16</v>
      </c>
      <c r="B17" s="7">
        <v>19</v>
      </c>
      <c r="C17" s="7">
        <v>16</v>
      </c>
      <c r="D17" s="7">
        <v>60</v>
      </c>
      <c r="E17" s="7">
        <v>0</v>
      </c>
      <c r="F17" s="7">
        <v>18</v>
      </c>
      <c r="G17" s="7" t="str">
        <f t="shared" si="0"/>
        <v>0.18</v>
      </c>
      <c r="H17" s="7">
        <v>1</v>
      </c>
      <c r="I17" s="14" t="s">
        <v>52</v>
      </c>
      <c r="J17" s="18" t="s">
        <v>170</v>
      </c>
      <c r="K17" s="7">
        <v>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</row>
    <row r="18" spans="1:998" ht="13.75" customHeight="1" x14ac:dyDescent="0.15">
      <c r="A18" s="16">
        <v>17</v>
      </c>
      <c r="B18" s="7">
        <v>20</v>
      </c>
      <c r="C18" s="7">
        <v>17</v>
      </c>
      <c r="D18" s="7">
        <v>59</v>
      </c>
      <c r="E18" s="7">
        <v>0</v>
      </c>
      <c r="F18" s="7">
        <v>19</v>
      </c>
      <c r="G18" s="7" t="str">
        <f t="shared" si="0"/>
        <v>0.19</v>
      </c>
      <c r="H18" s="7">
        <v>1</v>
      </c>
      <c r="I18" s="14" t="s">
        <v>55</v>
      </c>
      <c r="J18" s="18" t="s">
        <v>170</v>
      </c>
      <c r="K18" s="7">
        <v>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</row>
    <row r="19" spans="1:998" x14ac:dyDescent="0.15">
      <c r="A19" s="16">
        <v>18</v>
      </c>
      <c r="B19" s="7">
        <v>21</v>
      </c>
      <c r="C19" s="7">
        <v>18</v>
      </c>
      <c r="D19" s="7">
        <v>58</v>
      </c>
      <c r="E19" s="7">
        <v>0</v>
      </c>
      <c r="F19" s="7">
        <v>20</v>
      </c>
      <c r="G19" s="7" t="str">
        <f t="shared" si="0"/>
        <v>0.20</v>
      </c>
      <c r="H19" s="7">
        <v>1</v>
      </c>
      <c r="I19" s="14" t="s">
        <v>56</v>
      </c>
      <c r="J19" s="18" t="s">
        <v>170</v>
      </c>
      <c r="K19" s="7">
        <v>6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</row>
    <row r="20" spans="1:998" x14ac:dyDescent="0.15">
      <c r="A20" s="16">
        <v>19</v>
      </c>
      <c r="B20" s="7">
        <v>22</v>
      </c>
      <c r="C20" s="7">
        <v>19</v>
      </c>
      <c r="D20" s="7">
        <v>57</v>
      </c>
      <c r="E20" s="7">
        <v>0</v>
      </c>
      <c r="F20" s="7">
        <v>21</v>
      </c>
      <c r="G20" s="7" t="str">
        <f t="shared" si="0"/>
        <v>0.21</v>
      </c>
      <c r="H20" s="7">
        <v>1</v>
      </c>
      <c r="I20" s="14" t="s">
        <v>57</v>
      </c>
      <c r="J20" s="18" t="s">
        <v>170</v>
      </c>
      <c r="K20" s="7">
        <v>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</row>
    <row r="21" spans="1:998" x14ac:dyDescent="0.15">
      <c r="A21" s="16">
        <v>20</v>
      </c>
      <c r="B21" s="7">
        <v>23</v>
      </c>
      <c r="C21" s="7">
        <v>20</v>
      </c>
      <c r="D21" s="7">
        <v>56</v>
      </c>
      <c r="E21" s="7">
        <v>0</v>
      </c>
      <c r="F21" s="7">
        <v>22</v>
      </c>
      <c r="G21" s="7" t="str">
        <f t="shared" si="0"/>
        <v>0.22</v>
      </c>
      <c r="H21" s="7">
        <v>1</v>
      </c>
      <c r="I21" s="14" t="s">
        <v>58</v>
      </c>
      <c r="J21" s="18" t="s">
        <v>170</v>
      </c>
      <c r="K21" s="7">
        <v>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</row>
    <row r="22" spans="1:998" x14ac:dyDescent="0.15">
      <c r="A22" s="16">
        <v>21</v>
      </c>
      <c r="B22" s="7">
        <v>24</v>
      </c>
      <c r="C22" s="7">
        <v>21</v>
      </c>
      <c r="D22" s="7">
        <v>9</v>
      </c>
      <c r="E22" s="7">
        <v>0</v>
      </c>
      <c r="F22" s="7">
        <v>23</v>
      </c>
      <c r="G22" s="7" t="str">
        <f t="shared" si="0"/>
        <v>0.23</v>
      </c>
      <c r="H22" s="7">
        <v>1</v>
      </c>
      <c r="I22" s="8" t="s">
        <v>59</v>
      </c>
      <c r="J22" s="8" t="s">
        <v>171</v>
      </c>
      <c r="K22" s="7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</row>
    <row r="23" spans="1:998" x14ac:dyDescent="0.15">
      <c r="A23" s="16">
        <v>22</v>
      </c>
      <c r="B23" s="7">
        <v>25</v>
      </c>
      <c r="C23" s="7">
        <v>22</v>
      </c>
      <c r="D23" s="7">
        <v>8</v>
      </c>
      <c r="E23" s="7">
        <v>0</v>
      </c>
      <c r="F23" s="7">
        <v>24</v>
      </c>
      <c r="G23" s="7" t="str">
        <f t="shared" si="0"/>
        <v>0.24</v>
      </c>
      <c r="H23" s="7">
        <v>1</v>
      </c>
      <c r="I23" s="8" t="s">
        <v>61</v>
      </c>
      <c r="J23" s="8" t="s">
        <v>171</v>
      </c>
      <c r="K23" s="7">
        <v>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</row>
    <row r="24" spans="1:998" ht="13.75" customHeight="1" x14ac:dyDescent="0.15">
      <c r="A24" s="16">
        <v>23</v>
      </c>
      <c r="B24" s="7">
        <v>26</v>
      </c>
      <c r="C24" s="7">
        <v>23</v>
      </c>
      <c r="D24" s="7">
        <v>7</v>
      </c>
      <c r="E24" s="7">
        <v>0</v>
      </c>
      <c r="F24" s="7">
        <v>25</v>
      </c>
      <c r="G24" s="7" t="str">
        <f t="shared" si="0"/>
        <v>0.25</v>
      </c>
      <c r="H24" s="7">
        <v>1</v>
      </c>
      <c r="I24" s="8" t="s">
        <v>63</v>
      </c>
      <c r="J24" s="8" t="s">
        <v>171</v>
      </c>
      <c r="K24" s="7">
        <v>2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</row>
    <row r="25" spans="1:998" x14ac:dyDescent="0.15">
      <c r="A25" s="16">
        <v>24</v>
      </c>
      <c r="B25" s="7">
        <v>27</v>
      </c>
      <c r="C25" s="7">
        <v>24</v>
      </c>
      <c r="D25" s="7">
        <v>6</v>
      </c>
      <c r="E25" s="7">
        <v>0</v>
      </c>
      <c r="F25" s="7">
        <v>26</v>
      </c>
      <c r="G25" s="7" t="str">
        <f t="shared" si="0"/>
        <v>0.26</v>
      </c>
      <c r="H25" s="7">
        <v>1</v>
      </c>
      <c r="I25" s="8" t="s">
        <v>64</v>
      </c>
      <c r="J25" s="8" t="s">
        <v>171</v>
      </c>
      <c r="K25" s="7">
        <v>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</row>
    <row r="26" spans="1:998" x14ac:dyDescent="0.15">
      <c r="A26" s="16">
        <v>25</v>
      </c>
      <c r="B26" s="7">
        <v>28</v>
      </c>
      <c r="C26" s="7">
        <v>25</v>
      </c>
      <c r="D26" s="7">
        <v>25</v>
      </c>
      <c r="E26" s="7">
        <v>0</v>
      </c>
      <c r="F26" s="7">
        <v>27</v>
      </c>
      <c r="G26" s="7" t="str">
        <f t="shared" si="0"/>
        <v>0.27</v>
      </c>
      <c r="H26" s="7">
        <v>1</v>
      </c>
      <c r="I26" s="14" t="s">
        <v>66</v>
      </c>
      <c r="J26" s="18" t="s">
        <v>172</v>
      </c>
      <c r="K26" s="7">
        <v>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</row>
    <row r="27" spans="1:998" x14ac:dyDescent="0.15">
      <c r="A27" s="16">
        <v>26</v>
      </c>
      <c r="B27" s="7">
        <v>29</v>
      </c>
      <c r="C27" s="7">
        <v>26</v>
      </c>
      <c r="D27" s="7">
        <v>24</v>
      </c>
      <c r="E27" s="7">
        <v>0</v>
      </c>
      <c r="F27" s="7">
        <v>28</v>
      </c>
      <c r="G27" s="7" t="str">
        <f t="shared" si="0"/>
        <v>0.28</v>
      </c>
      <c r="H27" s="7">
        <v>1</v>
      </c>
      <c r="I27" s="14" t="s">
        <v>68</v>
      </c>
      <c r="J27" s="18" t="s">
        <v>172</v>
      </c>
      <c r="K27" s="7">
        <v>2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</row>
    <row r="28" spans="1:998" x14ac:dyDescent="0.15">
      <c r="A28" s="16">
        <v>27</v>
      </c>
      <c r="B28" s="7">
        <v>30</v>
      </c>
      <c r="C28" s="7">
        <v>27</v>
      </c>
      <c r="D28" s="7">
        <v>29</v>
      </c>
      <c r="E28" s="7">
        <v>0</v>
      </c>
      <c r="F28" s="7">
        <v>29</v>
      </c>
      <c r="G28" s="7" t="str">
        <f t="shared" si="0"/>
        <v>0.29</v>
      </c>
      <c r="H28" s="7">
        <v>1</v>
      </c>
      <c r="I28" s="8" t="s">
        <v>70</v>
      </c>
      <c r="J28" s="18" t="s">
        <v>173</v>
      </c>
      <c r="K28" s="7">
        <v>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</row>
    <row r="29" spans="1:998" x14ac:dyDescent="0.15">
      <c r="A29" s="16">
        <v>28</v>
      </c>
      <c r="B29" s="7">
        <v>31</v>
      </c>
      <c r="C29" s="7">
        <v>28</v>
      </c>
      <c r="D29" s="7">
        <v>30</v>
      </c>
      <c r="E29" s="7">
        <v>0</v>
      </c>
      <c r="F29" s="7">
        <v>30</v>
      </c>
      <c r="G29" s="7" t="str">
        <f t="shared" si="0"/>
        <v>0.30</v>
      </c>
      <c r="H29" s="7">
        <v>1</v>
      </c>
      <c r="I29" s="8" t="s">
        <v>71</v>
      </c>
      <c r="J29" s="18" t="s">
        <v>173</v>
      </c>
      <c r="K29" s="7">
        <v>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</row>
    <row r="30" spans="1:998" x14ac:dyDescent="0.15">
      <c r="A30" s="16">
        <v>29</v>
      </c>
      <c r="B30" s="7">
        <v>33</v>
      </c>
      <c r="C30" s="7">
        <v>29</v>
      </c>
      <c r="D30" s="7">
        <v>95</v>
      </c>
      <c r="E30" s="7">
        <v>1</v>
      </c>
      <c r="F30" s="7">
        <v>0</v>
      </c>
      <c r="G30" s="7" t="str">
        <f t="shared" si="0"/>
        <v>1.0</v>
      </c>
      <c r="H30" s="7">
        <v>1</v>
      </c>
      <c r="I30" s="8" t="s">
        <v>72</v>
      </c>
      <c r="J30" s="18" t="s">
        <v>174</v>
      </c>
      <c r="K30" s="7">
        <v>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</row>
    <row r="31" spans="1:998" x14ac:dyDescent="0.15">
      <c r="A31" s="16">
        <v>30</v>
      </c>
      <c r="B31" s="7">
        <v>34</v>
      </c>
      <c r="C31" s="7">
        <v>30</v>
      </c>
      <c r="D31" s="7">
        <v>94</v>
      </c>
      <c r="E31" s="7">
        <v>1</v>
      </c>
      <c r="F31" s="7">
        <v>1</v>
      </c>
      <c r="G31" s="7" t="str">
        <f t="shared" si="0"/>
        <v>1.1</v>
      </c>
      <c r="H31" s="7">
        <v>1</v>
      </c>
      <c r="I31" s="8" t="s">
        <v>73</v>
      </c>
      <c r="J31" s="18" t="s">
        <v>174</v>
      </c>
      <c r="K31" s="7">
        <v>3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</row>
    <row r="32" spans="1:998" x14ac:dyDescent="0.15">
      <c r="A32" s="16">
        <v>31</v>
      </c>
      <c r="B32" s="7">
        <v>37</v>
      </c>
      <c r="C32" s="7">
        <v>31</v>
      </c>
      <c r="D32" s="7">
        <v>93</v>
      </c>
      <c r="E32" s="7">
        <v>1</v>
      </c>
      <c r="F32" s="7">
        <v>4</v>
      </c>
      <c r="G32" s="7" t="str">
        <f t="shared" si="0"/>
        <v>1.4</v>
      </c>
      <c r="H32" s="7">
        <v>1</v>
      </c>
      <c r="I32" s="8" t="s">
        <v>74</v>
      </c>
      <c r="J32" s="18" t="s">
        <v>174</v>
      </c>
      <c r="K32" s="7">
        <v>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</row>
    <row r="33" spans="1:998" x14ac:dyDescent="0.15">
      <c r="A33" s="16">
        <v>32</v>
      </c>
      <c r="B33" s="7">
        <v>41</v>
      </c>
      <c r="C33" s="7">
        <v>32</v>
      </c>
      <c r="D33" s="7">
        <v>92</v>
      </c>
      <c r="E33" s="7">
        <v>1</v>
      </c>
      <c r="F33" s="7">
        <v>8</v>
      </c>
      <c r="G33" s="7" t="str">
        <f t="shared" si="0"/>
        <v>1.8</v>
      </c>
      <c r="H33" s="7">
        <v>1</v>
      </c>
      <c r="I33" s="8" t="s">
        <v>75</v>
      </c>
      <c r="J33" s="18" t="s">
        <v>174</v>
      </c>
      <c r="K33" s="7">
        <v>7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</row>
    <row r="34" spans="1:998" x14ac:dyDescent="0.15">
      <c r="A34" s="16">
        <v>33</v>
      </c>
      <c r="B34" s="7">
        <v>42</v>
      </c>
      <c r="C34" s="7">
        <v>33</v>
      </c>
      <c r="D34" s="7">
        <v>91</v>
      </c>
      <c r="E34" s="7">
        <v>1</v>
      </c>
      <c r="F34" s="7">
        <v>9</v>
      </c>
      <c r="G34" s="7" t="str">
        <f t="shared" ref="G34:G65" si="1">CONCATENATE(E34,".",F34)</f>
        <v>1.9</v>
      </c>
      <c r="H34" s="7">
        <v>1</v>
      </c>
      <c r="I34" s="8" t="s">
        <v>76</v>
      </c>
      <c r="J34" s="18" t="s">
        <v>174</v>
      </c>
      <c r="K34" s="7">
        <v>4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</row>
    <row r="35" spans="1:998" x14ac:dyDescent="0.15">
      <c r="A35" s="16">
        <v>34</v>
      </c>
      <c r="B35" s="7">
        <v>43</v>
      </c>
      <c r="C35" s="7">
        <v>34</v>
      </c>
      <c r="D35" s="7">
        <v>90</v>
      </c>
      <c r="E35" s="7">
        <v>1</v>
      </c>
      <c r="F35" s="7">
        <v>10</v>
      </c>
      <c r="G35" s="7" t="str">
        <f t="shared" si="1"/>
        <v>1.10</v>
      </c>
      <c r="H35" s="7">
        <v>1</v>
      </c>
      <c r="I35" s="8" t="s">
        <v>77</v>
      </c>
      <c r="J35" s="18" t="s">
        <v>174</v>
      </c>
      <c r="K35" s="7">
        <v>5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</row>
    <row r="36" spans="1:998" x14ac:dyDescent="0.15">
      <c r="A36" s="16">
        <v>35</v>
      </c>
      <c r="B36" s="7">
        <v>47</v>
      </c>
      <c r="C36" s="7">
        <v>35</v>
      </c>
      <c r="D36" s="7">
        <v>89</v>
      </c>
      <c r="E36" s="7">
        <v>1</v>
      </c>
      <c r="F36" s="7">
        <v>14</v>
      </c>
      <c r="G36" s="7" t="str">
        <f t="shared" si="1"/>
        <v>1.14</v>
      </c>
      <c r="H36" s="7">
        <v>1</v>
      </c>
      <c r="I36" s="8" t="s">
        <v>78</v>
      </c>
      <c r="J36" s="18" t="s">
        <v>174</v>
      </c>
      <c r="K36" s="7">
        <v>6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</row>
    <row r="37" spans="1:998" x14ac:dyDescent="0.15">
      <c r="A37" s="16">
        <v>36</v>
      </c>
      <c r="B37" s="7">
        <v>48</v>
      </c>
      <c r="C37" s="7">
        <v>36</v>
      </c>
      <c r="D37" s="7">
        <v>88</v>
      </c>
      <c r="E37" s="7">
        <v>1</v>
      </c>
      <c r="F37" s="7">
        <v>15</v>
      </c>
      <c r="G37" s="7" t="str">
        <f t="shared" si="1"/>
        <v>1.15</v>
      </c>
      <c r="H37" s="7">
        <v>1</v>
      </c>
      <c r="I37" s="8" t="s">
        <v>79</v>
      </c>
      <c r="J37" s="18" t="s">
        <v>174</v>
      </c>
      <c r="K37" s="7">
        <v>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</row>
    <row r="38" spans="1:998" x14ac:dyDescent="0.15">
      <c r="A38" s="16">
        <v>37</v>
      </c>
      <c r="B38" s="7">
        <v>49</v>
      </c>
      <c r="C38" s="7">
        <v>37</v>
      </c>
      <c r="D38" s="7">
        <v>87</v>
      </c>
      <c r="E38" s="7">
        <v>1</v>
      </c>
      <c r="F38" s="7">
        <v>16</v>
      </c>
      <c r="G38" s="7" t="str">
        <f t="shared" si="1"/>
        <v>1.16</v>
      </c>
      <c r="H38" s="7">
        <v>1</v>
      </c>
      <c r="I38" s="8" t="s">
        <v>80</v>
      </c>
      <c r="J38" s="18" t="s">
        <v>174</v>
      </c>
      <c r="K38" s="7">
        <v>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</row>
    <row r="39" spans="1:998" x14ac:dyDescent="0.15">
      <c r="A39" s="16">
        <v>38</v>
      </c>
      <c r="B39" s="7">
        <v>50</v>
      </c>
      <c r="C39" s="7">
        <v>38</v>
      </c>
      <c r="D39" s="7">
        <v>86</v>
      </c>
      <c r="E39" s="7">
        <v>1</v>
      </c>
      <c r="F39" s="7">
        <v>17</v>
      </c>
      <c r="G39" s="7" t="str">
        <f t="shared" si="1"/>
        <v>1.17</v>
      </c>
      <c r="H39" s="7">
        <v>1</v>
      </c>
      <c r="I39" s="8" t="s">
        <v>81</v>
      </c>
      <c r="J39" s="18" t="s">
        <v>174</v>
      </c>
      <c r="K39" s="7">
        <v>10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</row>
    <row r="40" spans="1:998" x14ac:dyDescent="0.15">
      <c r="A40" s="16">
        <v>39</v>
      </c>
      <c r="B40" s="7">
        <v>51</v>
      </c>
      <c r="C40" s="7">
        <v>39</v>
      </c>
      <c r="D40" s="7">
        <v>32</v>
      </c>
      <c r="E40" s="7">
        <v>1</v>
      </c>
      <c r="F40" s="7">
        <v>18</v>
      </c>
      <c r="G40" s="7" t="str">
        <f t="shared" si="1"/>
        <v>1.18</v>
      </c>
      <c r="H40" s="7">
        <v>1</v>
      </c>
      <c r="I40" s="8" t="s">
        <v>82</v>
      </c>
      <c r="J40" s="18" t="s">
        <v>173</v>
      </c>
      <c r="K40" s="7">
        <v>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</row>
    <row r="41" spans="1:998" x14ac:dyDescent="0.15">
      <c r="A41" s="16">
        <v>40</v>
      </c>
      <c r="B41" s="7">
        <v>52</v>
      </c>
      <c r="C41" s="7">
        <v>40</v>
      </c>
      <c r="D41" s="7">
        <v>33</v>
      </c>
      <c r="E41" s="7">
        <v>1</v>
      </c>
      <c r="F41" s="7">
        <v>19</v>
      </c>
      <c r="G41" s="7" t="str">
        <f t="shared" si="1"/>
        <v>1.19</v>
      </c>
      <c r="H41" s="7">
        <v>1</v>
      </c>
      <c r="I41" s="11" t="s">
        <v>85</v>
      </c>
      <c r="J41" s="18" t="s">
        <v>175</v>
      </c>
      <c r="K41" s="7">
        <v>1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</row>
    <row r="42" spans="1:998" x14ac:dyDescent="0.15">
      <c r="A42" s="16">
        <v>41</v>
      </c>
      <c r="B42" s="7">
        <v>53</v>
      </c>
      <c r="C42" s="7">
        <v>41</v>
      </c>
      <c r="D42" s="7">
        <v>34</v>
      </c>
      <c r="E42" s="7">
        <v>1</v>
      </c>
      <c r="F42" s="7">
        <v>20</v>
      </c>
      <c r="G42" s="7" t="str">
        <f t="shared" si="1"/>
        <v>1.20</v>
      </c>
      <c r="H42" s="7">
        <v>1</v>
      </c>
      <c r="I42" s="11" t="s">
        <v>88</v>
      </c>
      <c r="J42" s="18" t="s">
        <v>175</v>
      </c>
      <c r="K42" s="7">
        <v>3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</row>
    <row r="43" spans="1:998" x14ac:dyDescent="0.15">
      <c r="A43" s="16">
        <v>42</v>
      </c>
      <c r="B43" s="7">
        <v>54</v>
      </c>
      <c r="C43" s="7">
        <v>42</v>
      </c>
      <c r="D43" s="7">
        <v>35</v>
      </c>
      <c r="E43" s="7">
        <v>1</v>
      </c>
      <c r="F43" s="7">
        <v>21</v>
      </c>
      <c r="G43" s="7" t="str">
        <f t="shared" si="1"/>
        <v>1.21</v>
      </c>
      <c r="H43" s="7">
        <v>1</v>
      </c>
      <c r="I43" s="11" t="s">
        <v>90</v>
      </c>
      <c r="J43" s="18" t="s">
        <v>176</v>
      </c>
      <c r="K43" s="7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</row>
    <row r="44" spans="1:998" x14ac:dyDescent="0.15">
      <c r="A44" s="16">
        <v>43</v>
      </c>
      <c r="B44" s="7">
        <v>55</v>
      </c>
      <c r="C44" s="7">
        <v>43</v>
      </c>
      <c r="D44" s="7">
        <v>36</v>
      </c>
      <c r="E44" s="7">
        <v>1</v>
      </c>
      <c r="F44" s="7">
        <v>22</v>
      </c>
      <c r="G44" s="7" t="str">
        <f t="shared" si="1"/>
        <v>1.22</v>
      </c>
      <c r="H44" s="7">
        <v>1</v>
      </c>
      <c r="I44" s="11" t="s">
        <v>92</v>
      </c>
      <c r="J44" s="18" t="s">
        <v>175</v>
      </c>
      <c r="K44" s="7">
        <v>2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</row>
    <row r="45" spans="1:998" x14ac:dyDescent="0.15">
      <c r="A45" s="16">
        <v>44</v>
      </c>
      <c r="B45" s="7">
        <v>56</v>
      </c>
      <c r="C45" s="7">
        <v>44</v>
      </c>
      <c r="D45" s="7">
        <v>37</v>
      </c>
      <c r="E45" s="7">
        <v>1</v>
      </c>
      <c r="F45" s="7">
        <v>23</v>
      </c>
      <c r="G45" s="7" t="str">
        <f t="shared" si="1"/>
        <v>1.23</v>
      </c>
      <c r="H45" s="7">
        <v>1</v>
      </c>
      <c r="I45" s="11" t="s">
        <v>95</v>
      </c>
      <c r="J45" s="18" t="s">
        <v>177</v>
      </c>
      <c r="K45" s="7">
        <v>6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</row>
    <row r="46" spans="1:998" x14ac:dyDescent="0.15">
      <c r="A46" s="16">
        <v>45</v>
      </c>
      <c r="B46" s="7">
        <v>57</v>
      </c>
      <c r="C46" s="7">
        <v>45</v>
      </c>
      <c r="D46" s="7">
        <v>38</v>
      </c>
      <c r="E46" s="7">
        <v>1</v>
      </c>
      <c r="F46" s="7">
        <v>24</v>
      </c>
      <c r="G46" s="7" t="str">
        <f t="shared" si="1"/>
        <v>1.24</v>
      </c>
      <c r="H46" s="7">
        <v>1</v>
      </c>
      <c r="I46" s="11" t="s">
        <v>97</v>
      </c>
      <c r="J46" s="18" t="s">
        <v>178</v>
      </c>
      <c r="K46" s="7">
        <v>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</row>
    <row r="47" spans="1:998" x14ac:dyDescent="0.15">
      <c r="A47" s="16">
        <v>46</v>
      </c>
      <c r="B47" s="7">
        <v>58</v>
      </c>
      <c r="C47" s="7">
        <v>46</v>
      </c>
      <c r="D47" s="7">
        <v>39</v>
      </c>
      <c r="E47" s="7">
        <v>1</v>
      </c>
      <c r="F47" s="7">
        <v>25</v>
      </c>
      <c r="G47" s="7" t="str">
        <f t="shared" si="1"/>
        <v>1.25</v>
      </c>
      <c r="H47" s="7">
        <v>1</v>
      </c>
      <c r="I47" s="11" t="s">
        <v>99</v>
      </c>
      <c r="J47" s="18" t="s">
        <v>177</v>
      </c>
      <c r="K47" s="7">
        <v>4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</row>
    <row r="48" spans="1:998" x14ac:dyDescent="0.15">
      <c r="A48" s="16">
        <v>47</v>
      </c>
      <c r="B48" s="7">
        <v>59</v>
      </c>
      <c r="C48" s="7">
        <v>47</v>
      </c>
      <c r="D48" s="7">
        <v>40</v>
      </c>
      <c r="E48" s="7">
        <v>1</v>
      </c>
      <c r="F48" s="7">
        <v>26</v>
      </c>
      <c r="G48" s="7" t="str">
        <f t="shared" si="1"/>
        <v>1.26</v>
      </c>
      <c r="H48" s="7">
        <v>1</v>
      </c>
      <c r="I48" s="11" t="s">
        <v>101</v>
      </c>
      <c r="J48" s="18" t="s">
        <v>177</v>
      </c>
      <c r="K48" s="7">
        <v>5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</row>
    <row r="49" spans="1:998" x14ac:dyDescent="0.15">
      <c r="A49" s="16">
        <v>48</v>
      </c>
      <c r="B49" s="7">
        <v>60</v>
      </c>
      <c r="C49" s="7">
        <v>48</v>
      </c>
      <c r="D49" s="7">
        <v>43</v>
      </c>
      <c r="E49" s="7">
        <v>1</v>
      </c>
      <c r="F49" s="7">
        <v>27</v>
      </c>
      <c r="G49" s="7" t="str">
        <f t="shared" si="1"/>
        <v>1.27</v>
      </c>
      <c r="H49" s="7">
        <v>1</v>
      </c>
      <c r="I49" s="11" t="s">
        <v>104</v>
      </c>
      <c r="J49" s="18" t="s">
        <v>179</v>
      </c>
      <c r="K49" s="7">
        <v>1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</row>
    <row r="50" spans="1:998" x14ac:dyDescent="0.15">
      <c r="A50" s="16">
        <v>49</v>
      </c>
      <c r="B50" s="7">
        <v>61</v>
      </c>
      <c r="C50" s="7">
        <v>49</v>
      </c>
      <c r="D50" s="7">
        <v>44</v>
      </c>
      <c r="E50" s="7">
        <v>1</v>
      </c>
      <c r="F50" s="7">
        <v>28</v>
      </c>
      <c r="G50" s="7" t="str">
        <f t="shared" si="1"/>
        <v>1.28</v>
      </c>
      <c r="H50" s="7">
        <v>1</v>
      </c>
      <c r="I50" s="11" t="s">
        <v>107</v>
      </c>
      <c r="J50" s="18" t="s">
        <v>178</v>
      </c>
      <c r="K50" s="7">
        <v>7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</row>
    <row r="51" spans="1:998" x14ac:dyDescent="0.15">
      <c r="A51" s="16">
        <v>50</v>
      </c>
      <c r="B51" s="7">
        <v>62</v>
      </c>
      <c r="C51" s="7">
        <v>50</v>
      </c>
      <c r="D51" s="7">
        <v>45</v>
      </c>
      <c r="E51" s="7">
        <v>1</v>
      </c>
      <c r="F51" s="7">
        <v>29</v>
      </c>
      <c r="G51" s="7" t="str">
        <f t="shared" si="1"/>
        <v>1.29</v>
      </c>
      <c r="H51" s="7">
        <v>1</v>
      </c>
      <c r="I51" s="11" t="s">
        <v>110</v>
      </c>
      <c r="J51" s="18" t="s">
        <v>178</v>
      </c>
      <c r="K51" s="7">
        <v>8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</row>
    <row r="52" spans="1:998" x14ac:dyDescent="0.15">
      <c r="A52" s="16">
        <v>53</v>
      </c>
      <c r="B52" s="7">
        <v>65</v>
      </c>
      <c r="C52" s="7">
        <v>53</v>
      </c>
      <c r="D52" s="7">
        <v>75</v>
      </c>
      <c r="E52" s="7">
        <v>2</v>
      </c>
      <c r="F52" s="7">
        <v>0</v>
      </c>
      <c r="G52" s="7" t="str">
        <f t="shared" si="1"/>
        <v>2.0</v>
      </c>
      <c r="H52" s="7">
        <v>1</v>
      </c>
      <c r="I52" s="8" t="s">
        <v>83</v>
      </c>
      <c r="J52" s="8" t="s">
        <v>180</v>
      </c>
      <c r="K52" s="7">
        <v>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</row>
    <row r="53" spans="1:998" x14ac:dyDescent="0.15">
      <c r="A53" s="16">
        <v>54</v>
      </c>
      <c r="B53" s="7">
        <v>66</v>
      </c>
      <c r="C53" s="7">
        <v>54</v>
      </c>
      <c r="D53" s="7">
        <v>74</v>
      </c>
      <c r="E53" s="7">
        <v>2</v>
      </c>
      <c r="F53" s="7">
        <v>1</v>
      </c>
      <c r="G53" s="7" t="str">
        <f t="shared" si="1"/>
        <v>2.1</v>
      </c>
      <c r="H53" s="7">
        <v>1</v>
      </c>
      <c r="I53" s="8" t="s">
        <v>89</v>
      </c>
      <c r="J53" s="8" t="s">
        <v>180</v>
      </c>
      <c r="K53" s="7">
        <v>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</row>
    <row r="54" spans="1:998" x14ac:dyDescent="0.15">
      <c r="A54" s="16">
        <v>55</v>
      </c>
      <c r="B54" s="7">
        <v>67</v>
      </c>
      <c r="C54" s="7">
        <v>55</v>
      </c>
      <c r="D54" s="7">
        <v>73</v>
      </c>
      <c r="E54" s="7">
        <v>2</v>
      </c>
      <c r="F54" s="7">
        <v>2</v>
      </c>
      <c r="G54" s="7" t="str">
        <f t="shared" si="1"/>
        <v>2.2</v>
      </c>
      <c r="H54" s="7">
        <v>1</v>
      </c>
      <c r="I54" s="8" t="s">
        <v>91</v>
      </c>
      <c r="J54" s="8" t="s">
        <v>180</v>
      </c>
      <c r="K54" s="7">
        <v>3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</row>
    <row r="55" spans="1:998" x14ac:dyDescent="0.15">
      <c r="A55" s="16">
        <v>56</v>
      </c>
      <c r="B55" s="7">
        <v>68</v>
      </c>
      <c r="C55" s="7">
        <v>56</v>
      </c>
      <c r="D55" s="7">
        <v>70</v>
      </c>
      <c r="E55" s="7">
        <v>2</v>
      </c>
      <c r="F55" s="7">
        <v>3</v>
      </c>
      <c r="G55" s="7" t="str">
        <f t="shared" si="1"/>
        <v>2.3</v>
      </c>
      <c r="H55" s="7">
        <v>1</v>
      </c>
      <c r="I55" s="8" t="s">
        <v>96</v>
      </c>
      <c r="J55" s="8" t="s">
        <v>180</v>
      </c>
      <c r="K55" s="7">
        <v>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</row>
    <row r="56" spans="1:998" x14ac:dyDescent="0.15">
      <c r="A56" s="16">
        <v>57</v>
      </c>
      <c r="B56" s="7">
        <v>69</v>
      </c>
      <c r="C56" s="7">
        <v>57</v>
      </c>
      <c r="D56" s="7">
        <v>69</v>
      </c>
      <c r="E56" s="7">
        <v>2</v>
      </c>
      <c r="F56" s="7">
        <v>4</v>
      </c>
      <c r="G56" s="7" t="str">
        <f t="shared" si="1"/>
        <v>2.4</v>
      </c>
      <c r="H56" s="7">
        <v>1</v>
      </c>
      <c r="I56" s="8" t="s">
        <v>98</v>
      </c>
      <c r="J56" s="8" t="s">
        <v>180</v>
      </c>
      <c r="K56" s="7">
        <v>5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</row>
    <row r="57" spans="1:998" x14ac:dyDescent="0.15">
      <c r="A57" s="16">
        <v>58</v>
      </c>
      <c r="B57" s="7">
        <v>70</v>
      </c>
      <c r="C57" s="7">
        <v>58</v>
      </c>
      <c r="D57" s="7">
        <v>68</v>
      </c>
      <c r="E57" s="7">
        <v>2</v>
      </c>
      <c r="F57" s="7">
        <v>5</v>
      </c>
      <c r="G57" s="7" t="str">
        <f t="shared" si="1"/>
        <v>2.5</v>
      </c>
      <c r="H57" s="7">
        <v>1</v>
      </c>
      <c r="I57" s="8" t="s">
        <v>102</v>
      </c>
      <c r="J57" s="8" t="s">
        <v>180</v>
      </c>
      <c r="K57" s="7">
        <v>6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</row>
    <row r="58" spans="1:998" x14ac:dyDescent="0.15">
      <c r="A58" s="16">
        <v>59</v>
      </c>
      <c r="B58" s="7">
        <v>71</v>
      </c>
      <c r="C58" s="7">
        <v>59</v>
      </c>
      <c r="D58" s="7">
        <v>67</v>
      </c>
      <c r="E58" s="7">
        <v>2</v>
      </c>
      <c r="F58" s="7">
        <v>6</v>
      </c>
      <c r="G58" s="7" t="str">
        <f t="shared" si="1"/>
        <v>2.6</v>
      </c>
      <c r="H58" s="7">
        <v>1</v>
      </c>
      <c r="I58" s="8" t="s">
        <v>108</v>
      </c>
      <c r="J58" s="8" t="s">
        <v>180</v>
      </c>
      <c r="K58" s="7">
        <v>7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</row>
    <row r="59" spans="1:998" x14ac:dyDescent="0.15">
      <c r="A59" s="16">
        <v>60</v>
      </c>
      <c r="B59" s="7">
        <v>72</v>
      </c>
      <c r="C59" s="7">
        <v>60</v>
      </c>
      <c r="D59" s="7">
        <v>66</v>
      </c>
      <c r="E59" s="7">
        <v>2</v>
      </c>
      <c r="F59" s="7">
        <v>7</v>
      </c>
      <c r="G59" s="7" t="str">
        <f t="shared" si="1"/>
        <v>2.7</v>
      </c>
      <c r="H59" s="7">
        <v>1</v>
      </c>
      <c r="I59" s="8" t="s">
        <v>20</v>
      </c>
      <c r="J59" s="8" t="s">
        <v>181</v>
      </c>
      <c r="K59" s="7">
        <v>1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</row>
    <row r="60" spans="1:998" x14ac:dyDescent="0.15">
      <c r="A60" s="16">
        <v>61</v>
      </c>
      <c r="B60" s="7">
        <v>73</v>
      </c>
      <c r="C60" s="7">
        <v>61</v>
      </c>
      <c r="D60" s="7">
        <v>65</v>
      </c>
      <c r="E60" s="7">
        <v>2</v>
      </c>
      <c r="F60" s="7">
        <v>8</v>
      </c>
      <c r="G60" s="7" t="str">
        <f t="shared" si="1"/>
        <v>2.8</v>
      </c>
      <c r="H60" s="7">
        <v>1</v>
      </c>
      <c r="I60" s="8" t="s">
        <v>23</v>
      </c>
      <c r="J60" s="8" t="s">
        <v>181</v>
      </c>
      <c r="K60" s="7">
        <v>2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</row>
    <row r="61" spans="1:998" x14ac:dyDescent="0.15">
      <c r="A61" s="16">
        <v>62</v>
      </c>
      <c r="B61" s="7">
        <v>74</v>
      </c>
      <c r="C61" s="7">
        <v>62</v>
      </c>
      <c r="D61" s="7">
        <v>64</v>
      </c>
      <c r="E61" s="7">
        <v>2</v>
      </c>
      <c r="F61" s="7">
        <v>9</v>
      </c>
      <c r="G61" s="7" t="str">
        <f t="shared" si="1"/>
        <v>2.9</v>
      </c>
      <c r="H61" s="7">
        <v>1</v>
      </c>
      <c r="I61" s="8" t="s">
        <v>121</v>
      </c>
      <c r="J61" s="18" t="s">
        <v>173</v>
      </c>
      <c r="K61" s="7">
        <v>1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</row>
    <row r="62" spans="1:998" x14ac:dyDescent="0.15">
      <c r="A62" s="16">
        <v>63</v>
      </c>
      <c r="B62" s="7">
        <v>75</v>
      </c>
      <c r="C62" s="7">
        <v>63</v>
      </c>
      <c r="D62" s="7">
        <v>53</v>
      </c>
      <c r="E62" s="7">
        <v>2</v>
      </c>
      <c r="F62" s="7">
        <v>10</v>
      </c>
      <c r="G62" s="7" t="str">
        <f t="shared" si="1"/>
        <v>2.10</v>
      </c>
      <c r="H62" s="7">
        <v>1</v>
      </c>
      <c r="I62" s="8" t="s">
        <v>122</v>
      </c>
      <c r="J62" s="18" t="s">
        <v>182</v>
      </c>
      <c r="K62" s="7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</row>
    <row r="63" spans="1:998" x14ac:dyDescent="0.15">
      <c r="A63" s="16">
        <v>64</v>
      </c>
      <c r="B63" s="7">
        <v>76</v>
      </c>
      <c r="C63" s="7">
        <v>64</v>
      </c>
      <c r="D63" s="7">
        <v>52</v>
      </c>
      <c r="E63" s="7">
        <v>2</v>
      </c>
      <c r="F63" s="7">
        <v>11</v>
      </c>
      <c r="G63" s="7" t="str">
        <f t="shared" si="1"/>
        <v>2.11</v>
      </c>
      <c r="H63" s="7">
        <v>1</v>
      </c>
      <c r="I63" s="8" t="s">
        <v>124</v>
      </c>
      <c r="J63" s="18" t="s">
        <v>182</v>
      </c>
      <c r="K63" s="7">
        <v>1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</row>
    <row r="64" spans="1:998" x14ac:dyDescent="0.15">
      <c r="A64" s="16">
        <v>65</v>
      </c>
      <c r="B64" s="7">
        <v>77</v>
      </c>
      <c r="C64" s="7">
        <v>65</v>
      </c>
      <c r="D64" s="7">
        <v>51</v>
      </c>
      <c r="E64" s="7">
        <v>2</v>
      </c>
      <c r="F64" s="7">
        <v>12</v>
      </c>
      <c r="G64" s="7" t="str">
        <f t="shared" si="1"/>
        <v>2.12</v>
      </c>
      <c r="H64" s="7">
        <v>1</v>
      </c>
      <c r="I64" s="8" t="s">
        <v>125</v>
      </c>
      <c r="J64" s="18" t="s">
        <v>182</v>
      </c>
      <c r="K64" s="7">
        <v>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</row>
    <row r="65" spans="1:998" x14ac:dyDescent="0.15">
      <c r="A65" s="16">
        <v>66</v>
      </c>
      <c r="B65" s="7">
        <v>78</v>
      </c>
      <c r="C65" s="7">
        <v>66</v>
      </c>
      <c r="D65" s="7">
        <v>50</v>
      </c>
      <c r="E65" s="7">
        <v>2</v>
      </c>
      <c r="F65" s="7">
        <v>13</v>
      </c>
      <c r="G65" s="7" t="str">
        <f t="shared" si="1"/>
        <v>2.13</v>
      </c>
      <c r="H65" s="7">
        <v>1</v>
      </c>
      <c r="I65" s="8" t="s">
        <v>126</v>
      </c>
      <c r="J65" s="18" t="s">
        <v>182</v>
      </c>
      <c r="K65" s="7">
        <v>3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</row>
    <row r="66" spans="1:998" x14ac:dyDescent="0.15">
      <c r="A66" s="16">
        <v>69</v>
      </c>
      <c r="B66" s="7">
        <v>157</v>
      </c>
      <c r="C66" s="7">
        <v>69</v>
      </c>
      <c r="D66" s="7">
        <v>82</v>
      </c>
      <c r="E66" s="7">
        <v>4</v>
      </c>
      <c r="F66" s="7">
        <v>28</v>
      </c>
      <c r="G66" s="7" t="str">
        <f t="shared" ref="G66:G97" si="2">CONCATENATE(E66,".",F66)</f>
        <v>4.28</v>
      </c>
      <c r="H66" s="7">
        <v>1</v>
      </c>
      <c r="I66" s="8" t="s">
        <v>128</v>
      </c>
      <c r="J66" s="18" t="s">
        <v>168</v>
      </c>
      <c r="K66" s="7">
        <v>4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</row>
    <row r="67" spans="1:998" x14ac:dyDescent="0.15">
      <c r="A67" s="16">
        <v>70</v>
      </c>
      <c r="B67" s="7">
        <v>158</v>
      </c>
      <c r="C67" s="7">
        <v>70</v>
      </c>
      <c r="D67" s="7">
        <v>85</v>
      </c>
      <c r="E67" s="7">
        <v>4</v>
      </c>
      <c r="F67" s="7">
        <v>29</v>
      </c>
      <c r="G67" s="7" t="str">
        <f t="shared" si="2"/>
        <v>4.29</v>
      </c>
      <c r="H67" s="7">
        <v>1</v>
      </c>
      <c r="I67" s="8" t="s">
        <v>129</v>
      </c>
      <c r="J67" s="18" t="s">
        <v>168</v>
      </c>
      <c r="K67" s="7">
        <v>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</row>
    <row r="68" spans="1:998" x14ac:dyDescent="0.15">
      <c r="A68" s="16">
        <v>71</v>
      </c>
      <c r="B68" s="7">
        <v>1</v>
      </c>
      <c r="C68" s="7">
        <v>1</v>
      </c>
      <c r="D68" s="7">
        <v>46</v>
      </c>
      <c r="E68" s="7">
        <v>0</v>
      </c>
      <c r="F68" s="7">
        <v>0</v>
      </c>
      <c r="G68" s="7" t="str">
        <f t="shared" si="2"/>
        <v>0.0</v>
      </c>
      <c r="H68" s="7">
        <v>2</v>
      </c>
      <c r="I68" s="8" t="s">
        <v>9</v>
      </c>
      <c r="J68" s="8" t="s">
        <v>183</v>
      </c>
      <c r="K68" s="7">
        <v>2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</row>
    <row r="69" spans="1:998" x14ac:dyDescent="0.15">
      <c r="A69" s="16">
        <v>72</v>
      </c>
      <c r="B69" s="7">
        <v>2</v>
      </c>
      <c r="C69" s="7">
        <v>2</v>
      </c>
      <c r="D69" s="7">
        <v>47</v>
      </c>
      <c r="E69" s="7">
        <v>0</v>
      </c>
      <c r="F69" s="7">
        <v>1</v>
      </c>
      <c r="G69" s="7" t="str">
        <f t="shared" si="2"/>
        <v>0.1</v>
      </c>
      <c r="H69" s="7">
        <v>2</v>
      </c>
      <c r="I69" s="8" t="s">
        <v>12</v>
      </c>
      <c r="J69" s="8" t="s">
        <v>183</v>
      </c>
      <c r="K69" s="7">
        <v>1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</row>
    <row r="70" spans="1:998" x14ac:dyDescent="0.15">
      <c r="A70" s="16">
        <v>73</v>
      </c>
      <c r="B70" s="7">
        <v>3</v>
      </c>
      <c r="C70" s="7">
        <v>3</v>
      </c>
      <c r="D70" s="7">
        <v>98</v>
      </c>
      <c r="E70" s="7">
        <v>0</v>
      </c>
      <c r="F70" s="7">
        <v>2</v>
      </c>
      <c r="G70" s="7" t="str">
        <f t="shared" si="2"/>
        <v>0.2</v>
      </c>
      <c r="H70" s="7">
        <v>2</v>
      </c>
      <c r="I70" s="8" t="s">
        <v>15</v>
      </c>
      <c r="J70" s="8" t="s">
        <v>171</v>
      </c>
      <c r="K70" s="7">
        <v>7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</row>
    <row r="71" spans="1:998" x14ac:dyDescent="0.15">
      <c r="A71" s="16">
        <v>74</v>
      </c>
      <c r="B71" s="7">
        <v>4</v>
      </c>
      <c r="C71" s="7">
        <v>4</v>
      </c>
      <c r="D71" s="7">
        <v>99</v>
      </c>
      <c r="E71" s="7">
        <v>0</v>
      </c>
      <c r="F71" s="7">
        <v>3</v>
      </c>
      <c r="G71" s="7" t="str">
        <f t="shared" si="2"/>
        <v>0.3</v>
      </c>
      <c r="H71" s="7">
        <v>2</v>
      </c>
      <c r="I71" s="8" t="s">
        <v>18</v>
      </c>
      <c r="J71" s="8" t="s">
        <v>171</v>
      </c>
      <c r="K71" s="7">
        <v>6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</row>
    <row r="72" spans="1:998" x14ac:dyDescent="0.15">
      <c r="A72" s="16">
        <v>75</v>
      </c>
      <c r="B72" s="7">
        <v>5</v>
      </c>
      <c r="C72" s="7">
        <v>5</v>
      </c>
      <c r="D72" s="7">
        <v>81</v>
      </c>
      <c r="E72" s="7">
        <v>0</v>
      </c>
      <c r="F72" s="7">
        <v>4</v>
      </c>
      <c r="G72" s="7" t="str">
        <f t="shared" si="2"/>
        <v>0.4</v>
      </c>
      <c r="H72" s="7">
        <v>2</v>
      </c>
      <c r="I72" s="8" t="s">
        <v>20</v>
      </c>
      <c r="J72" s="8" t="s">
        <v>181</v>
      </c>
      <c r="K72" s="7">
        <v>1</v>
      </c>
      <c r="ALI72"/>
      <c r="ALJ72"/>
    </row>
    <row r="73" spans="1:998" x14ac:dyDescent="0.15">
      <c r="A73" s="16">
        <v>76</v>
      </c>
      <c r="B73" s="7">
        <v>6</v>
      </c>
      <c r="C73" s="7">
        <v>6</v>
      </c>
      <c r="D73" s="7">
        <v>80</v>
      </c>
      <c r="E73" s="7">
        <v>0</v>
      </c>
      <c r="F73" s="7">
        <v>5</v>
      </c>
      <c r="G73" s="7" t="str">
        <f t="shared" si="2"/>
        <v>0.5</v>
      </c>
      <c r="H73" s="7">
        <v>2</v>
      </c>
      <c r="I73" s="8" t="s">
        <v>23</v>
      </c>
      <c r="J73" s="8" t="s">
        <v>181</v>
      </c>
      <c r="K73" s="7">
        <v>2</v>
      </c>
      <c r="ALI73"/>
      <c r="ALJ73"/>
    </row>
    <row r="74" spans="1:998" x14ac:dyDescent="0.15">
      <c r="A74" s="16">
        <v>77</v>
      </c>
      <c r="B74" s="7">
        <v>7</v>
      </c>
      <c r="C74" s="7">
        <v>7</v>
      </c>
      <c r="D74" s="7">
        <v>79</v>
      </c>
      <c r="E74" s="7">
        <v>0</v>
      </c>
      <c r="F74" s="7">
        <v>6</v>
      </c>
      <c r="G74" s="7" t="str">
        <f t="shared" si="2"/>
        <v>0.6</v>
      </c>
      <c r="H74" s="7">
        <v>2</v>
      </c>
      <c r="I74" s="14" t="s">
        <v>26</v>
      </c>
      <c r="J74" s="8" t="s">
        <v>184</v>
      </c>
      <c r="K74" s="7">
        <v>2</v>
      </c>
      <c r="ALI74"/>
      <c r="ALJ74"/>
    </row>
    <row r="75" spans="1:998" x14ac:dyDescent="0.15">
      <c r="A75" s="16">
        <v>78</v>
      </c>
      <c r="B75" s="7">
        <v>8</v>
      </c>
      <c r="C75" s="7">
        <v>8</v>
      </c>
      <c r="D75" s="7">
        <v>78</v>
      </c>
      <c r="E75" s="7">
        <v>0</v>
      </c>
      <c r="F75" s="7">
        <v>7</v>
      </c>
      <c r="G75" s="7" t="str">
        <f t="shared" si="2"/>
        <v>0.7</v>
      </c>
      <c r="H75" s="7">
        <v>2</v>
      </c>
      <c r="I75" s="14" t="s">
        <v>29</v>
      </c>
      <c r="J75" s="8" t="s">
        <v>184</v>
      </c>
      <c r="K75" s="7">
        <v>1</v>
      </c>
      <c r="ALI75"/>
      <c r="ALJ75"/>
    </row>
    <row r="76" spans="1:998" x14ac:dyDescent="0.15">
      <c r="A76" s="16">
        <v>79</v>
      </c>
      <c r="B76" s="7">
        <v>9</v>
      </c>
      <c r="C76" s="7">
        <v>9</v>
      </c>
      <c r="D76" s="7">
        <v>77</v>
      </c>
      <c r="E76" s="7">
        <v>0</v>
      </c>
      <c r="F76" s="7">
        <v>8</v>
      </c>
      <c r="G76" s="7" t="str">
        <f t="shared" si="2"/>
        <v>0.8</v>
      </c>
      <c r="H76" s="7">
        <v>2</v>
      </c>
      <c r="I76" s="14" t="s">
        <v>32</v>
      </c>
      <c r="J76" s="8" t="s">
        <v>184</v>
      </c>
      <c r="K76" s="7">
        <v>3</v>
      </c>
      <c r="ALI76"/>
      <c r="ALJ76"/>
    </row>
    <row r="77" spans="1:998" x14ac:dyDescent="0.15">
      <c r="A77" s="16">
        <v>80</v>
      </c>
      <c r="B77" s="7">
        <v>10</v>
      </c>
      <c r="C77" s="7">
        <v>10</v>
      </c>
      <c r="D77" s="7">
        <v>76</v>
      </c>
      <c r="E77" s="7">
        <v>0</v>
      </c>
      <c r="F77" s="7">
        <v>9</v>
      </c>
      <c r="G77" s="7" t="str">
        <f t="shared" si="2"/>
        <v>0.9</v>
      </c>
      <c r="H77" s="7">
        <v>2</v>
      </c>
      <c r="I77" s="14" t="s">
        <v>35</v>
      </c>
      <c r="J77" s="8" t="s">
        <v>184</v>
      </c>
      <c r="K77" s="7">
        <v>4</v>
      </c>
      <c r="ALI77"/>
      <c r="ALJ77"/>
    </row>
    <row r="78" spans="1:998" x14ac:dyDescent="0.15">
      <c r="A78" s="16">
        <v>81</v>
      </c>
      <c r="B78" s="7">
        <v>11</v>
      </c>
      <c r="C78" s="7">
        <v>11</v>
      </c>
      <c r="D78" s="7">
        <v>48</v>
      </c>
      <c r="E78" s="7">
        <v>0</v>
      </c>
      <c r="F78" s="7">
        <v>10</v>
      </c>
      <c r="G78" s="7" t="str">
        <f t="shared" si="2"/>
        <v>0.10</v>
      </c>
      <c r="H78" s="7">
        <v>2</v>
      </c>
      <c r="I78" s="8" t="s">
        <v>38</v>
      </c>
      <c r="J78" s="8" t="s">
        <v>185</v>
      </c>
      <c r="K78" s="7">
        <v>2</v>
      </c>
      <c r="ALI78"/>
      <c r="ALJ78"/>
    </row>
    <row r="79" spans="1:998" x14ac:dyDescent="0.15">
      <c r="A79" s="16">
        <v>82</v>
      </c>
      <c r="B79" s="7">
        <v>12</v>
      </c>
      <c r="C79" s="7">
        <v>12</v>
      </c>
      <c r="D79" s="7">
        <v>49</v>
      </c>
      <c r="E79" s="7">
        <v>0</v>
      </c>
      <c r="F79" s="7">
        <v>11</v>
      </c>
      <c r="G79" s="7" t="str">
        <f t="shared" si="2"/>
        <v>0.11</v>
      </c>
      <c r="H79" s="7">
        <v>2</v>
      </c>
      <c r="I79" s="8" t="s">
        <v>41</v>
      </c>
      <c r="J79" s="8" t="s">
        <v>185</v>
      </c>
      <c r="K79" s="7">
        <v>1</v>
      </c>
      <c r="ALI79"/>
      <c r="ALJ79"/>
    </row>
    <row r="80" spans="1:998" x14ac:dyDescent="0.15">
      <c r="A80" s="16">
        <v>83</v>
      </c>
      <c r="B80" s="7">
        <v>16</v>
      </c>
      <c r="C80" s="7">
        <v>13</v>
      </c>
      <c r="D80" s="7">
        <v>62</v>
      </c>
      <c r="E80" s="7">
        <v>0</v>
      </c>
      <c r="F80" s="7">
        <v>15</v>
      </c>
      <c r="G80" s="7" t="str">
        <f t="shared" si="2"/>
        <v>0.15</v>
      </c>
      <c r="H80" s="7">
        <v>2</v>
      </c>
      <c r="I80" s="14" t="s">
        <v>44</v>
      </c>
      <c r="J80" s="8" t="s">
        <v>186</v>
      </c>
      <c r="K80" s="7">
        <v>1</v>
      </c>
      <c r="ALI80"/>
      <c r="ALJ80"/>
    </row>
    <row r="81" spans="1:998" x14ac:dyDescent="0.15">
      <c r="A81" s="16">
        <v>84</v>
      </c>
      <c r="B81" s="7">
        <v>17</v>
      </c>
      <c r="C81" s="7">
        <v>14</v>
      </c>
      <c r="D81" s="7">
        <v>63</v>
      </c>
      <c r="E81" s="7">
        <v>0</v>
      </c>
      <c r="F81" s="7">
        <v>16</v>
      </c>
      <c r="G81" s="7" t="str">
        <f t="shared" si="2"/>
        <v>0.16</v>
      </c>
      <c r="H81" s="7">
        <v>2</v>
      </c>
      <c r="I81" s="14" t="s">
        <v>47</v>
      </c>
      <c r="J81" s="8" t="s">
        <v>186</v>
      </c>
      <c r="K81" s="7">
        <v>2</v>
      </c>
      <c r="ALI81"/>
      <c r="ALJ81"/>
    </row>
    <row r="82" spans="1:998" x14ac:dyDescent="0.15">
      <c r="A82" s="16">
        <v>85</v>
      </c>
      <c r="B82" s="7">
        <v>18</v>
      </c>
      <c r="C82" s="7">
        <v>15</v>
      </c>
      <c r="D82" s="7">
        <v>61</v>
      </c>
      <c r="E82" s="7">
        <v>0</v>
      </c>
      <c r="F82" s="7">
        <v>17</v>
      </c>
      <c r="G82" s="7" t="str">
        <f t="shared" si="2"/>
        <v>0.17</v>
      </c>
      <c r="H82" s="7">
        <v>2</v>
      </c>
      <c r="I82" s="14" t="s">
        <v>50</v>
      </c>
      <c r="J82" s="8" t="s">
        <v>186</v>
      </c>
      <c r="K82" s="7">
        <v>3</v>
      </c>
      <c r="ALI82"/>
      <c r="ALJ82"/>
    </row>
    <row r="83" spans="1:998" x14ac:dyDescent="0.15">
      <c r="A83" s="16">
        <v>86</v>
      </c>
      <c r="B83" s="7">
        <v>19</v>
      </c>
      <c r="C83" s="7">
        <v>16</v>
      </c>
      <c r="D83" s="7">
        <v>60</v>
      </c>
      <c r="E83" s="7">
        <v>0</v>
      </c>
      <c r="F83" s="7">
        <v>18</v>
      </c>
      <c r="G83" s="7" t="str">
        <f t="shared" si="2"/>
        <v>0.18</v>
      </c>
      <c r="H83" s="7">
        <v>2</v>
      </c>
      <c r="I83" s="14" t="s">
        <v>53</v>
      </c>
      <c r="J83" s="8" t="s">
        <v>186</v>
      </c>
      <c r="K83" s="7">
        <v>4</v>
      </c>
      <c r="ALI83"/>
      <c r="ALJ83"/>
    </row>
    <row r="84" spans="1:998" x14ac:dyDescent="0.15">
      <c r="A84" s="16">
        <v>87</v>
      </c>
      <c r="B84" s="7">
        <v>24</v>
      </c>
      <c r="C84" s="7">
        <v>21</v>
      </c>
      <c r="D84" s="7">
        <v>9</v>
      </c>
      <c r="E84" s="7">
        <v>0</v>
      </c>
      <c r="F84" s="7">
        <v>23</v>
      </c>
      <c r="G84" s="7" t="str">
        <f t="shared" si="2"/>
        <v>0.23</v>
      </c>
      <c r="H84" s="7">
        <v>2</v>
      </c>
      <c r="I84" s="8" t="s">
        <v>19</v>
      </c>
      <c r="J84" s="18" t="s">
        <v>168</v>
      </c>
      <c r="K84" s="7">
        <v>1</v>
      </c>
      <c r="ALI84"/>
      <c r="ALJ84"/>
    </row>
    <row r="85" spans="1:998" x14ac:dyDescent="0.15">
      <c r="A85" s="16">
        <v>88</v>
      </c>
      <c r="B85" s="7">
        <v>25</v>
      </c>
      <c r="C85" s="7">
        <v>22</v>
      </c>
      <c r="D85" s="7">
        <v>8</v>
      </c>
      <c r="E85" s="7">
        <v>0</v>
      </c>
      <c r="F85" s="7">
        <v>24</v>
      </c>
      <c r="G85" s="7" t="str">
        <f t="shared" si="2"/>
        <v>0.24</v>
      </c>
      <c r="H85" s="7">
        <v>2</v>
      </c>
      <c r="I85" s="8" t="s">
        <v>22</v>
      </c>
      <c r="J85" s="18" t="s">
        <v>168</v>
      </c>
      <c r="K85" s="7">
        <v>2</v>
      </c>
      <c r="ALI85"/>
      <c r="ALJ85"/>
    </row>
    <row r="86" spans="1:998" x14ac:dyDescent="0.15">
      <c r="A86" s="16">
        <v>89</v>
      </c>
      <c r="B86" s="7">
        <v>26</v>
      </c>
      <c r="C86" s="7">
        <v>23</v>
      </c>
      <c r="D86" s="7">
        <v>7</v>
      </c>
      <c r="E86" s="7">
        <v>0</v>
      </c>
      <c r="F86" s="7">
        <v>25</v>
      </c>
      <c r="G86" s="7" t="str">
        <f t="shared" si="2"/>
        <v>0.25</v>
      </c>
      <c r="H86" s="7">
        <v>2</v>
      </c>
      <c r="I86" s="8" t="s">
        <v>25</v>
      </c>
      <c r="J86" s="18" t="s">
        <v>168</v>
      </c>
      <c r="K86" s="7">
        <v>3</v>
      </c>
      <c r="ALI86"/>
      <c r="ALJ86"/>
    </row>
    <row r="87" spans="1:998" x14ac:dyDescent="0.15">
      <c r="A87" s="16">
        <v>90</v>
      </c>
      <c r="B87" s="7">
        <v>27</v>
      </c>
      <c r="C87" s="7">
        <v>24</v>
      </c>
      <c r="D87" s="7">
        <v>6</v>
      </c>
      <c r="E87" s="7">
        <v>0</v>
      </c>
      <c r="F87" s="7">
        <v>26</v>
      </c>
      <c r="G87" s="7" t="str">
        <f t="shared" si="2"/>
        <v>0.26</v>
      </c>
      <c r="H87" s="7">
        <v>2</v>
      </c>
      <c r="I87" s="8" t="s">
        <v>65</v>
      </c>
      <c r="J87" s="8" t="s">
        <v>187</v>
      </c>
      <c r="K87" s="7">
        <v>1</v>
      </c>
      <c r="ALI87"/>
      <c r="ALJ87"/>
    </row>
    <row r="88" spans="1:998" x14ac:dyDescent="0.15">
      <c r="A88" s="16">
        <v>91</v>
      </c>
      <c r="B88" s="7">
        <v>28</v>
      </c>
      <c r="C88" s="7">
        <v>25</v>
      </c>
      <c r="D88" s="7">
        <v>25</v>
      </c>
      <c r="E88" s="7">
        <v>0</v>
      </c>
      <c r="F88" s="7">
        <v>27</v>
      </c>
      <c r="G88" s="7" t="str">
        <f t="shared" si="2"/>
        <v>0.27</v>
      </c>
      <c r="H88" s="7">
        <v>2</v>
      </c>
      <c r="I88" s="8" t="s">
        <v>67</v>
      </c>
      <c r="J88" s="8" t="s">
        <v>173</v>
      </c>
      <c r="K88" s="7">
        <v>8</v>
      </c>
      <c r="ALI88"/>
      <c r="ALJ88"/>
    </row>
    <row r="89" spans="1:998" x14ac:dyDescent="0.15">
      <c r="A89" s="16">
        <v>92</v>
      </c>
      <c r="B89" s="7">
        <v>29</v>
      </c>
      <c r="C89" s="7">
        <v>26</v>
      </c>
      <c r="D89" s="7">
        <v>24</v>
      </c>
      <c r="E89" s="7">
        <v>0</v>
      </c>
      <c r="F89" s="7">
        <v>28</v>
      </c>
      <c r="G89" s="7" t="str">
        <f t="shared" si="2"/>
        <v>0.28</v>
      </c>
      <c r="H89" s="7">
        <v>2</v>
      </c>
      <c r="I89" s="8" t="s">
        <v>69</v>
      </c>
      <c r="J89" s="8" t="s">
        <v>173</v>
      </c>
      <c r="K89" s="7">
        <v>9</v>
      </c>
      <c r="ALI89"/>
      <c r="ALJ89"/>
    </row>
    <row r="90" spans="1:998" x14ac:dyDescent="0.15">
      <c r="A90" s="16">
        <v>93</v>
      </c>
      <c r="B90" s="7">
        <v>51</v>
      </c>
      <c r="C90" s="7">
        <v>39</v>
      </c>
      <c r="D90" s="7">
        <v>32</v>
      </c>
      <c r="E90" s="7">
        <v>1</v>
      </c>
      <c r="F90" s="7">
        <v>18</v>
      </c>
      <c r="G90" s="7" t="str">
        <f t="shared" si="2"/>
        <v>1.18</v>
      </c>
      <c r="H90" s="7">
        <v>2</v>
      </c>
      <c r="I90" s="8" t="s">
        <v>83</v>
      </c>
      <c r="J90" s="8" t="s">
        <v>180</v>
      </c>
      <c r="K90" s="7">
        <v>1</v>
      </c>
      <c r="ALI90"/>
      <c r="ALJ90"/>
    </row>
    <row r="91" spans="1:998" x14ac:dyDescent="0.15">
      <c r="A91" s="16">
        <v>94</v>
      </c>
      <c r="B91" s="7">
        <v>52</v>
      </c>
      <c r="C91" s="7">
        <v>40</v>
      </c>
      <c r="D91" s="7">
        <v>33</v>
      </c>
      <c r="E91" s="7">
        <v>1</v>
      </c>
      <c r="F91" s="7">
        <v>19</v>
      </c>
      <c r="G91" s="7" t="str">
        <f t="shared" si="2"/>
        <v>1.19</v>
      </c>
      <c r="H91" s="7">
        <v>2</v>
      </c>
      <c r="I91" s="8" t="s">
        <v>86</v>
      </c>
      <c r="J91" s="8" t="s">
        <v>173</v>
      </c>
      <c r="K91" s="7">
        <v>5</v>
      </c>
      <c r="ALI91"/>
      <c r="ALJ91"/>
    </row>
    <row r="92" spans="1:998" x14ac:dyDescent="0.15">
      <c r="A92" s="16">
        <v>95</v>
      </c>
      <c r="B92" s="7">
        <v>53</v>
      </c>
      <c r="C92" s="7">
        <v>41</v>
      </c>
      <c r="D92" s="7">
        <v>34</v>
      </c>
      <c r="E92" s="7">
        <v>1</v>
      </c>
      <c r="F92" s="7">
        <v>20</v>
      </c>
      <c r="G92" s="7" t="str">
        <f t="shared" si="2"/>
        <v>1.20</v>
      </c>
      <c r="H92" s="7">
        <v>2</v>
      </c>
      <c r="I92" s="8" t="s">
        <v>89</v>
      </c>
      <c r="J92" s="8" t="s">
        <v>180</v>
      </c>
      <c r="K92" s="7">
        <v>2</v>
      </c>
      <c r="ALI92"/>
      <c r="ALJ92"/>
    </row>
    <row r="93" spans="1:998" x14ac:dyDescent="0.15">
      <c r="A93" s="16">
        <v>96</v>
      </c>
      <c r="B93" s="7">
        <v>54</v>
      </c>
      <c r="C93" s="7">
        <v>42</v>
      </c>
      <c r="D93" s="7">
        <v>35</v>
      </c>
      <c r="E93" s="7">
        <v>1</v>
      </c>
      <c r="F93" s="7">
        <v>21</v>
      </c>
      <c r="G93" s="7" t="str">
        <f t="shared" si="2"/>
        <v>1.21</v>
      </c>
      <c r="H93" s="7">
        <v>2</v>
      </c>
      <c r="I93" s="8" t="s">
        <v>91</v>
      </c>
      <c r="J93" s="8" t="s">
        <v>180</v>
      </c>
      <c r="K93" s="7">
        <v>3</v>
      </c>
      <c r="ALI93"/>
      <c r="ALJ93"/>
    </row>
    <row r="94" spans="1:998" x14ac:dyDescent="0.15">
      <c r="A94" s="16">
        <v>97</v>
      </c>
      <c r="B94" s="7">
        <v>55</v>
      </c>
      <c r="C94" s="7">
        <v>43</v>
      </c>
      <c r="D94" s="7">
        <v>36</v>
      </c>
      <c r="E94" s="7">
        <v>1</v>
      </c>
      <c r="F94" s="7">
        <v>22</v>
      </c>
      <c r="G94" s="7" t="str">
        <f t="shared" si="2"/>
        <v>1.22</v>
      </c>
      <c r="H94" s="7">
        <v>2</v>
      </c>
      <c r="I94" s="8" t="s">
        <v>93</v>
      </c>
      <c r="J94" s="8" t="s">
        <v>173</v>
      </c>
      <c r="K94" s="7">
        <v>6</v>
      </c>
      <c r="ALI94"/>
      <c r="ALJ94"/>
    </row>
    <row r="95" spans="1:998" x14ac:dyDescent="0.15">
      <c r="A95" s="16">
        <v>98</v>
      </c>
      <c r="B95" s="7">
        <v>56</v>
      </c>
      <c r="C95" s="7">
        <v>44</v>
      </c>
      <c r="D95" s="7">
        <v>37</v>
      </c>
      <c r="E95" s="7">
        <v>1</v>
      </c>
      <c r="F95" s="7">
        <v>23</v>
      </c>
      <c r="G95" s="7" t="str">
        <f t="shared" si="2"/>
        <v>1.23</v>
      </c>
      <c r="H95" s="7">
        <v>2</v>
      </c>
      <c r="I95" s="8" t="s">
        <v>96</v>
      </c>
      <c r="J95" s="8" t="s">
        <v>180</v>
      </c>
      <c r="K95" s="7">
        <v>4</v>
      </c>
      <c r="ALI95"/>
      <c r="ALJ95"/>
    </row>
    <row r="96" spans="1:998" x14ac:dyDescent="0.15">
      <c r="A96" s="16">
        <v>99</v>
      </c>
      <c r="B96" s="7">
        <v>57</v>
      </c>
      <c r="C96" s="7">
        <v>45</v>
      </c>
      <c r="D96" s="7">
        <v>38</v>
      </c>
      <c r="E96" s="7">
        <v>1</v>
      </c>
      <c r="F96" s="7">
        <v>24</v>
      </c>
      <c r="G96" s="7" t="str">
        <f t="shared" si="2"/>
        <v>1.24</v>
      </c>
      <c r="H96" s="7">
        <v>2</v>
      </c>
      <c r="I96" s="8" t="s">
        <v>98</v>
      </c>
      <c r="J96" s="8" t="s">
        <v>180</v>
      </c>
      <c r="K96" s="7">
        <v>5</v>
      </c>
      <c r="ALI96"/>
      <c r="ALJ96"/>
    </row>
    <row r="97" spans="1:998" x14ac:dyDescent="0.15">
      <c r="A97" s="16">
        <v>100</v>
      </c>
      <c r="B97" s="7">
        <v>59</v>
      </c>
      <c r="C97" s="7">
        <v>47</v>
      </c>
      <c r="D97" s="7">
        <v>40</v>
      </c>
      <c r="E97" s="7">
        <v>1</v>
      </c>
      <c r="F97" s="7">
        <v>26</v>
      </c>
      <c r="G97" s="7" t="str">
        <f t="shared" si="2"/>
        <v>1.26</v>
      </c>
      <c r="H97" s="7">
        <v>2</v>
      </c>
      <c r="I97" s="8" t="s">
        <v>102</v>
      </c>
      <c r="J97" s="8" t="s">
        <v>180</v>
      </c>
      <c r="K97" s="7">
        <v>6</v>
      </c>
      <c r="ALI97"/>
      <c r="ALJ97"/>
    </row>
    <row r="98" spans="1:998" x14ac:dyDescent="0.15">
      <c r="A98" s="16">
        <v>101</v>
      </c>
      <c r="B98" s="7">
        <v>60</v>
      </c>
      <c r="C98" s="7">
        <v>48</v>
      </c>
      <c r="D98" s="7">
        <v>43</v>
      </c>
      <c r="E98" s="7">
        <v>1</v>
      </c>
      <c r="F98" s="7">
        <v>27</v>
      </c>
      <c r="G98" s="7" t="str">
        <f t="shared" ref="G98:G129" si="3">CONCATENATE(E98,".",F98)</f>
        <v>1.27</v>
      </c>
      <c r="H98" s="7">
        <v>2</v>
      </c>
      <c r="I98" s="8" t="s">
        <v>105</v>
      </c>
      <c r="J98" s="8" t="s">
        <v>173</v>
      </c>
      <c r="K98" s="7">
        <v>7</v>
      </c>
      <c r="ALI98"/>
      <c r="ALJ98"/>
    </row>
    <row r="99" spans="1:998" x14ac:dyDescent="0.15">
      <c r="A99" s="16">
        <v>102</v>
      </c>
      <c r="B99" s="7">
        <v>61</v>
      </c>
      <c r="C99" s="7">
        <v>49</v>
      </c>
      <c r="D99" s="7">
        <v>44</v>
      </c>
      <c r="E99" s="7">
        <v>1</v>
      </c>
      <c r="F99" s="7">
        <v>28</v>
      </c>
      <c r="G99" s="7" t="str">
        <f t="shared" si="3"/>
        <v>1.28</v>
      </c>
      <c r="H99" s="7">
        <v>2</v>
      </c>
      <c r="I99" s="8" t="s">
        <v>108</v>
      </c>
      <c r="J99" s="8" t="s">
        <v>180</v>
      </c>
      <c r="K99" s="7">
        <v>7</v>
      </c>
      <c r="ALI99"/>
      <c r="ALJ99"/>
    </row>
    <row r="100" spans="1:998" x14ac:dyDescent="0.15">
      <c r="A100" s="16">
        <v>103</v>
      </c>
      <c r="B100" s="7">
        <v>62</v>
      </c>
      <c r="C100" s="7">
        <v>50</v>
      </c>
      <c r="D100" s="7">
        <v>45</v>
      </c>
      <c r="E100" s="7">
        <v>1</v>
      </c>
      <c r="F100" s="7">
        <v>29</v>
      </c>
      <c r="G100" s="7" t="str">
        <f t="shared" si="3"/>
        <v>1.29</v>
      </c>
      <c r="H100" s="7">
        <v>2</v>
      </c>
      <c r="I100" s="8" t="s">
        <v>111</v>
      </c>
      <c r="J100" s="8" t="s">
        <v>180</v>
      </c>
      <c r="K100" s="7">
        <v>8</v>
      </c>
      <c r="ALI100"/>
      <c r="ALJ100"/>
    </row>
    <row r="101" spans="1:998" x14ac:dyDescent="0.15">
      <c r="A101" s="16">
        <v>104</v>
      </c>
      <c r="B101" s="7">
        <v>63</v>
      </c>
      <c r="C101" s="7">
        <v>51</v>
      </c>
      <c r="D101" s="7">
        <v>21</v>
      </c>
      <c r="E101" s="7">
        <v>1</v>
      </c>
      <c r="F101" s="7">
        <v>30</v>
      </c>
      <c r="G101" s="7" t="str">
        <f t="shared" si="3"/>
        <v>1.30</v>
      </c>
      <c r="H101" s="7">
        <v>2</v>
      </c>
      <c r="I101" s="8" t="s">
        <v>113</v>
      </c>
      <c r="J101" s="8" t="s">
        <v>173</v>
      </c>
      <c r="K101" s="7">
        <v>0</v>
      </c>
      <c r="ALI101"/>
      <c r="ALJ101"/>
    </row>
    <row r="102" spans="1:998" x14ac:dyDescent="0.15">
      <c r="A102" s="16">
        <v>105</v>
      </c>
      <c r="B102" s="7">
        <v>64</v>
      </c>
      <c r="C102" s="7">
        <v>52</v>
      </c>
      <c r="D102" s="7">
        <v>20</v>
      </c>
      <c r="E102" s="7">
        <v>1</v>
      </c>
      <c r="F102" s="7">
        <v>31</v>
      </c>
      <c r="G102" s="7" t="str">
        <f t="shared" si="3"/>
        <v>1.31</v>
      </c>
      <c r="H102" s="7">
        <v>2</v>
      </c>
      <c r="I102" s="8" t="s">
        <v>29</v>
      </c>
      <c r="J102" s="8" t="s">
        <v>184</v>
      </c>
      <c r="K102" s="7">
        <v>1</v>
      </c>
      <c r="ALI102"/>
      <c r="ALJ102"/>
    </row>
    <row r="103" spans="1:998" x14ac:dyDescent="0.15">
      <c r="A103" s="16">
        <v>106</v>
      </c>
      <c r="B103" s="7">
        <v>65</v>
      </c>
      <c r="C103" s="7">
        <v>53</v>
      </c>
      <c r="D103" s="7">
        <v>75</v>
      </c>
      <c r="E103" s="7">
        <v>2</v>
      </c>
      <c r="F103" s="7">
        <v>0</v>
      </c>
      <c r="G103" s="7" t="str">
        <f t="shared" si="3"/>
        <v>2.0</v>
      </c>
      <c r="H103" s="7">
        <v>2</v>
      </c>
      <c r="I103" s="14" t="s">
        <v>43</v>
      </c>
      <c r="J103" s="18" t="s">
        <v>170</v>
      </c>
      <c r="K103" s="7">
        <v>2</v>
      </c>
      <c r="ALI103"/>
      <c r="ALJ103"/>
    </row>
    <row r="104" spans="1:998" x14ac:dyDescent="0.15">
      <c r="A104" s="16">
        <v>107</v>
      </c>
      <c r="B104" s="7">
        <v>66</v>
      </c>
      <c r="C104" s="7">
        <v>54</v>
      </c>
      <c r="D104" s="7">
        <v>74</v>
      </c>
      <c r="E104" s="7">
        <v>2</v>
      </c>
      <c r="F104" s="7">
        <v>1</v>
      </c>
      <c r="G104" s="7" t="str">
        <f t="shared" si="3"/>
        <v>2.1</v>
      </c>
      <c r="H104" s="7">
        <v>2</v>
      </c>
      <c r="I104" s="14" t="s">
        <v>46</v>
      </c>
      <c r="J104" s="18" t="s">
        <v>170</v>
      </c>
      <c r="K104" s="7">
        <v>1</v>
      </c>
      <c r="ALI104"/>
      <c r="ALJ104"/>
    </row>
    <row r="105" spans="1:998" x14ac:dyDescent="0.15">
      <c r="A105" s="16">
        <v>108</v>
      </c>
      <c r="B105" s="7">
        <v>67</v>
      </c>
      <c r="C105" s="7">
        <v>55</v>
      </c>
      <c r="D105" s="7">
        <v>73</v>
      </c>
      <c r="E105" s="7">
        <v>2</v>
      </c>
      <c r="F105" s="7">
        <v>2</v>
      </c>
      <c r="G105" s="7" t="str">
        <f t="shared" si="3"/>
        <v>2.2</v>
      </c>
      <c r="H105" s="7">
        <v>2</v>
      </c>
      <c r="I105" s="14" t="s">
        <v>49</v>
      </c>
      <c r="J105" s="18" t="s">
        <v>170</v>
      </c>
      <c r="K105" s="7">
        <v>3</v>
      </c>
      <c r="ALI105"/>
      <c r="ALJ105"/>
    </row>
    <row r="106" spans="1:998" x14ac:dyDescent="0.15">
      <c r="A106" s="16">
        <v>109</v>
      </c>
      <c r="B106" s="7">
        <v>68</v>
      </c>
      <c r="C106" s="7">
        <v>56</v>
      </c>
      <c r="D106" s="7">
        <v>70</v>
      </c>
      <c r="E106" s="7">
        <v>2</v>
      </c>
      <c r="F106" s="7">
        <v>3</v>
      </c>
      <c r="G106" s="7" t="str">
        <f t="shared" si="3"/>
        <v>2.3</v>
      </c>
      <c r="H106" s="7">
        <v>2</v>
      </c>
      <c r="I106" s="14" t="s">
        <v>52</v>
      </c>
      <c r="J106" s="18" t="s">
        <v>170</v>
      </c>
      <c r="K106" s="7">
        <v>4</v>
      </c>
      <c r="ALI106"/>
      <c r="ALJ106"/>
    </row>
    <row r="107" spans="1:998" x14ac:dyDescent="0.15">
      <c r="A107" s="16">
        <v>110</v>
      </c>
      <c r="B107" s="7">
        <v>69</v>
      </c>
      <c r="C107" s="7">
        <v>57</v>
      </c>
      <c r="D107" s="7">
        <v>69</v>
      </c>
      <c r="E107" s="7">
        <v>2</v>
      </c>
      <c r="F107" s="7">
        <v>4</v>
      </c>
      <c r="G107" s="7" t="str">
        <f t="shared" si="3"/>
        <v>2.4</v>
      </c>
      <c r="H107" s="7">
        <v>2</v>
      </c>
      <c r="I107" s="14" t="s">
        <v>55</v>
      </c>
      <c r="J107" s="18" t="s">
        <v>170</v>
      </c>
      <c r="K107" s="7">
        <v>5</v>
      </c>
      <c r="ALI107"/>
      <c r="ALJ107"/>
    </row>
    <row r="108" spans="1:998" x14ac:dyDescent="0.15">
      <c r="A108" s="16">
        <v>111</v>
      </c>
      <c r="B108" s="7">
        <v>70</v>
      </c>
      <c r="C108" s="7">
        <v>58</v>
      </c>
      <c r="D108" s="7">
        <v>68</v>
      </c>
      <c r="E108" s="7">
        <v>2</v>
      </c>
      <c r="F108" s="7">
        <v>5</v>
      </c>
      <c r="G108" s="7" t="str">
        <f t="shared" si="3"/>
        <v>2.5</v>
      </c>
      <c r="H108" s="7">
        <v>2</v>
      </c>
      <c r="I108" s="14" t="s">
        <v>56</v>
      </c>
      <c r="J108" s="18" t="s">
        <v>170</v>
      </c>
      <c r="K108" s="7">
        <v>6</v>
      </c>
      <c r="ALI108"/>
      <c r="ALJ108"/>
    </row>
    <row r="109" spans="1:998" x14ac:dyDescent="0.15">
      <c r="A109" s="16">
        <v>112</v>
      </c>
      <c r="B109" s="7">
        <v>71</v>
      </c>
      <c r="C109" s="7">
        <v>59</v>
      </c>
      <c r="D109" s="7">
        <v>67</v>
      </c>
      <c r="E109" s="7">
        <v>2</v>
      </c>
      <c r="F109" s="7">
        <v>6</v>
      </c>
      <c r="G109" s="7" t="str">
        <f t="shared" si="3"/>
        <v>2.6</v>
      </c>
      <c r="H109" s="7">
        <v>2</v>
      </c>
      <c r="I109" s="14" t="s">
        <v>57</v>
      </c>
      <c r="J109" s="18" t="s">
        <v>170</v>
      </c>
      <c r="K109" s="7">
        <v>7</v>
      </c>
      <c r="ALI109"/>
      <c r="ALJ109"/>
    </row>
    <row r="110" spans="1:998" x14ac:dyDescent="0.15">
      <c r="A110" s="16">
        <v>113</v>
      </c>
      <c r="B110" s="7">
        <v>72</v>
      </c>
      <c r="C110" s="7">
        <v>60</v>
      </c>
      <c r="D110" s="7">
        <v>66</v>
      </c>
      <c r="E110" s="7">
        <v>2</v>
      </c>
      <c r="F110" s="7">
        <v>7</v>
      </c>
      <c r="G110" s="7" t="str">
        <f t="shared" si="3"/>
        <v>2.7</v>
      </c>
      <c r="H110" s="7">
        <v>2</v>
      </c>
      <c r="I110" s="14" t="s">
        <v>58</v>
      </c>
      <c r="J110" s="18" t="s">
        <v>170</v>
      </c>
      <c r="K110" s="7">
        <v>8</v>
      </c>
      <c r="ALI110"/>
      <c r="ALJ110"/>
    </row>
    <row r="111" spans="1:998" x14ac:dyDescent="0.15">
      <c r="A111" s="16">
        <v>114</v>
      </c>
      <c r="B111" s="7">
        <v>73</v>
      </c>
      <c r="C111" s="7">
        <v>61</v>
      </c>
      <c r="D111" s="7">
        <v>65</v>
      </c>
      <c r="E111" s="7">
        <v>2</v>
      </c>
      <c r="F111" s="7">
        <v>8</v>
      </c>
      <c r="G111" s="7" t="str">
        <f t="shared" si="3"/>
        <v>2.8</v>
      </c>
      <c r="H111" s="7">
        <v>2</v>
      </c>
      <c r="I111" s="14" t="s">
        <v>37</v>
      </c>
      <c r="J111" s="18" t="s">
        <v>169</v>
      </c>
      <c r="K111" s="7">
        <v>2</v>
      </c>
      <c r="ALI111"/>
      <c r="ALJ111"/>
    </row>
    <row r="112" spans="1:998" x14ac:dyDescent="0.15">
      <c r="A112" s="16">
        <v>115</v>
      </c>
      <c r="B112" s="7">
        <v>74</v>
      </c>
      <c r="C112" s="7">
        <v>62</v>
      </c>
      <c r="D112" s="7">
        <v>64</v>
      </c>
      <c r="E112" s="7">
        <v>2</v>
      </c>
      <c r="F112" s="7">
        <v>9</v>
      </c>
      <c r="G112" s="7" t="str">
        <f t="shared" si="3"/>
        <v>2.9</v>
      </c>
      <c r="H112" s="7">
        <v>2</v>
      </c>
      <c r="I112" s="14" t="s">
        <v>40</v>
      </c>
      <c r="J112" s="18" t="s">
        <v>169</v>
      </c>
      <c r="K112" s="7">
        <v>1</v>
      </c>
      <c r="ALI112"/>
      <c r="ALJ112"/>
    </row>
    <row r="113" spans="1:998" x14ac:dyDescent="0.15">
      <c r="A113" s="16">
        <v>116</v>
      </c>
      <c r="B113" s="7">
        <v>75</v>
      </c>
      <c r="C113" s="7">
        <v>63</v>
      </c>
      <c r="D113" s="7">
        <v>53</v>
      </c>
      <c r="E113" s="7">
        <v>2</v>
      </c>
      <c r="F113" s="7">
        <v>10</v>
      </c>
      <c r="G113" s="7" t="str">
        <f t="shared" si="3"/>
        <v>2.10</v>
      </c>
      <c r="H113" s="7">
        <v>2</v>
      </c>
      <c r="I113" s="8" t="s">
        <v>123</v>
      </c>
      <c r="J113" s="8" t="s">
        <v>182</v>
      </c>
      <c r="K113" s="7">
        <v>4</v>
      </c>
      <c r="ALI113"/>
      <c r="ALJ113"/>
    </row>
    <row r="114" spans="1:998" x14ac:dyDescent="0.15">
      <c r="A114" s="16">
        <v>117</v>
      </c>
      <c r="B114" s="7">
        <v>122</v>
      </c>
      <c r="C114" s="7">
        <v>67</v>
      </c>
      <c r="D114" s="7">
        <v>27</v>
      </c>
      <c r="E114" s="7">
        <v>3</v>
      </c>
      <c r="F114" s="7">
        <v>25</v>
      </c>
      <c r="G114" s="7" t="str">
        <f t="shared" si="3"/>
        <v>3.25</v>
      </c>
      <c r="H114" s="7">
        <v>2</v>
      </c>
      <c r="I114" s="8" t="s">
        <v>109</v>
      </c>
      <c r="J114" s="8" t="s">
        <v>188</v>
      </c>
      <c r="K114" s="7">
        <v>2</v>
      </c>
      <c r="ALI114"/>
      <c r="ALJ114"/>
    </row>
    <row r="115" spans="1:998" x14ac:dyDescent="0.15">
      <c r="A115" s="16">
        <v>118</v>
      </c>
      <c r="B115" s="7">
        <v>123</v>
      </c>
      <c r="C115" s="7">
        <v>68</v>
      </c>
      <c r="D115" s="7">
        <v>26</v>
      </c>
      <c r="E115" s="7">
        <v>3</v>
      </c>
      <c r="F115" s="7">
        <v>26</v>
      </c>
      <c r="G115" s="7" t="str">
        <f t="shared" si="3"/>
        <v>3.26</v>
      </c>
      <c r="H115" s="7">
        <v>2</v>
      </c>
      <c r="I115" s="8" t="s">
        <v>112</v>
      </c>
      <c r="J115" s="8" t="s">
        <v>188</v>
      </c>
      <c r="K115" s="7">
        <v>3</v>
      </c>
      <c r="ALI115"/>
      <c r="ALJ115"/>
    </row>
    <row r="116" spans="1:998" x14ac:dyDescent="0.15">
      <c r="A116" s="16">
        <v>119</v>
      </c>
      <c r="B116" s="7">
        <v>157</v>
      </c>
      <c r="C116" s="7">
        <v>69</v>
      </c>
      <c r="D116" s="7">
        <v>82</v>
      </c>
      <c r="E116" s="7">
        <v>4</v>
      </c>
      <c r="F116" s="7">
        <v>28</v>
      </c>
      <c r="G116" s="7" t="str">
        <f t="shared" si="3"/>
        <v>4.28</v>
      </c>
      <c r="H116" s="7">
        <v>2</v>
      </c>
      <c r="I116" s="8" t="s">
        <v>27</v>
      </c>
      <c r="J116" s="8" t="s">
        <v>189</v>
      </c>
      <c r="K116" s="7">
        <v>2</v>
      </c>
      <c r="ALI116"/>
      <c r="ALJ116"/>
    </row>
    <row r="117" spans="1:998" x14ac:dyDescent="0.15">
      <c r="A117" s="16">
        <v>120</v>
      </c>
      <c r="B117" s="7">
        <v>158</v>
      </c>
      <c r="C117" s="7">
        <v>70</v>
      </c>
      <c r="D117" s="7">
        <v>85</v>
      </c>
      <c r="E117" s="7">
        <v>4</v>
      </c>
      <c r="F117" s="7">
        <v>29</v>
      </c>
      <c r="G117" s="7" t="str">
        <f t="shared" si="3"/>
        <v>4.29</v>
      </c>
      <c r="H117" s="7">
        <v>2</v>
      </c>
      <c r="I117" s="8" t="s">
        <v>30</v>
      </c>
      <c r="J117" s="8" t="s">
        <v>189</v>
      </c>
      <c r="K117" s="7">
        <v>3</v>
      </c>
      <c r="ALI117"/>
      <c r="ALJ117"/>
    </row>
    <row r="118" spans="1:998" x14ac:dyDescent="0.15">
      <c r="A118" s="16">
        <v>121</v>
      </c>
      <c r="B118" s="7">
        <v>1</v>
      </c>
      <c r="C118" s="7">
        <v>1</v>
      </c>
      <c r="D118" s="7">
        <v>46</v>
      </c>
      <c r="E118" s="7">
        <v>0</v>
      </c>
      <c r="F118" s="7">
        <v>0</v>
      </c>
      <c r="G118" s="7" t="str">
        <f t="shared" si="3"/>
        <v>0.0</v>
      </c>
      <c r="H118" s="7">
        <v>3</v>
      </c>
      <c r="I118" s="14" t="s">
        <v>10</v>
      </c>
      <c r="J118" s="8" t="s">
        <v>190</v>
      </c>
      <c r="K118" s="7">
        <v>1</v>
      </c>
      <c r="ALI118"/>
      <c r="ALJ118"/>
    </row>
    <row r="119" spans="1:998" x14ac:dyDescent="0.15">
      <c r="A119" s="16">
        <v>122</v>
      </c>
      <c r="B119" s="7">
        <v>2</v>
      </c>
      <c r="C119" s="7">
        <v>2</v>
      </c>
      <c r="D119" s="7">
        <v>47</v>
      </c>
      <c r="E119" s="7">
        <v>0</v>
      </c>
      <c r="F119" s="7">
        <v>1</v>
      </c>
      <c r="G119" s="7" t="str">
        <f t="shared" si="3"/>
        <v>0.1</v>
      </c>
      <c r="H119" s="7">
        <v>3</v>
      </c>
      <c r="I119" s="14" t="s">
        <v>13</v>
      </c>
      <c r="J119" s="8" t="s">
        <v>190</v>
      </c>
      <c r="K119" s="7">
        <v>2</v>
      </c>
      <c r="ALI119"/>
      <c r="ALJ119"/>
    </row>
    <row r="120" spans="1:998" x14ac:dyDescent="0.15">
      <c r="A120" s="16">
        <v>125</v>
      </c>
      <c r="B120" s="7">
        <v>5</v>
      </c>
      <c r="C120" s="7">
        <v>5</v>
      </c>
      <c r="D120" s="7">
        <v>81</v>
      </c>
      <c r="E120" s="7">
        <v>0</v>
      </c>
      <c r="F120" s="7">
        <v>4</v>
      </c>
      <c r="G120" s="7" t="str">
        <f t="shared" si="3"/>
        <v>0.4</v>
      </c>
      <c r="H120" s="7">
        <v>3</v>
      </c>
      <c r="I120" s="8" t="s">
        <v>21</v>
      </c>
      <c r="J120" s="8" t="s">
        <v>189</v>
      </c>
      <c r="K120" s="7">
        <v>0</v>
      </c>
      <c r="ALI120"/>
      <c r="ALJ120"/>
    </row>
    <row r="121" spans="1:998" x14ac:dyDescent="0.15">
      <c r="A121" s="16">
        <v>126</v>
      </c>
      <c r="B121" s="7">
        <v>6</v>
      </c>
      <c r="C121" s="7">
        <v>6</v>
      </c>
      <c r="D121" s="7">
        <v>80</v>
      </c>
      <c r="E121" s="7">
        <v>0</v>
      </c>
      <c r="F121" s="7">
        <v>5</v>
      </c>
      <c r="G121" s="7" t="str">
        <f t="shared" si="3"/>
        <v>0.5</v>
      </c>
      <c r="H121" s="7">
        <v>3</v>
      </c>
      <c r="I121" s="8" t="s">
        <v>24</v>
      </c>
      <c r="J121" s="8" t="s">
        <v>189</v>
      </c>
      <c r="K121" s="7">
        <v>1</v>
      </c>
      <c r="ALI121"/>
      <c r="ALJ121"/>
    </row>
    <row r="122" spans="1:998" x14ac:dyDescent="0.15">
      <c r="A122" s="16">
        <v>127</v>
      </c>
      <c r="B122" s="7">
        <v>7</v>
      </c>
      <c r="C122" s="7">
        <v>7</v>
      </c>
      <c r="D122" s="7">
        <v>79</v>
      </c>
      <c r="E122" s="7">
        <v>0</v>
      </c>
      <c r="F122" s="7">
        <v>6</v>
      </c>
      <c r="G122" s="7" t="str">
        <f t="shared" si="3"/>
        <v>0.6</v>
      </c>
      <c r="H122" s="7">
        <v>3</v>
      </c>
      <c r="I122" s="8" t="s">
        <v>27</v>
      </c>
      <c r="J122" s="8" t="s">
        <v>189</v>
      </c>
      <c r="K122" s="7">
        <v>2</v>
      </c>
      <c r="ALI122"/>
      <c r="ALJ122"/>
    </row>
    <row r="123" spans="1:998" x14ac:dyDescent="0.15">
      <c r="A123" s="16">
        <v>128</v>
      </c>
      <c r="B123" s="7">
        <v>8</v>
      </c>
      <c r="C123" s="7">
        <v>8</v>
      </c>
      <c r="D123" s="7">
        <v>78</v>
      </c>
      <c r="E123" s="7">
        <v>0</v>
      </c>
      <c r="F123" s="7">
        <v>7</v>
      </c>
      <c r="G123" s="7" t="str">
        <f t="shared" si="3"/>
        <v>0.7</v>
      </c>
      <c r="H123" s="7">
        <v>3</v>
      </c>
      <c r="I123" s="8" t="s">
        <v>30</v>
      </c>
      <c r="J123" s="8" t="s">
        <v>189</v>
      </c>
      <c r="K123" s="7">
        <v>3</v>
      </c>
      <c r="ALI123"/>
      <c r="ALJ123"/>
    </row>
    <row r="124" spans="1:998" x14ac:dyDescent="0.15">
      <c r="A124" s="16">
        <v>129</v>
      </c>
      <c r="B124" s="7">
        <v>9</v>
      </c>
      <c r="C124" s="7">
        <v>9</v>
      </c>
      <c r="D124" s="7">
        <v>77</v>
      </c>
      <c r="E124" s="7">
        <v>0</v>
      </c>
      <c r="F124" s="7">
        <v>8</v>
      </c>
      <c r="G124" s="7" t="str">
        <f t="shared" si="3"/>
        <v>0.8</v>
      </c>
      <c r="H124" s="7">
        <v>3</v>
      </c>
      <c r="I124" s="8" t="s">
        <v>33</v>
      </c>
      <c r="J124" s="8" t="s">
        <v>189</v>
      </c>
      <c r="K124" s="7">
        <v>4</v>
      </c>
      <c r="ALI124"/>
      <c r="ALJ124"/>
    </row>
    <row r="125" spans="1:998" x14ac:dyDescent="0.15">
      <c r="A125" s="16">
        <v>130</v>
      </c>
      <c r="B125" s="7">
        <v>10</v>
      </c>
      <c r="C125" s="7">
        <v>10</v>
      </c>
      <c r="D125" s="7">
        <v>76</v>
      </c>
      <c r="E125" s="7">
        <v>0</v>
      </c>
      <c r="F125" s="7">
        <v>9</v>
      </c>
      <c r="G125" s="7" t="str">
        <f t="shared" si="3"/>
        <v>0.9</v>
      </c>
      <c r="H125" s="7">
        <v>3</v>
      </c>
      <c r="I125" s="8" t="s">
        <v>36</v>
      </c>
      <c r="J125" s="8" t="s">
        <v>189</v>
      </c>
      <c r="K125" s="7">
        <v>5</v>
      </c>
      <c r="ALI125"/>
      <c r="ALJ125"/>
    </row>
    <row r="126" spans="1:998" x14ac:dyDescent="0.15">
      <c r="A126" s="16">
        <v>131</v>
      </c>
      <c r="B126" s="7">
        <v>11</v>
      </c>
      <c r="C126" s="7">
        <v>11</v>
      </c>
      <c r="D126" s="7">
        <v>48</v>
      </c>
      <c r="E126" s="7">
        <v>0</v>
      </c>
      <c r="F126" s="7">
        <v>10</v>
      </c>
      <c r="G126" s="7" t="str">
        <f t="shared" si="3"/>
        <v>0.10</v>
      </c>
      <c r="H126" s="7">
        <v>3</v>
      </c>
      <c r="I126" s="8" t="s">
        <v>39</v>
      </c>
      <c r="J126" s="8" t="s">
        <v>191</v>
      </c>
      <c r="K126" s="7">
        <v>2</v>
      </c>
      <c r="ALI126"/>
      <c r="ALJ126"/>
    </row>
    <row r="127" spans="1:998" x14ac:dyDescent="0.15">
      <c r="A127" s="16">
        <v>132</v>
      </c>
      <c r="B127" s="7">
        <v>12</v>
      </c>
      <c r="C127" s="7">
        <v>12</v>
      </c>
      <c r="D127" s="7">
        <v>49</v>
      </c>
      <c r="E127" s="7">
        <v>0</v>
      </c>
      <c r="F127" s="7">
        <v>11</v>
      </c>
      <c r="G127" s="7" t="str">
        <f t="shared" si="3"/>
        <v>0.11</v>
      </c>
      <c r="H127" s="7">
        <v>3</v>
      </c>
      <c r="I127" s="8" t="s">
        <v>42</v>
      </c>
      <c r="J127" s="8" t="s">
        <v>191</v>
      </c>
      <c r="K127" s="7">
        <v>3</v>
      </c>
      <c r="ALI127"/>
      <c r="ALJ127"/>
    </row>
    <row r="128" spans="1:998" x14ac:dyDescent="0.15">
      <c r="A128" s="16">
        <v>133</v>
      </c>
      <c r="B128" s="7">
        <v>16</v>
      </c>
      <c r="C128" s="7">
        <v>13</v>
      </c>
      <c r="D128" s="7">
        <v>62</v>
      </c>
      <c r="E128" s="7">
        <v>0</v>
      </c>
      <c r="F128" s="7">
        <v>15</v>
      </c>
      <c r="G128" s="7" t="str">
        <f t="shared" si="3"/>
        <v>0.15</v>
      </c>
      <c r="H128" s="7">
        <v>3</v>
      </c>
      <c r="I128" s="14" t="s">
        <v>45</v>
      </c>
      <c r="J128" s="8" t="s">
        <v>192</v>
      </c>
      <c r="K128" s="7">
        <v>1</v>
      </c>
      <c r="ALI128"/>
      <c r="ALJ128"/>
    </row>
    <row r="129" spans="1:998" x14ac:dyDescent="0.15">
      <c r="A129" s="16">
        <v>134</v>
      </c>
      <c r="B129" s="7">
        <v>17</v>
      </c>
      <c r="C129" s="7">
        <v>14</v>
      </c>
      <c r="D129" s="7">
        <v>63</v>
      </c>
      <c r="E129" s="7">
        <v>0</v>
      </c>
      <c r="F129" s="7">
        <v>16</v>
      </c>
      <c r="G129" s="7" t="str">
        <f t="shared" si="3"/>
        <v>0.16</v>
      </c>
      <c r="H129" s="7">
        <v>3</v>
      </c>
      <c r="I129" s="14" t="s">
        <v>48</v>
      </c>
      <c r="J129" s="8" t="s">
        <v>192</v>
      </c>
      <c r="K129" s="7">
        <v>2</v>
      </c>
      <c r="ALI129"/>
      <c r="ALJ129"/>
    </row>
    <row r="130" spans="1:998" x14ac:dyDescent="0.15">
      <c r="A130" s="16">
        <v>135</v>
      </c>
      <c r="B130" s="7">
        <v>18</v>
      </c>
      <c r="C130" s="7">
        <v>15</v>
      </c>
      <c r="D130" s="7">
        <v>61</v>
      </c>
      <c r="E130" s="7">
        <v>0</v>
      </c>
      <c r="F130" s="7">
        <v>17</v>
      </c>
      <c r="G130" s="7" t="str">
        <f t="shared" ref="G130:G161" si="4">CONCATENATE(E130,".",F130)</f>
        <v>0.17</v>
      </c>
      <c r="H130" s="7">
        <v>3</v>
      </c>
      <c r="I130" s="14" t="s">
        <v>51</v>
      </c>
      <c r="J130" s="8" t="s">
        <v>192</v>
      </c>
      <c r="K130" s="7">
        <v>3</v>
      </c>
      <c r="ALI130"/>
      <c r="ALJ130"/>
    </row>
    <row r="131" spans="1:998" x14ac:dyDescent="0.15">
      <c r="A131" s="16">
        <v>136</v>
      </c>
      <c r="B131" s="7">
        <v>19</v>
      </c>
      <c r="C131" s="7">
        <v>16</v>
      </c>
      <c r="D131" s="7">
        <v>60</v>
      </c>
      <c r="E131" s="7">
        <v>0</v>
      </c>
      <c r="F131" s="7">
        <v>18</v>
      </c>
      <c r="G131" s="7" t="str">
        <f t="shared" si="4"/>
        <v>0.18</v>
      </c>
      <c r="H131" s="7">
        <v>3</v>
      </c>
      <c r="I131" s="14" t="s">
        <v>54</v>
      </c>
      <c r="J131" s="8" t="s">
        <v>192</v>
      </c>
      <c r="K131" s="7">
        <v>4</v>
      </c>
      <c r="ALI131"/>
      <c r="ALJ131"/>
    </row>
    <row r="132" spans="1:998" x14ac:dyDescent="0.15">
      <c r="A132" s="16">
        <v>137</v>
      </c>
      <c r="B132" s="7">
        <v>20</v>
      </c>
      <c r="C132" s="7">
        <v>17</v>
      </c>
      <c r="D132" s="7">
        <v>59</v>
      </c>
      <c r="E132" s="7">
        <v>0</v>
      </c>
      <c r="F132" s="7">
        <v>19</v>
      </c>
      <c r="G132" s="7" t="str">
        <f t="shared" si="4"/>
        <v>0.19</v>
      </c>
      <c r="H132" s="7">
        <v>3</v>
      </c>
      <c r="I132" s="14" t="s">
        <v>10</v>
      </c>
      <c r="J132" s="8" t="s">
        <v>190</v>
      </c>
      <c r="K132" s="7">
        <v>1</v>
      </c>
      <c r="ALI132"/>
      <c r="ALJ132"/>
    </row>
    <row r="133" spans="1:998" x14ac:dyDescent="0.15">
      <c r="A133" s="16">
        <v>138</v>
      </c>
      <c r="B133" s="7">
        <v>21</v>
      </c>
      <c r="C133" s="7">
        <v>18</v>
      </c>
      <c r="D133" s="7">
        <v>58</v>
      </c>
      <c r="E133" s="7">
        <v>0</v>
      </c>
      <c r="F133" s="7">
        <v>20</v>
      </c>
      <c r="G133" s="7" t="str">
        <f t="shared" si="4"/>
        <v>0.20</v>
      </c>
      <c r="H133" s="7">
        <v>3</v>
      </c>
      <c r="I133" s="14" t="s">
        <v>13</v>
      </c>
      <c r="J133" s="8" t="s">
        <v>190</v>
      </c>
      <c r="K133" s="7">
        <v>2</v>
      </c>
      <c r="ALI133"/>
      <c r="ALJ133"/>
    </row>
    <row r="134" spans="1:998" x14ac:dyDescent="0.15">
      <c r="A134" s="16">
        <v>139</v>
      </c>
      <c r="B134" s="7">
        <v>22</v>
      </c>
      <c r="C134" s="7">
        <v>19</v>
      </c>
      <c r="D134" s="7">
        <v>57</v>
      </c>
      <c r="E134" s="7">
        <v>0</v>
      </c>
      <c r="F134" s="7">
        <v>21</v>
      </c>
      <c r="G134" s="7" t="str">
        <f t="shared" si="4"/>
        <v>0.21</v>
      </c>
      <c r="H134" s="7">
        <v>3</v>
      </c>
      <c r="I134" s="8" t="s">
        <v>8</v>
      </c>
      <c r="J134" s="18" t="s">
        <v>166</v>
      </c>
      <c r="K134" s="7">
        <v>1</v>
      </c>
      <c r="ALI134"/>
      <c r="ALJ134"/>
    </row>
    <row r="135" spans="1:998" x14ac:dyDescent="0.15">
      <c r="A135" s="16">
        <v>140</v>
      </c>
      <c r="B135" s="7">
        <v>23</v>
      </c>
      <c r="C135" s="7">
        <v>20</v>
      </c>
      <c r="D135" s="7">
        <v>56</v>
      </c>
      <c r="E135" s="7">
        <v>0</v>
      </c>
      <c r="F135" s="7">
        <v>22</v>
      </c>
      <c r="G135" s="7" t="str">
        <f t="shared" si="4"/>
        <v>0.22</v>
      </c>
      <c r="H135" s="7">
        <v>3</v>
      </c>
      <c r="I135" s="8" t="s">
        <v>11</v>
      </c>
      <c r="J135" s="18" t="s">
        <v>166</v>
      </c>
      <c r="K135" s="7">
        <v>2</v>
      </c>
      <c r="ALI135"/>
      <c r="ALJ135"/>
    </row>
    <row r="136" spans="1:998" x14ac:dyDescent="0.15">
      <c r="A136" s="16">
        <v>141</v>
      </c>
      <c r="B136" s="7">
        <v>24</v>
      </c>
      <c r="C136" s="7">
        <v>21</v>
      </c>
      <c r="D136" s="7">
        <v>9</v>
      </c>
      <c r="E136" s="7">
        <v>0</v>
      </c>
      <c r="F136" s="7">
        <v>23</v>
      </c>
      <c r="G136" s="7" t="str">
        <f t="shared" si="4"/>
        <v>0.23</v>
      </c>
      <c r="H136" s="7">
        <v>3</v>
      </c>
      <c r="I136" s="8" t="s">
        <v>60</v>
      </c>
      <c r="J136" s="8" t="s">
        <v>191</v>
      </c>
      <c r="K136" s="7">
        <v>0</v>
      </c>
      <c r="ALI136"/>
      <c r="ALJ136"/>
    </row>
    <row r="137" spans="1:998" x14ac:dyDescent="0.15">
      <c r="A137" s="16">
        <v>142</v>
      </c>
      <c r="B137" s="7">
        <v>25</v>
      </c>
      <c r="C137" s="7">
        <v>22</v>
      </c>
      <c r="D137" s="7">
        <v>8</v>
      </c>
      <c r="E137" s="7">
        <v>0</v>
      </c>
      <c r="F137" s="7">
        <v>24</v>
      </c>
      <c r="G137" s="7" t="str">
        <f t="shared" si="4"/>
        <v>0.24</v>
      </c>
      <c r="H137" s="7">
        <v>3</v>
      </c>
      <c r="I137" s="8" t="s">
        <v>62</v>
      </c>
      <c r="J137" s="8" t="s">
        <v>191</v>
      </c>
      <c r="K137" s="7">
        <v>1</v>
      </c>
      <c r="ALI137"/>
      <c r="ALJ137"/>
    </row>
    <row r="138" spans="1:998" x14ac:dyDescent="0.15">
      <c r="A138" s="16">
        <v>143</v>
      </c>
      <c r="B138" s="7">
        <v>26</v>
      </c>
      <c r="C138" s="7">
        <v>23</v>
      </c>
      <c r="D138" s="7">
        <v>7</v>
      </c>
      <c r="E138" s="7">
        <v>0</v>
      </c>
      <c r="F138" s="7">
        <v>25</v>
      </c>
      <c r="G138" s="7" t="str">
        <f t="shared" si="4"/>
        <v>0.25</v>
      </c>
      <c r="H138" s="7">
        <v>3</v>
      </c>
      <c r="I138" s="14" t="s">
        <v>9</v>
      </c>
      <c r="J138" s="8" t="s">
        <v>183</v>
      </c>
      <c r="K138" s="7">
        <v>2</v>
      </c>
      <c r="ALI138"/>
      <c r="ALJ138"/>
    </row>
    <row r="139" spans="1:998" x14ac:dyDescent="0.15">
      <c r="A139" s="16">
        <v>144</v>
      </c>
      <c r="B139" s="7">
        <v>27</v>
      </c>
      <c r="C139" s="7">
        <v>24</v>
      </c>
      <c r="D139" s="7">
        <v>6</v>
      </c>
      <c r="E139" s="7">
        <v>0</v>
      </c>
      <c r="F139" s="7">
        <v>26</v>
      </c>
      <c r="G139" s="7" t="str">
        <f t="shared" si="4"/>
        <v>0.26</v>
      </c>
      <c r="H139" s="7">
        <v>3</v>
      </c>
      <c r="I139" s="14" t="s">
        <v>12</v>
      </c>
      <c r="J139" s="8" t="s">
        <v>183</v>
      </c>
      <c r="K139" s="7">
        <v>1</v>
      </c>
      <c r="ALI139"/>
      <c r="ALJ139"/>
    </row>
    <row r="140" spans="1:998" x14ac:dyDescent="0.15">
      <c r="A140" s="16">
        <v>145</v>
      </c>
      <c r="B140" s="7">
        <v>51</v>
      </c>
      <c r="C140" s="7">
        <v>39</v>
      </c>
      <c r="D140" s="7">
        <v>32</v>
      </c>
      <c r="E140" s="7">
        <v>1</v>
      </c>
      <c r="F140" s="7">
        <v>18</v>
      </c>
      <c r="G140" s="7" t="str">
        <f t="shared" si="4"/>
        <v>1.18</v>
      </c>
      <c r="H140" s="7">
        <v>3</v>
      </c>
      <c r="I140" s="8" t="s">
        <v>84</v>
      </c>
      <c r="J140" s="8" t="s">
        <v>193</v>
      </c>
      <c r="K140" s="7">
        <v>0</v>
      </c>
      <c r="ALI140"/>
      <c r="ALJ140"/>
    </row>
    <row r="141" spans="1:998" x14ac:dyDescent="0.15">
      <c r="A141" s="16">
        <v>146</v>
      </c>
      <c r="B141" s="7">
        <v>52</v>
      </c>
      <c r="C141" s="7">
        <v>40</v>
      </c>
      <c r="D141" s="7">
        <v>33</v>
      </c>
      <c r="E141" s="7">
        <v>1</v>
      </c>
      <c r="F141" s="7">
        <v>19</v>
      </c>
      <c r="G141" s="7" t="str">
        <f t="shared" si="4"/>
        <v>1.19</v>
      </c>
      <c r="H141" s="7">
        <v>3</v>
      </c>
      <c r="I141" s="8" t="s">
        <v>87</v>
      </c>
      <c r="J141" s="8" t="s">
        <v>193</v>
      </c>
      <c r="K141" s="7">
        <v>1</v>
      </c>
      <c r="ALI141"/>
      <c r="ALJ141"/>
    </row>
    <row r="142" spans="1:998" x14ac:dyDescent="0.15">
      <c r="A142" s="16">
        <v>147</v>
      </c>
      <c r="B142" s="7">
        <v>53</v>
      </c>
      <c r="C142" s="7">
        <v>41</v>
      </c>
      <c r="D142" s="7">
        <v>34</v>
      </c>
      <c r="E142" s="7">
        <v>1</v>
      </c>
      <c r="F142" s="7">
        <v>20</v>
      </c>
      <c r="G142" s="7" t="str">
        <f t="shared" si="4"/>
        <v>1.20</v>
      </c>
      <c r="H142" s="7">
        <v>3</v>
      </c>
      <c r="I142" s="14" t="s">
        <v>44</v>
      </c>
      <c r="J142" s="8" t="s">
        <v>186</v>
      </c>
      <c r="K142" s="7">
        <v>1</v>
      </c>
      <c r="ALI142"/>
      <c r="ALJ142"/>
    </row>
    <row r="143" spans="1:998" x14ac:dyDescent="0.15">
      <c r="A143" s="16">
        <v>148</v>
      </c>
      <c r="B143" s="7">
        <v>54</v>
      </c>
      <c r="C143" s="7">
        <v>42</v>
      </c>
      <c r="D143" s="7">
        <v>35</v>
      </c>
      <c r="E143" s="7">
        <v>1</v>
      </c>
      <c r="F143" s="7">
        <v>21</v>
      </c>
      <c r="G143" s="7" t="str">
        <f t="shared" si="4"/>
        <v>1.21</v>
      </c>
      <c r="H143" s="7">
        <v>3</v>
      </c>
      <c r="I143" s="14" t="s">
        <v>47</v>
      </c>
      <c r="J143" s="8" t="s">
        <v>186</v>
      </c>
      <c r="K143" s="7">
        <v>2</v>
      </c>
      <c r="ALI143"/>
      <c r="ALJ143"/>
    </row>
    <row r="144" spans="1:998" x14ac:dyDescent="0.15">
      <c r="A144" s="16">
        <v>149</v>
      </c>
      <c r="B144" s="7">
        <v>55</v>
      </c>
      <c r="C144" s="7">
        <v>43</v>
      </c>
      <c r="D144" s="7">
        <v>36</v>
      </c>
      <c r="E144" s="7">
        <v>1</v>
      </c>
      <c r="F144" s="7">
        <v>22</v>
      </c>
      <c r="G144" s="7" t="str">
        <f t="shared" si="4"/>
        <v>1.22</v>
      </c>
      <c r="H144" s="7">
        <v>3</v>
      </c>
      <c r="I144" s="14" t="s">
        <v>94</v>
      </c>
      <c r="J144" s="8" t="s">
        <v>193</v>
      </c>
      <c r="K144" s="7">
        <v>2</v>
      </c>
      <c r="ALI144"/>
      <c r="ALJ144"/>
    </row>
    <row r="145" spans="1:998" x14ac:dyDescent="0.15">
      <c r="A145" s="16">
        <v>150</v>
      </c>
      <c r="B145" s="7">
        <v>56</v>
      </c>
      <c r="C145" s="7">
        <v>44</v>
      </c>
      <c r="D145" s="7">
        <v>37</v>
      </c>
      <c r="E145" s="7">
        <v>1</v>
      </c>
      <c r="F145" s="7">
        <v>23</v>
      </c>
      <c r="G145" s="7" t="str">
        <f t="shared" si="4"/>
        <v>1.23</v>
      </c>
      <c r="H145" s="7">
        <v>3</v>
      </c>
      <c r="I145" s="14" t="s">
        <v>50</v>
      </c>
      <c r="J145" s="8" t="s">
        <v>186</v>
      </c>
      <c r="K145" s="7">
        <v>3</v>
      </c>
      <c r="ALI145"/>
      <c r="ALJ145"/>
    </row>
    <row r="146" spans="1:998" x14ac:dyDescent="0.15">
      <c r="A146" s="16">
        <v>151</v>
      </c>
      <c r="B146" s="7">
        <v>57</v>
      </c>
      <c r="C146" s="7">
        <v>45</v>
      </c>
      <c r="D146" s="7">
        <v>38</v>
      </c>
      <c r="E146" s="7">
        <v>1</v>
      </c>
      <c r="F146" s="7">
        <v>24</v>
      </c>
      <c r="G146" s="7" t="str">
        <f t="shared" si="4"/>
        <v>1.24</v>
      </c>
      <c r="H146" s="7">
        <v>3</v>
      </c>
      <c r="I146" s="14" t="s">
        <v>53</v>
      </c>
      <c r="J146" s="8" t="s">
        <v>186</v>
      </c>
      <c r="K146" s="7">
        <v>4</v>
      </c>
      <c r="ALI146"/>
      <c r="ALJ146"/>
    </row>
    <row r="147" spans="1:998" x14ac:dyDescent="0.15">
      <c r="A147" s="16">
        <v>152</v>
      </c>
      <c r="B147" s="7">
        <v>58</v>
      </c>
      <c r="C147" s="7">
        <v>46</v>
      </c>
      <c r="D147" s="7">
        <v>39</v>
      </c>
      <c r="E147" s="7">
        <v>1</v>
      </c>
      <c r="F147" s="7">
        <v>25</v>
      </c>
      <c r="G147" s="7" t="str">
        <f t="shared" si="4"/>
        <v>1.25</v>
      </c>
      <c r="H147" s="7">
        <v>3</v>
      </c>
      <c r="I147" s="8" t="s">
        <v>100</v>
      </c>
      <c r="J147" s="8" t="s">
        <v>193</v>
      </c>
      <c r="K147" s="7">
        <v>3</v>
      </c>
      <c r="ALI147"/>
      <c r="ALJ147"/>
    </row>
    <row r="148" spans="1:998" x14ac:dyDescent="0.15">
      <c r="A148" s="16">
        <v>153</v>
      </c>
      <c r="B148" s="7">
        <v>59</v>
      </c>
      <c r="C148" s="7">
        <v>47</v>
      </c>
      <c r="D148" s="7">
        <v>40</v>
      </c>
      <c r="E148" s="7">
        <v>1</v>
      </c>
      <c r="F148" s="7">
        <v>26</v>
      </c>
      <c r="G148" s="7" t="str">
        <f t="shared" si="4"/>
        <v>1.26</v>
      </c>
      <c r="H148" s="7">
        <v>3</v>
      </c>
      <c r="I148" s="8" t="s">
        <v>103</v>
      </c>
      <c r="J148" s="8" t="s">
        <v>188</v>
      </c>
      <c r="K148" s="7">
        <v>0</v>
      </c>
      <c r="ALI148"/>
      <c r="ALJ148"/>
    </row>
    <row r="149" spans="1:998" x14ac:dyDescent="0.15">
      <c r="A149" s="16">
        <v>154</v>
      </c>
      <c r="B149" s="7">
        <v>60</v>
      </c>
      <c r="C149" s="7">
        <v>48</v>
      </c>
      <c r="D149" s="7">
        <v>43</v>
      </c>
      <c r="E149" s="7">
        <v>1</v>
      </c>
      <c r="F149" s="7">
        <v>27</v>
      </c>
      <c r="G149" s="7" t="str">
        <f t="shared" si="4"/>
        <v>1.27</v>
      </c>
      <c r="H149" s="7">
        <v>3</v>
      </c>
      <c r="I149" s="8" t="s">
        <v>106</v>
      </c>
      <c r="J149" s="8" t="s">
        <v>188</v>
      </c>
      <c r="K149" s="7">
        <v>1</v>
      </c>
      <c r="ALI149"/>
      <c r="ALJ149"/>
    </row>
    <row r="150" spans="1:998" x14ac:dyDescent="0.15">
      <c r="A150" s="16">
        <v>155</v>
      </c>
      <c r="B150" s="7">
        <v>61</v>
      </c>
      <c r="C150" s="7">
        <v>49</v>
      </c>
      <c r="D150" s="7">
        <v>44</v>
      </c>
      <c r="E150" s="7">
        <v>1</v>
      </c>
      <c r="F150" s="7">
        <v>28</v>
      </c>
      <c r="G150" s="7" t="str">
        <f t="shared" si="4"/>
        <v>1.28</v>
      </c>
      <c r="H150" s="7">
        <v>3</v>
      </c>
      <c r="I150" s="8" t="s">
        <v>109</v>
      </c>
      <c r="J150" s="8" t="s">
        <v>188</v>
      </c>
      <c r="K150" s="7">
        <v>2</v>
      </c>
      <c r="ALI150"/>
      <c r="ALJ150"/>
    </row>
    <row r="151" spans="1:998" x14ac:dyDescent="0.15">
      <c r="A151" s="16">
        <v>156</v>
      </c>
      <c r="B151" s="7">
        <v>62</v>
      </c>
      <c r="C151" s="7">
        <v>50</v>
      </c>
      <c r="D151" s="7">
        <v>45</v>
      </c>
      <c r="E151" s="7">
        <v>1</v>
      </c>
      <c r="F151" s="7">
        <v>29</v>
      </c>
      <c r="G151" s="7" t="str">
        <f t="shared" si="4"/>
        <v>1.29</v>
      </c>
      <c r="H151" s="7">
        <v>3</v>
      </c>
      <c r="I151" s="8" t="s">
        <v>112</v>
      </c>
      <c r="J151" s="8" t="s">
        <v>188</v>
      </c>
      <c r="K151" s="7">
        <v>3</v>
      </c>
      <c r="ALI151"/>
      <c r="ALJ151"/>
    </row>
    <row r="152" spans="1:998" x14ac:dyDescent="0.15">
      <c r="A152" s="16">
        <v>157</v>
      </c>
      <c r="B152" s="7">
        <v>63</v>
      </c>
      <c r="C152" s="7">
        <v>51</v>
      </c>
      <c r="D152" s="7">
        <v>21</v>
      </c>
      <c r="E152" s="7">
        <v>1</v>
      </c>
      <c r="F152" s="7">
        <v>30</v>
      </c>
      <c r="G152" s="7" t="str">
        <f t="shared" si="4"/>
        <v>1.30</v>
      </c>
      <c r="H152" s="7">
        <v>3</v>
      </c>
      <c r="I152" s="8" t="s">
        <v>114</v>
      </c>
      <c r="J152" s="8" t="s">
        <v>171</v>
      </c>
      <c r="K152" s="7">
        <v>4</v>
      </c>
      <c r="ALI152"/>
      <c r="ALJ152"/>
    </row>
    <row r="153" spans="1:998" x14ac:dyDescent="0.15">
      <c r="A153" s="16">
        <v>158</v>
      </c>
      <c r="B153" s="7">
        <v>64</v>
      </c>
      <c r="C153" s="7">
        <v>52</v>
      </c>
      <c r="D153" s="7">
        <v>20</v>
      </c>
      <c r="E153" s="7">
        <v>1</v>
      </c>
      <c r="F153" s="7">
        <v>31</v>
      </c>
      <c r="G153" s="7" t="str">
        <f t="shared" si="4"/>
        <v>1.31</v>
      </c>
      <c r="H153" s="7">
        <v>3</v>
      </c>
      <c r="I153" s="8" t="s">
        <v>115</v>
      </c>
      <c r="J153" s="8" t="s">
        <v>171</v>
      </c>
      <c r="K153" s="7">
        <v>5</v>
      </c>
      <c r="ALI153"/>
      <c r="ALJ153"/>
    </row>
    <row r="154" spans="1:998" x14ac:dyDescent="0.15">
      <c r="A154" s="16">
        <v>159</v>
      </c>
      <c r="B154" s="7">
        <v>67</v>
      </c>
      <c r="C154" s="7">
        <v>55</v>
      </c>
      <c r="D154" s="7">
        <v>73</v>
      </c>
      <c r="E154" s="7">
        <v>2</v>
      </c>
      <c r="F154" s="7">
        <v>2</v>
      </c>
      <c r="G154" s="7" t="str">
        <f t="shared" si="4"/>
        <v>2.2</v>
      </c>
      <c r="H154" s="7">
        <v>3</v>
      </c>
      <c r="I154" s="11" t="s">
        <v>116</v>
      </c>
      <c r="J154" s="8" t="s">
        <v>194</v>
      </c>
      <c r="K154" s="7">
        <v>3</v>
      </c>
      <c r="ALI154"/>
      <c r="ALJ154"/>
    </row>
    <row r="155" spans="1:998" x14ac:dyDescent="0.15">
      <c r="A155" s="16">
        <v>160</v>
      </c>
      <c r="B155" s="7">
        <v>68</v>
      </c>
      <c r="C155" s="7">
        <v>56</v>
      </c>
      <c r="D155" s="7">
        <v>70</v>
      </c>
      <c r="E155" s="7">
        <v>2</v>
      </c>
      <c r="F155" s="7">
        <v>3</v>
      </c>
      <c r="G155" s="7" t="str">
        <f t="shared" si="4"/>
        <v>2.3</v>
      </c>
      <c r="H155" s="7">
        <v>3</v>
      </c>
      <c r="I155" s="11" t="s">
        <v>117</v>
      </c>
      <c r="J155" s="8" t="s">
        <v>194</v>
      </c>
      <c r="K155" s="7">
        <v>2</v>
      </c>
      <c r="ALI155"/>
      <c r="ALJ155"/>
    </row>
    <row r="156" spans="1:998" x14ac:dyDescent="0.15">
      <c r="A156" s="16">
        <v>161</v>
      </c>
      <c r="B156" s="7">
        <v>69</v>
      </c>
      <c r="C156" s="7">
        <v>57</v>
      </c>
      <c r="D156" s="7">
        <v>69</v>
      </c>
      <c r="E156" s="7">
        <v>2</v>
      </c>
      <c r="F156" s="7">
        <v>4</v>
      </c>
      <c r="G156" s="7" t="str">
        <f t="shared" si="4"/>
        <v>2.4</v>
      </c>
      <c r="H156" s="7">
        <v>3</v>
      </c>
      <c r="I156" s="11" t="s">
        <v>118</v>
      </c>
      <c r="J156" s="8" t="s">
        <v>194</v>
      </c>
      <c r="K156" s="7">
        <v>1</v>
      </c>
      <c r="ALI156"/>
      <c r="ALJ156"/>
    </row>
    <row r="157" spans="1:998" x14ac:dyDescent="0.15">
      <c r="A157" s="16">
        <v>162</v>
      </c>
      <c r="B157" s="7">
        <v>70</v>
      </c>
      <c r="C157" s="7">
        <v>58</v>
      </c>
      <c r="D157" s="7">
        <v>68</v>
      </c>
      <c r="E157" s="7">
        <v>2</v>
      </c>
      <c r="F157" s="7">
        <v>5</v>
      </c>
      <c r="G157" s="7" t="str">
        <f t="shared" si="4"/>
        <v>2.5</v>
      </c>
      <c r="H157" s="7">
        <v>3</v>
      </c>
      <c r="I157" s="11" t="s">
        <v>119</v>
      </c>
      <c r="J157" s="8" t="s">
        <v>194</v>
      </c>
      <c r="K157" s="7">
        <v>0</v>
      </c>
      <c r="ALI157"/>
      <c r="ALJ157"/>
    </row>
    <row r="158" spans="1:998" x14ac:dyDescent="0.15">
      <c r="A158" s="16">
        <v>163</v>
      </c>
      <c r="B158" s="7">
        <v>71</v>
      </c>
      <c r="C158" s="7">
        <v>59</v>
      </c>
      <c r="D158" s="7">
        <v>67</v>
      </c>
      <c r="E158" s="7">
        <v>2</v>
      </c>
      <c r="F158" s="7">
        <v>6</v>
      </c>
      <c r="G158" s="7" t="str">
        <f t="shared" si="4"/>
        <v>2.6</v>
      </c>
      <c r="H158" s="7">
        <v>3</v>
      </c>
      <c r="I158" s="8" t="s">
        <v>120</v>
      </c>
      <c r="J158" s="8" t="s">
        <v>194</v>
      </c>
      <c r="K158" s="7">
        <v>4</v>
      </c>
      <c r="ALI158"/>
      <c r="ALJ158"/>
    </row>
    <row r="159" spans="1:998" x14ac:dyDescent="0.15">
      <c r="A159" s="16">
        <v>164</v>
      </c>
      <c r="B159" s="7">
        <v>76</v>
      </c>
      <c r="C159" s="7">
        <v>64</v>
      </c>
      <c r="D159" s="7">
        <v>52</v>
      </c>
      <c r="E159" s="7">
        <v>2</v>
      </c>
      <c r="F159" s="7">
        <v>11</v>
      </c>
      <c r="G159" s="7" t="str">
        <f t="shared" si="4"/>
        <v>2.11</v>
      </c>
      <c r="H159" s="7">
        <v>3</v>
      </c>
      <c r="I159" s="8" t="s">
        <v>28</v>
      </c>
      <c r="J159" s="18" t="s">
        <v>168</v>
      </c>
      <c r="K159" s="7">
        <v>5</v>
      </c>
      <c r="ALI159"/>
      <c r="ALJ159"/>
    </row>
    <row r="160" spans="1:998" x14ac:dyDescent="0.15">
      <c r="A160" s="16">
        <v>165</v>
      </c>
      <c r="B160" s="7">
        <v>77</v>
      </c>
      <c r="C160" s="7">
        <v>65</v>
      </c>
      <c r="D160" s="7">
        <v>51</v>
      </c>
      <c r="E160" s="7">
        <v>2</v>
      </c>
      <c r="F160" s="7">
        <v>12</v>
      </c>
      <c r="G160" s="7" t="str">
        <f t="shared" si="4"/>
        <v>2.12</v>
      </c>
      <c r="H160" s="7">
        <v>3</v>
      </c>
      <c r="I160" s="8" t="s">
        <v>31</v>
      </c>
      <c r="J160" s="18" t="s">
        <v>168</v>
      </c>
      <c r="K160" s="7">
        <v>6</v>
      </c>
      <c r="ALI160"/>
      <c r="ALJ160"/>
    </row>
    <row r="161" spans="1:998" x14ac:dyDescent="0.15">
      <c r="A161" s="16">
        <v>166</v>
      </c>
      <c r="B161" s="7">
        <v>78</v>
      </c>
      <c r="C161" s="7">
        <v>66</v>
      </c>
      <c r="D161" s="7">
        <v>50</v>
      </c>
      <c r="E161" s="7">
        <v>2</v>
      </c>
      <c r="F161" s="7">
        <v>13</v>
      </c>
      <c r="G161" s="7" t="str">
        <f t="shared" si="4"/>
        <v>2.13</v>
      </c>
      <c r="H161" s="7">
        <v>3</v>
      </c>
      <c r="I161" s="8" t="s">
        <v>127</v>
      </c>
      <c r="J161" s="18" t="s">
        <v>168</v>
      </c>
      <c r="K161" s="7">
        <v>7</v>
      </c>
      <c r="ALI161"/>
      <c r="ALJ161"/>
    </row>
    <row r="162" spans="1:998" x14ac:dyDescent="0.15">
      <c r="A162" s="16">
        <v>167</v>
      </c>
      <c r="B162" s="7">
        <v>122</v>
      </c>
      <c r="C162" s="7">
        <v>67</v>
      </c>
      <c r="D162" s="7">
        <v>27</v>
      </c>
      <c r="E162" s="7">
        <v>3</v>
      </c>
      <c r="F162" s="7">
        <v>25</v>
      </c>
      <c r="G162" s="7" t="str">
        <f t="shared" ref="G162:G165" si="5">CONCATENATE(E162,".",F162)</f>
        <v>3.25</v>
      </c>
      <c r="H162" s="7">
        <v>3</v>
      </c>
      <c r="I162" s="8" t="s">
        <v>89</v>
      </c>
      <c r="J162" s="8" t="s">
        <v>180</v>
      </c>
      <c r="K162" s="7">
        <v>2</v>
      </c>
      <c r="ALI162"/>
      <c r="ALJ162"/>
    </row>
    <row r="163" spans="1:998" x14ac:dyDescent="0.15">
      <c r="A163" s="16">
        <v>168</v>
      </c>
      <c r="B163" s="7">
        <v>123</v>
      </c>
      <c r="C163" s="7">
        <v>68</v>
      </c>
      <c r="D163" s="7">
        <v>26</v>
      </c>
      <c r="E163" s="7">
        <v>3</v>
      </c>
      <c r="F163" s="7">
        <v>26</v>
      </c>
      <c r="G163" s="7" t="str">
        <f t="shared" si="5"/>
        <v>3.26</v>
      </c>
      <c r="H163" s="7">
        <v>3</v>
      </c>
      <c r="I163" s="8" t="s">
        <v>91</v>
      </c>
      <c r="J163" s="8" t="s">
        <v>180</v>
      </c>
      <c r="K163" s="7">
        <v>3</v>
      </c>
      <c r="ALI163"/>
      <c r="ALJ163"/>
    </row>
    <row r="164" spans="1:998" x14ac:dyDescent="0.15">
      <c r="A164" s="16">
        <v>169</v>
      </c>
      <c r="B164" s="7">
        <v>157</v>
      </c>
      <c r="C164" s="7">
        <v>69</v>
      </c>
      <c r="D164" s="7">
        <v>82</v>
      </c>
      <c r="E164" s="7">
        <v>4</v>
      </c>
      <c r="F164" s="7">
        <v>28</v>
      </c>
      <c r="G164" s="7" t="str">
        <f t="shared" si="5"/>
        <v>4.28</v>
      </c>
      <c r="H164" s="7">
        <v>3</v>
      </c>
      <c r="I164" s="14" t="s">
        <v>9</v>
      </c>
      <c r="J164" s="8" t="s">
        <v>183</v>
      </c>
      <c r="K164" s="7">
        <v>2</v>
      </c>
      <c r="ALI164"/>
      <c r="ALJ164"/>
    </row>
    <row r="165" spans="1:998" x14ac:dyDescent="0.15">
      <c r="A165" s="16">
        <v>170</v>
      </c>
      <c r="B165" s="7">
        <v>158</v>
      </c>
      <c r="C165" s="7">
        <v>70</v>
      </c>
      <c r="D165" s="7">
        <v>85</v>
      </c>
      <c r="E165" s="7">
        <v>4</v>
      </c>
      <c r="F165" s="7">
        <v>29</v>
      </c>
      <c r="G165" s="7" t="str">
        <f t="shared" si="5"/>
        <v>4.29</v>
      </c>
      <c r="H165" s="7">
        <v>3</v>
      </c>
      <c r="I165" s="14" t="s">
        <v>12</v>
      </c>
      <c r="J165" s="8" t="s">
        <v>183</v>
      </c>
      <c r="K165" s="7">
        <v>1</v>
      </c>
      <c r="ALI165"/>
      <c r="ALJ165"/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"/>
  <sheetViews>
    <sheetView tabSelected="1" zoomScale="111" zoomScaleNormal="60" zoomScalePageLayoutView="60" workbookViewId="0">
      <selection activeCell="E17" sqref="E17"/>
    </sheetView>
  </sheetViews>
  <sheetFormatPr baseColWidth="10" defaultColWidth="8.83203125" defaultRowHeight="14" x14ac:dyDescent="0.15"/>
  <cols>
    <col min="2" max="2" width="8.83203125" style="19"/>
    <col min="3" max="3" width="8.83203125" style="2"/>
    <col min="4" max="4" width="19.1640625" style="2" customWidth="1"/>
    <col min="5" max="5" width="8.83203125" style="131"/>
    <col min="6" max="8" width="8.83203125" style="2"/>
    <col min="9" max="9" width="8.83203125" style="19"/>
    <col min="10" max="10" width="8.83203125" style="2"/>
    <col min="11" max="1003" width="8.83203125" style="3"/>
  </cols>
  <sheetData>
    <row r="1" spans="1:1024" s="6" customFormat="1" x14ac:dyDescent="0.15">
      <c r="A1" s="6" t="s">
        <v>162</v>
      </c>
      <c r="B1" s="20" t="s">
        <v>164</v>
      </c>
      <c r="C1" s="5" t="s">
        <v>165</v>
      </c>
      <c r="D1" s="5" t="s">
        <v>156</v>
      </c>
      <c r="E1" s="128" t="s">
        <v>195</v>
      </c>
      <c r="F1" s="5" t="s">
        <v>196</v>
      </c>
      <c r="G1" s="5" t="s">
        <v>197</v>
      </c>
      <c r="H1" s="5" t="s">
        <v>198</v>
      </c>
      <c r="I1" s="20" t="s">
        <v>164</v>
      </c>
      <c r="J1" s="5" t="s">
        <v>165</v>
      </c>
      <c r="K1" s="6" t="s">
        <v>199</v>
      </c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</row>
    <row r="2" spans="1:1024" x14ac:dyDescent="0.15">
      <c r="A2" s="16">
        <v>1</v>
      </c>
      <c r="B2" s="21" t="s">
        <v>171</v>
      </c>
      <c r="C2" s="8">
        <v>0</v>
      </c>
      <c r="D2" s="8" t="s">
        <v>59</v>
      </c>
      <c r="E2" s="129" t="s">
        <v>200</v>
      </c>
      <c r="F2"/>
      <c r="G2"/>
      <c r="H2"/>
      <c r="I2" s="21" t="s">
        <v>171</v>
      </c>
      <c r="J2" s="8">
        <v>0</v>
      </c>
      <c r="K2" t="str">
        <f>CONCATENATE(I2,"-",J2)</f>
        <v>adc-0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</row>
    <row r="3" spans="1:1024" x14ac:dyDescent="0.15">
      <c r="A3" s="16">
        <v>2</v>
      </c>
      <c r="B3" s="21" t="s">
        <v>171</v>
      </c>
      <c r="C3" s="8">
        <v>1</v>
      </c>
      <c r="D3" s="8" t="s">
        <v>61</v>
      </c>
      <c r="E3" s="129" t="s">
        <v>201</v>
      </c>
      <c r="F3"/>
      <c r="G3"/>
      <c r="H3"/>
      <c r="I3" s="21" t="s">
        <v>171</v>
      </c>
      <c r="J3" s="8">
        <v>1</v>
      </c>
      <c r="K3" t="s">
        <v>202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</row>
    <row r="4" spans="1:1024" x14ac:dyDescent="0.15">
      <c r="A4" s="16">
        <v>3</v>
      </c>
      <c r="B4" s="21" t="s">
        <v>171</v>
      </c>
      <c r="C4" s="8">
        <v>2</v>
      </c>
      <c r="D4" s="8" t="s">
        <v>63</v>
      </c>
      <c r="E4" s="129" t="s">
        <v>203</v>
      </c>
      <c r="F4"/>
      <c r="G4"/>
      <c r="H4"/>
      <c r="I4" s="21" t="s">
        <v>171</v>
      </c>
      <c r="J4" s="8">
        <v>2</v>
      </c>
      <c r="K4" t="s">
        <v>204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</row>
    <row r="5" spans="1:1024" x14ac:dyDescent="0.15">
      <c r="A5" s="16">
        <v>4</v>
      </c>
      <c r="B5" s="21" t="s">
        <v>171</v>
      </c>
      <c r="C5" s="8">
        <v>3</v>
      </c>
      <c r="D5" s="8" t="s">
        <v>64</v>
      </c>
      <c r="E5" s="129" t="s">
        <v>205</v>
      </c>
      <c r="F5"/>
      <c r="G5"/>
      <c r="H5"/>
      <c r="I5" s="21" t="s">
        <v>171</v>
      </c>
      <c r="J5" s="8">
        <v>3</v>
      </c>
      <c r="K5" t="s">
        <v>206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</row>
    <row r="6" spans="1:1024" x14ac:dyDescent="0.15">
      <c r="A6" s="16">
        <v>5</v>
      </c>
      <c r="B6" s="21" t="s">
        <v>171</v>
      </c>
      <c r="C6" s="8">
        <v>4</v>
      </c>
      <c r="D6" s="8" t="s">
        <v>114</v>
      </c>
      <c r="E6" s="129" t="s">
        <v>207</v>
      </c>
      <c r="F6"/>
      <c r="G6"/>
      <c r="H6"/>
      <c r="I6" s="21" t="s">
        <v>171</v>
      </c>
      <c r="J6" s="8">
        <v>4</v>
      </c>
      <c r="K6" t="s">
        <v>208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</row>
    <row r="7" spans="1:1024" x14ac:dyDescent="0.15">
      <c r="A7" s="16">
        <v>6</v>
      </c>
      <c r="B7" s="21" t="s">
        <v>171</v>
      </c>
      <c r="C7" s="8">
        <v>5</v>
      </c>
      <c r="D7" s="8" t="s">
        <v>115</v>
      </c>
      <c r="E7" s="129" t="s">
        <v>209</v>
      </c>
      <c r="F7"/>
      <c r="G7"/>
      <c r="H7"/>
      <c r="I7" s="21" t="s">
        <v>171</v>
      </c>
      <c r="J7" s="8">
        <v>5</v>
      </c>
      <c r="K7" t="s">
        <v>210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</row>
    <row r="8" spans="1:1024" x14ac:dyDescent="0.15">
      <c r="A8" s="16">
        <v>7</v>
      </c>
      <c r="B8" s="21" t="s">
        <v>171</v>
      </c>
      <c r="C8" s="8">
        <v>6</v>
      </c>
      <c r="D8" s="8" t="s">
        <v>18</v>
      </c>
      <c r="E8" s="129" t="s">
        <v>211</v>
      </c>
      <c r="F8"/>
      <c r="G8"/>
      <c r="H8"/>
      <c r="I8" s="21" t="s">
        <v>171</v>
      </c>
      <c r="J8" s="8">
        <v>6</v>
      </c>
      <c r="K8" t="s">
        <v>212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</row>
    <row r="9" spans="1:1024" x14ac:dyDescent="0.15">
      <c r="A9" s="16">
        <v>8</v>
      </c>
      <c r="B9" s="21" t="s">
        <v>171</v>
      </c>
      <c r="C9" s="8">
        <v>7</v>
      </c>
      <c r="D9" s="8" t="s">
        <v>15</v>
      </c>
      <c r="E9" s="129" t="s">
        <v>213</v>
      </c>
      <c r="F9"/>
      <c r="G9"/>
      <c r="H9"/>
      <c r="I9" s="21" t="s">
        <v>171</v>
      </c>
      <c r="J9" s="8">
        <v>7</v>
      </c>
      <c r="K9" t="s">
        <v>214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</row>
    <row r="10" spans="1:1024" x14ac:dyDescent="0.15">
      <c r="A10" s="16">
        <v>9</v>
      </c>
      <c r="B10" s="22" t="s">
        <v>166</v>
      </c>
      <c r="C10" s="8">
        <v>1</v>
      </c>
      <c r="D10" s="8" t="s">
        <v>8</v>
      </c>
      <c r="E10" s="129" t="s">
        <v>215</v>
      </c>
      <c r="F10" s="8" t="s">
        <v>216</v>
      </c>
      <c r="G10"/>
      <c r="H10"/>
      <c r="I10" s="22" t="s">
        <v>166</v>
      </c>
      <c r="J10" s="8">
        <v>1</v>
      </c>
      <c r="K10" t="s">
        <v>217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</row>
    <row r="11" spans="1:1024" x14ac:dyDescent="0.15">
      <c r="A11" s="16">
        <v>10</v>
      </c>
      <c r="B11" s="22" t="s">
        <v>166</v>
      </c>
      <c r="C11" s="8">
        <v>2</v>
      </c>
      <c r="D11" s="8" t="s">
        <v>11</v>
      </c>
      <c r="E11" s="129" t="s">
        <v>218</v>
      </c>
      <c r="F11" s="8" t="s">
        <v>219</v>
      </c>
      <c r="G11"/>
      <c r="H11"/>
      <c r="I11" s="22" t="s">
        <v>166</v>
      </c>
      <c r="J11" s="8">
        <v>2</v>
      </c>
      <c r="K11" t="s">
        <v>220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</row>
    <row r="12" spans="1:1024" ht="13.75" customHeight="1" x14ac:dyDescent="0.15">
      <c r="A12" s="16">
        <v>11</v>
      </c>
      <c r="B12" s="21" t="s">
        <v>181</v>
      </c>
      <c r="C12" s="8">
        <v>1</v>
      </c>
      <c r="D12" s="8" t="s">
        <v>20</v>
      </c>
      <c r="E12" s="129" t="s">
        <v>221</v>
      </c>
      <c r="F12" s="8" t="s">
        <v>222</v>
      </c>
      <c r="G12"/>
      <c r="H12"/>
      <c r="I12" s="21" t="s">
        <v>181</v>
      </c>
      <c r="J12" s="8">
        <v>1</v>
      </c>
      <c r="K12" t="s">
        <v>223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</row>
    <row r="13" spans="1:1024" x14ac:dyDescent="0.15">
      <c r="A13" s="16">
        <v>12</v>
      </c>
      <c r="B13" s="21" t="s">
        <v>181</v>
      </c>
      <c r="C13" s="8">
        <v>2</v>
      </c>
      <c r="D13" s="8" t="s">
        <v>23</v>
      </c>
      <c r="E13" s="129" t="s">
        <v>224</v>
      </c>
      <c r="F13" s="8" t="s">
        <v>225</v>
      </c>
      <c r="G13"/>
      <c r="H13"/>
      <c r="I13" s="21" t="s">
        <v>181</v>
      </c>
      <c r="J13" s="8">
        <v>2</v>
      </c>
      <c r="K13" t="s">
        <v>226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</row>
    <row r="14" spans="1:1024" ht="13.75" customHeight="1" x14ac:dyDescent="0.15">
      <c r="A14" s="16">
        <v>13</v>
      </c>
      <c r="B14" s="22" t="s">
        <v>179</v>
      </c>
      <c r="C14" s="8">
        <v>1</v>
      </c>
      <c r="D14" s="11" t="s">
        <v>104</v>
      </c>
      <c r="E14" s="129" t="s">
        <v>227</v>
      </c>
      <c r="F14"/>
      <c r="G14"/>
      <c r="H14"/>
      <c r="I14" s="22" t="s">
        <v>179</v>
      </c>
      <c r="J14" s="8">
        <v>1</v>
      </c>
      <c r="K14" t="s">
        <v>228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</row>
    <row r="15" spans="1:1024" x14ac:dyDescent="0.15">
      <c r="A15" s="16">
        <v>14</v>
      </c>
      <c r="B15" s="21" t="s">
        <v>187</v>
      </c>
      <c r="C15" s="8">
        <v>1</v>
      </c>
      <c r="D15" s="8" t="s">
        <v>65</v>
      </c>
      <c r="E15" s="129" t="s">
        <v>205</v>
      </c>
      <c r="F15"/>
      <c r="G15"/>
      <c r="H15"/>
      <c r="I15" s="21" t="s">
        <v>187</v>
      </c>
      <c r="J15" s="8">
        <v>1</v>
      </c>
      <c r="K15" t="s">
        <v>229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</row>
    <row r="16" spans="1:1024" x14ac:dyDescent="0.15">
      <c r="A16" s="16">
        <v>15</v>
      </c>
      <c r="B16" s="22" t="s">
        <v>182</v>
      </c>
      <c r="C16" s="8">
        <v>0</v>
      </c>
      <c r="D16" s="8" t="s">
        <v>122</v>
      </c>
      <c r="E16" s="129" t="s">
        <v>230</v>
      </c>
      <c r="F16"/>
      <c r="G16"/>
      <c r="H16"/>
      <c r="I16" s="22" t="s">
        <v>182</v>
      </c>
      <c r="J16" s="8">
        <v>0</v>
      </c>
      <c r="K16" t="s">
        <v>231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</row>
    <row r="17" spans="1:1003" x14ac:dyDescent="0.15">
      <c r="A17" s="16">
        <v>16</v>
      </c>
      <c r="B17" s="22" t="s">
        <v>182</v>
      </c>
      <c r="C17" s="8">
        <v>1</v>
      </c>
      <c r="D17" s="8" t="s">
        <v>124</v>
      </c>
      <c r="E17" s="129" t="s">
        <v>232</v>
      </c>
      <c r="F17"/>
      <c r="G17"/>
      <c r="H17"/>
      <c r="I17" s="22" t="s">
        <v>182</v>
      </c>
      <c r="J17" s="8">
        <v>1</v>
      </c>
      <c r="K17" t="s">
        <v>233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</row>
    <row r="18" spans="1:1003" x14ac:dyDescent="0.15">
      <c r="A18" s="16">
        <v>17</v>
      </c>
      <c r="B18" s="22" t="s">
        <v>182</v>
      </c>
      <c r="C18" s="8">
        <v>2</v>
      </c>
      <c r="D18" s="8" t="s">
        <v>125</v>
      </c>
      <c r="E18" s="129" t="s">
        <v>234</v>
      </c>
      <c r="F18"/>
      <c r="G18"/>
      <c r="H18"/>
      <c r="I18" s="22" t="s">
        <v>182</v>
      </c>
      <c r="J18" s="8">
        <v>2</v>
      </c>
      <c r="K18" t="s">
        <v>235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</row>
    <row r="19" spans="1:1003" x14ac:dyDescent="0.15">
      <c r="A19" s="16">
        <v>18</v>
      </c>
      <c r="B19" s="22" t="s">
        <v>182</v>
      </c>
      <c r="C19" s="8">
        <v>3</v>
      </c>
      <c r="D19" s="8" t="s">
        <v>126</v>
      </c>
      <c r="E19" s="129" t="s">
        <v>236</v>
      </c>
      <c r="F19"/>
      <c r="G19"/>
      <c r="H19"/>
      <c r="I19" s="22" t="s">
        <v>182</v>
      </c>
      <c r="J19" s="8">
        <v>3</v>
      </c>
      <c r="K19" t="s">
        <v>237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</row>
    <row r="20" spans="1:1003" ht="13.75" customHeight="1" x14ac:dyDescent="0.15">
      <c r="A20" s="16">
        <v>19</v>
      </c>
      <c r="B20" s="21" t="s">
        <v>182</v>
      </c>
      <c r="C20" s="8">
        <v>4</v>
      </c>
      <c r="D20" s="8" t="s">
        <v>123</v>
      </c>
      <c r="E20" s="129" t="s">
        <v>230</v>
      </c>
      <c r="F20"/>
      <c r="G20"/>
      <c r="H20"/>
      <c r="I20" s="21" t="s">
        <v>182</v>
      </c>
      <c r="J20" s="8">
        <v>4</v>
      </c>
      <c r="K20" t="s">
        <v>238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</row>
    <row r="21" spans="1:1003" x14ac:dyDescent="0.15">
      <c r="A21" s="16">
        <v>20</v>
      </c>
      <c r="B21" s="22" t="s">
        <v>174</v>
      </c>
      <c r="C21" s="8">
        <v>1</v>
      </c>
      <c r="D21" s="8" t="s">
        <v>74</v>
      </c>
      <c r="E21" s="129" t="s">
        <v>239</v>
      </c>
      <c r="F21"/>
      <c r="G21"/>
      <c r="H21"/>
      <c r="I21" s="22" t="s">
        <v>174</v>
      </c>
      <c r="J21" s="8">
        <v>1</v>
      </c>
      <c r="K21" t="s">
        <v>240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</row>
    <row r="22" spans="1:1003" x14ac:dyDescent="0.15">
      <c r="A22" s="16">
        <v>29</v>
      </c>
      <c r="B22" s="22" t="s">
        <v>174</v>
      </c>
      <c r="C22" s="8">
        <v>10</v>
      </c>
      <c r="D22" s="8" t="s">
        <v>81</v>
      </c>
      <c r="E22" s="129" t="s">
        <v>241</v>
      </c>
      <c r="F22"/>
      <c r="G22"/>
      <c r="H22"/>
      <c r="I22" s="22" t="s">
        <v>174</v>
      </c>
      <c r="J22" s="8">
        <v>10</v>
      </c>
      <c r="K22" t="s">
        <v>242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</row>
    <row r="23" spans="1:1003" x14ac:dyDescent="0.15">
      <c r="A23" s="16">
        <v>21</v>
      </c>
      <c r="B23" s="22" t="s">
        <v>174</v>
      </c>
      <c r="C23" s="8">
        <v>2</v>
      </c>
      <c r="D23" s="8" t="s">
        <v>72</v>
      </c>
      <c r="E23" s="129" t="s">
        <v>243</v>
      </c>
      <c r="F23"/>
      <c r="G23"/>
      <c r="H23"/>
      <c r="I23" s="22" t="s">
        <v>174</v>
      </c>
      <c r="J23" s="8">
        <v>2</v>
      </c>
      <c r="K23" t="s">
        <v>244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</row>
    <row r="24" spans="1:1003" x14ac:dyDescent="0.15">
      <c r="A24" s="16">
        <v>22</v>
      </c>
      <c r="B24" s="22" t="s">
        <v>174</v>
      </c>
      <c r="C24" s="8">
        <v>3</v>
      </c>
      <c r="D24" s="8" t="s">
        <v>73</v>
      </c>
      <c r="E24" s="129" t="s">
        <v>245</v>
      </c>
      <c r="F24"/>
      <c r="G24"/>
      <c r="H24"/>
      <c r="I24" s="22" t="s">
        <v>174</v>
      </c>
      <c r="J24" s="8">
        <v>3</v>
      </c>
      <c r="K24" t="s">
        <v>246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</row>
    <row r="25" spans="1:1003" x14ac:dyDescent="0.15">
      <c r="A25" s="16">
        <v>23</v>
      </c>
      <c r="B25" s="22" t="s">
        <v>174</v>
      </c>
      <c r="C25" s="8">
        <v>4</v>
      </c>
      <c r="D25" s="8" t="s">
        <v>76</v>
      </c>
      <c r="E25" s="129" t="s">
        <v>247</v>
      </c>
      <c r="F25"/>
      <c r="G25"/>
      <c r="H25"/>
      <c r="I25" s="22" t="s">
        <v>174</v>
      </c>
      <c r="J25" s="8">
        <v>4</v>
      </c>
      <c r="K25" t="s">
        <v>248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</row>
    <row r="26" spans="1:1003" x14ac:dyDescent="0.15">
      <c r="A26" s="16">
        <v>24</v>
      </c>
      <c r="B26" s="22" t="s">
        <v>174</v>
      </c>
      <c r="C26" s="8">
        <v>5</v>
      </c>
      <c r="D26" s="8" t="s">
        <v>77</v>
      </c>
      <c r="E26" s="129" t="s">
        <v>249</v>
      </c>
      <c r="F26"/>
      <c r="G26"/>
      <c r="H26"/>
      <c r="I26" s="22" t="s">
        <v>174</v>
      </c>
      <c r="J26" s="8">
        <v>5</v>
      </c>
      <c r="K26" t="s">
        <v>250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</row>
    <row r="27" spans="1:1003" x14ac:dyDescent="0.15">
      <c r="A27" s="16">
        <v>25</v>
      </c>
      <c r="B27" s="22" t="s">
        <v>174</v>
      </c>
      <c r="C27" s="8">
        <v>6</v>
      </c>
      <c r="D27" s="8" t="s">
        <v>78</v>
      </c>
      <c r="E27" s="129" t="s">
        <v>251</v>
      </c>
      <c r="F27"/>
      <c r="G27"/>
      <c r="H27"/>
      <c r="I27" s="22" t="s">
        <v>174</v>
      </c>
      <c r="J27" s="8">
        <v>6</v>
      </c>
      <c r="K27" t="s">
        <v>252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</row>
    <row r="28" spans="1:1003" x14ac:dyDescent="0.15">
      <c r="A28" s="16">
        <v>26</v>
      </c>
      <c r="B28" s="22" t="s">
        <v>174</v>
      </c>
      <c r="C28" s="8">
        <v>7</v>
      </c>
      <c r="D28" s="8" t="s">
        <v>75</v>
      </c>
      <c r="E28" s="129" t="s">
        <v>253</v>
      </c>
      <c r="F28"/>
      <c r="G28"/>
      <c r="H28"/>
      <c r="I28" s="22" t="s">
        <v>174</v>
      </c>
      <c r="J28" s="8">
        <v>7</v>
      </c>
      <c r="K28" t="s">
        <v>254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</row>
    <row r="29" spans="1:1003" x14ac:dyDescent="0.15">
      <c r="A29" s="16">
        <v>27</v>
      </c>
      <c r="B29" s="22" t="s">
        <v>174</v>
      </c>
      <c r="C29" s="8">
        <v>8</v>
      </c>
      <c r="D29" s="8" t="s">
        <v>79</v>
      </c>
      <c r="E29" s="129" t="s">
        <v>255</v>
      </c>
      <c r="F29"/>
      <c r="G29"/>
      <c r="H29"/>
      <c r="I29" s="22" t="s">
        <v>174</v>
      </c>
      <c r="J29" s="8">
        <v>8</v>
      </c>
      <c r="K29" t="s">
        <v>256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</row>
    <row r="30" spans="1:1003" x14ac:dyDescent="0.15">
      <c r="A30" s="16">
        <v>28</v>
      </c>
      <c r="B30" s="22" t="s">
        <v>174</v>
      </c>
      <c r="C30" s="8">
        <v>9</v>
      </c>
      <c r="D30" s="8" t="s">
        <v>80</v>
      </c>
      <c r="E30" s="129" t="s">
        <v>257</v>
      </c>
      <c r="F30"/>
      <c r="G30"/>
      <c r="H30"/>
      <c r="I30" s="22" t="s">
        <v>174</v>
      </c>
      <c r="J30" s="8">
        <v>9</v>
      </c>
      <c r="K30" t="s">
        <v>258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</row>
    <row r="31" spans="1:1003" x14ac:dyDescent="0.15">
      <c r="A31" s="16">
        <v>30</v>
      </c>
      <c r="B31" s="22" t="s">
        <v>172</v>
      </c>
      <c r="C31" s="8">
        <v>1</v>
      </c>
      <c r="D31" s="14" t="s">
        <v>66</v>
      </c>
      <c r="E31" s="129" t="s">
        <v>259</v>
      </c>
      <c r="F31" s="14"/>
      <c r="G31" s="14"/>
      <c r="H31" s="14"/>
      <c r="I31" s="22" t="s">
        <v>172</v>
      </c>
      <c r="J31" s="8">
        <v>1</v>
      </c>
      <c r="K31" t="s">
        <v>260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</row>
    <row r="32" spans="1:1003" x14ac:dyDescent="0.15">
      <c r="A32" s="16">
        <v>31</v>
      </c>
      <c r="B32" s="22" t="s">
        <v>172</v>
      </c>
      <c r="C32" s="8">
        <v>2</v>
      </c>
      <c r="D32" s="14" t="s">
        <v>68</v>
      </c>
      <c r="E32" s="129" t="s">
        <v>261</v>
      </c>
      <c r="F32" s="14"/>
      <c r="G32" s="14"/>
      <c r="H32" s="14"/>
      <c r="I32" s="22" t="s">
        <v>172</v>
      </c>
      <c r="J32" s="8">
        <v>2</v>
      </c>
      <c r="K32" t="s">
        <v>262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</row>
    <row r="33" spans="1:1003" x14ac:dyDescent="0.15">
      <c r="A33" s="16">
        <v>32</v>
      </c>
      <c r="B33" s="21" t="s">
        <v>190</v>
      </c>
      <c r="C33" s="8">
        <v>1</v>
      </c>
      <c r="D33" s="14" t="s">
        <v>10</v>
      </c>
      <c r="E33" s="130" t="s">
        <v>215</v>
      </c>
      <c r="F33" s="14" t="s">
        <v>263</v>
      </c>
      <c r="G33" s="14"/>
      <c r="H33" s="14"/>
      <c r="I33" s="21" t="s">
        <v>190</v>
      </c>
      <c r="J33" s="8">
        <v>1</v>
      </c>
      <c r="K33" t="s">
        <v>264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</row>
    <row r="34" spans="1:1003" x14ac:dyDescent="0.15">
      <c r="A34" s="16">
        <v>33</v>
      </c>
      <c r="B34" s="21" t="s">
        <v>190</v>
      </c>
      <c r="C34" s="8">
        <v>2</v>
      </c>
      <c r="D34" s="14" t="s">
        <v>13</v>
      </c>
      <c r="E34" s="130" t="s">
        <v>218</v>
      </c>
      <c r="F34" s="14" t="s">
        <v>265</v>
      </c>
      <c r="G34" s="14"/>
      <c r="H34" s="14"/>
      <c r="I34" s="21" t="s">
        <v>190</v>
      </c>
      <c r="J34" s="8">
        <v>2</v>
      </c>
      <c r="K34" t="s">
        <v>266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</row>
    <row r="35" spans="1:1003" x14ac:dyDescent="0.15">
      <c r="A35" s="16">
        <v>34</v>
      </c>
      <c r="B35" s="21" t="s">
        <v>185</v>
      </c>
      <c r="C35" s="8">
        <v>1</v>
      </c>
      <c r="D35" s="8" t="s">
        <v>41</v>
      </c>
      <c r="E35" s="129" t="s">
        <v>267</v>
      </c>
      <c r="F35"/>
      <c r="G35"/>
      <c r="H35"/>
      <c r="I35" s="21" t="s">
        <v>185</v>
      </c>
      <c r="J35" s="8">
        <v>1</v>
      </c>
      <c r="K35" t="s">
        <v>268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</row>
    <row r="36" spans="1:1003" x14ac:dyDescent="0.15">
      <c r="A36" s="16">
        <v>35</v>
      </c>
      <c r="B36" s="21" t="s">
        <v>185</v>
      </c>
      <c r="C36" s="8">
        <v>2</v>
      </c>
      <c r="D36" s="8" t="s">
        <v>38</v>
      </c>
      <c r="E36" s="129" t="s">
        <v>269</v>
      </c>
      <c r="F36"/>
      <c r="G36"/>
      <c r="H36"/>
      <c r="I36" s="21" t="s">
        <v>185</v>
      </c>
      <c r="J36" s="8">
        <v>2</v>
      </c>
      <c r="K36" t="s">
        <v>270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</row>
    <row r="37" spans="1:1003" x14ac:dyDescent="0.15">
      <c r="A37" s="16">
        <v>36</v>
      </c>
      <c r="B37" s="22" t="s">
        <v>168</v>
      </c>
      <c r="C37" s="8">
        <v>1</v>
      </c>
      <c r="D37" s="8" t="s">
        <v>19</v>
      </c>
      <c r="E37" s="129" t="s">
        <v>221</v>
      </c>
      <c r="F37" s="8" t="s">
        <v>200</v>
      </c>
      <c r="G37"/>
      <c r="H37"/>
      <c r="I37" s="22" t="s">
        <v>168</v>
      </c>
      <c r="J37" s="8">
        <v>1</v>
      </c>
      <c r="K37" t="s">
        <v>271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</row>
    <row r="38" spans="1:1003" x14ac:dyDescent="0.15">
      <c r="A38" s="16">
        <v>37</v>
      </c>
      <c r="B38" s="22" t="s">
        <v>168</v>
      </c>
      <c r="C38" s="8">
        <v>2</v>
      </c>
      <c r="D38" s="8" t="s">
        <v>22</v>
      </c>
      <c r="E38" s="129" t="s">
        <v>224</v>
      </c>
      <c r="F38" s="8" t="s">
        <v>201</v>
      </c>
      <c r="G38"/>
      <c r="H38"/>
      <c r="I38" s="22" t="s">
        <v>168</v>
      </c>
      <c r="J38" s="8">
        <v>2</v>
      </c>
      <c r="K38" t="s">
        <v>272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</row>
    <row r="39" spans="1:1003" x14ac:dyDescent="0.15">
      <c r="A39" s="16">
        <v>38</v>
      </c>
      <c r="B39" s="22" t="s">
        <v>168</v>
      </c>
      <c r="C39" s="8">
        <v>3</v>
      </c>
      <c r="D39" s="8" t="s">
        <v>25</v>
      </c>
      <c r="E39" s="129" t="s">
        <v>273</v>
      </c>
      <c r="F39" s="8" t="s">
        <v>203</v>
      </c>
      <c r="G39"/>
      <c r="H39"/>
      <c r="I39" s="22" t="s">
        <v>168</v>
      </c>
      <c r="J39" s="8">
        <v>3</v>
      </c>
      <c r="K39" t="s">
        <v>274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</row>
    <row r="40" spans="1:1003" x14ac:dyDescent="0.15">
      <c r="A40" s="16">
        <v>39</v>
      </c>
      <c r="B40" s="22" t="s">
        <v>168</v>
      </c>
      <c r="C40" s="8">
        <v>4</v>
      </c>
      <c r="D40" s="8" t="s">
        <v>128</v>
      </c>
      <c r="E40" s="129" t="s">
        <v>275</v>
      </c>
      <c r="F40"/>
      <c r="G40"/>
      <c r="H40"/>
      <c r="I40" s="22" t="s">
        <v>168</v>
      </c>
      <c r="J40" s="8">
        <v>4</v>
      </c>
      <c r="K40" t="s">
        <v>276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</row>
    <row r="41" spans="1:1003" x14ac:dyDescent="0.15">
      <c r="A41" s="16">
        <v>40</v>
      </c>
      <c r="B41" s="22" t="s">
        <v>168</v>
      </c>
      <c r="C41" s="8">
        <v>5</v>
      </c>
      <c r="D41" s="8" t="s">
        <v>28</v>
      </c>
      <c r="E41" s="129" t="s">
        <v>277</v>
      </c>
      <c r="F41" s="8" t="s">
        <v>232</v>
      </c>
      <c r="G41"/>
      <c r="H41"/>
      <c r="I41" s="22" t="s">
        <v>168</v>
      </c>
      <c r="J41" s="8">
        <v>5</v>
      </c>
      <c r="K41" t="s">
        <v>278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</row>
    <row r="42" spans="1:1003" x14ac:dyDescent="0.15">
      <c r="A42" s="16">
        <v>41</v>
      </c>
      <c r="B42" s="22" t="s">
        <v>168</v>
      </c>
      <c r="C42" s="8">
        <v>6</v>
      </c>
      <c r="D42" s="8" t="s">
        <v>31</v>
      </c>
      <c r="E42" s="129" t="s">
        <v>279</v>
      </c>
      <c r="F42" s="8" t="s">
        <v>234</v>
      </c>
      <c r="G42"/>
      <c r="H42"/>
      <c r="I42" s="22" t="s">
        <v>168</v>
      </c>
      <c r="J42" s="8">
        <v>6</v>
      </c>
      <c r="K42" t="s">
        <v>280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</row>
    <row r="43" spans="1:1003" x14ac:dyDescent="0.15">
      <c r="A43" s="16">
        <v>42</v>
      </c>
      <c r="B43" s="22" t="s">
        <v>168</v>
      </c>
      <c r="C43" s="8">
        <v>7</v>
      </c>
      <c r="D43" s="8" t="s">
        <v>127</v>
      </c>
      <c r="E43" s="129" t="s">
        <v>281</v>
      </c>
      <c r="F43" s="8" t="s">
        <v>236</v>
      </c>
      <c r="G43"/>
      <c r="H43"/>
      <c r="I43" s="22" t="s">
        <v>168</v>
      </c>
      <c r="J43" s="8">
        <v>7</v>
      </c>
      <c r="K43" t="s">
        <v>282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</row>
    <row r="44" spans="1:1003" x14ac:dyDescent="0.15">
      <c r="A44" s="16">
        <v>43</v>
      </c>
      <c r="B44" s="22" t="s">
        <v>168</v>
      </c>
      <c r="C44" s="8">
        <v>8</v>
      </c>
      <c r="D44" s="8" t="s">
        <v>129</v>
      </c>
      <c r="E44" s="129" t="s">
        <v>283</v>
      </c>
      <c r="F44"/>
      <c r="G44"/>
      <c r="H44"/>
      <c r="I44" s="22" t="s">
        <v>168</v>
      </c>
      <c r="J44" s="8">
        <v>8</v>
      </c>
      <c r="K44" t="s">
        <v>284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</row>
    <row r="45" spans="1:1003" x14ac:dyDescent="0.15">
      <c r="A45" s="16">
        <v>44</v>
      </c>
      <c r="B45" s="22" t="s">
        <v>176</v>
      </c>
      <c r="C45" s="8">
        <v>0</v>
      </c>
      <c r="D45" s="11" t="s">
        <v>90</v>
      </c>
      <c r="E45" s="129" t="s">
        <v>285</v>
      </c>
      <c r="F45"/>
      <c r="G45"/>
      <c r="H45"/>
      <c r="I45" s="22" t="s">
        <v>176</v>
      </c>
      <c r="J45" s="8">
        <v>0</v>
      </c>
      <c r="K45" t="s">
        <v>286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</row>
    <row r="46" spans="1:1003" x14ac:dyDescent="0.15">
      <c r="A46" s="16">
        <v>45</v>
      </c>
      <c r="B46" s="22" t="s">
        <v>175</v>
      </c>
      <c r="C46" s="8">
        <v>1</v>
      </c>
      <c r="D46" s="11" t="s">
        <v>85</v>
      </c>
      <c r="E46" s="129" t="s">
        <v>287</v>
      </c>
      <c r="F46"/>
      <c r="G46"/>
      <c r="H46"/>
      <c r="I46" s="22" t="s">
        <v>175</v>
      </c>
      <c r="J46" s="8">
        <v>1</v>
      </c>
      <c r="K46" t="s">
        <v>288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</row>
    <row r="47" spans="1:1003" x14ac:dyDescent="0.15">
      <c r="A47" s="16">
        <v>46</v>
      </c>
      <c r="B47" s="22" t="s">
        <v>175</v>
      </c>
      <c r="C47" s="8">
        <v>2</v>
      </c>
      <c r="D47" s="11" t="s">
        <v>92</v>
      </c>
      <c r="E47" s="129" t="s">
        <v>289</v>
      </c>
      <c r="F47"/>
      <c r="G47"/>
      <c r="H47"/>
      <c r="I47" s="22" t="s">
        <v>175</v>
      </c>
      <c r="J47" s="8">
        <v>2</v>
      </c>
      <c r="K47" t="s">
        <v>290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</row>
    <row r="48" spans="1:1003" x14ac:dyDescent="0.15">
      <c r="A48" s="16">
        <v>47</v>
      </c>
      <c r="B48" s="22" t="s">
        <v>175</v>
      </c>
      <c r="C48" s="8">
        <v>3</v>
      </c>
      <c r="D48" s="11" t="s">
        <v>88</v>
      </c>
      <c r="E48" s="129" t="s">
        <v>291</v>
      </c>
      <c r="F48"/>
      <c r="G48"/>
      <c r="H48"/>
      <c r="I48" s="22" t="s">
        <v>175</v>
      </c>
      <c r="J48" s="8">
        <v>3</v>
      </c>
      <c r="K48" t="s">
        <v>292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</row>
    <row r="49" spans="1:1003" x14ac:dyDescent="0.15">
      <c r="A49" s="16">
        <v>48</v>
      </c>
      <c r="B49" s="22" t="s">
        <v>177</v>
      </c>
      <c r="C49" s="8">
        <v>4</v>
      </c>
      <c r="D49" s="11" t="s">
        <v>99</v>
      </c>
      <c r="E49" s="129" t="s">
        <v>293</v>
      </c>
      <c r="F49"/>
      <c r="G49"/>
      <c r="H49"/>
      <c r="I49" s="22" t="s">
        <v>177</v>
      </c>
      <c r="J49" s="8">
        <v>4</v>
      </c>
      <c r="K49" t="s">
        <v>294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</row>
    <row r="50" spans="1:1003" x14ac:dyDescent="0.15">
      <c r="A50" s="16">
        <v>49</v>
      </c>
      <c r="B50" s="22" t="s">
        <v>177</v>
      </c>
      <c r="C50" s="8">
        <v>5</v>
      </c>
      <c r="D50" s="11" t="s">
        <v>101</v>
      </c>
      <c r="E50" s="129" t="s">
        <v>295</v>
      </c>
      <c r="F50"/>
      <c r="G50"/>
      <c r="H50"/>
      <c r="I50" s="22" t="s">
        <v>177</v>
      </c>
      <c r="J50" s="8">
        <v>5</v>
      </c>
      <c r="K50" t="s">
        <v>296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</row>
    <row r="51" spans="1:1003" x14ac:dyDescent="0.15">
      <c r="A51" s="16">
        <v>50</v>
      </c>
      <c r="B51" s="22" t="s">
        <v>177</v>
      </c>
      <c r="C51" s="8">
        <v>6</v>
      </c>
      <c r="D51" s="11" t="s">
        <v>95</v>
      </c>
      <c r="E51" s="129" t="s">
        <v>297</v>
      </c>
      <c r="F51"/>
      <c r="G51"/>
      <c r="H51"/>
      <c r="I51" s="22" t="s">
        <v>177</v>
      </c>
      <c r="J51" s="8">
        <v>6</v>
      </c>
      <c r="K51" t="s">
        <v>298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</row>
    <row r="52" spans="1:1003" x14ac:dyDescent="0.15">
      <c r="A52" s="16">
        <v>51</v>
      </c>
      <c r="B52" s="22" t="s">
        <v>178</v>
      </c>
      <c r="C52" s="8">
        <v>7</v>
      </c>
      <c r="D52" s="11" t="s">
        <v>107</v>
      </c>
      <c r="E52" s="129" t="s">
        <v>299</v>
      </c>
      <c r="F52"/>
      <c r="G52"/>
      <c r="H52"/>
      <c r="I52" s="22" t="s">
        <v>178</v>
      </c>
      <c r="J52" s="8">
        <v>7</v>
      </c>
      <c r="K52" t="s">
        <v>300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</row>
    <row r="53" spans="1:1003" x14ac:dyDescent="0.15">
      <c r="A53" s="16">
        <v>52</v>
      </c>
      <c r="B53" s="22" t="s">
        <v>178</v>
      </c>
      <c r="C53" s="8">
        <v>8</v>
      </c>
      <c r="D53" s="11" t="s">
        <v>110</v>
      </c>
      <c r="E53" s="129" t="s">
        <v>301</v>
      </c>
      <c r="F53"/>
      <c r="G53"/>
      <c r="H53"/>
      <c r="I53" s="22" t="s">
        <v>178</v>
      </c>
      <c r="J53" s="8">
        <v>8</v>
      </c>
      <c r="K53" t="s">
        <v>302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</row>
    <row r="54" spans="1:1003" x14ac:dyDescent="0.15">
      <c r="A54" s="16">
        <v>53</v>
      </c>
      <c r="B54" s="22" t="s">
        <v>178</v>
      </c>
      <c r="C54" s="8">
        <v>9</v>
      </c>
      <c r="D54" s="11" t="s">
        <v>97</v>
      </c>
      <c r="E54" s="129" t="s">
        <v>303</v>
      </c>
      <c r="F54"/>
      <c r="G54"/>
      <c r="H54"/>
      <c r="I54" s="22" t="s">
        <v>178</v>
      </c>
      <c r="J54" s="8">
        <v>9</v>
      </c>
      <c r="K54" t="s">
        <v>304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</row>
    <row r="55" spans="1:1003" x14ac:dyDescent="0.15">
      <c r="A55" s="16">
        <v>54</v>
      </c>
      <c r="B55" s="21" t="s">
        <v>180</v>
      </c>
      <c r="C55" s="8">
        <v>1</v>
      </c>
      <c r="D55" s="8" t="s">
        <v>83</v>
      </c>
      <c r="E55" s="129" t="s">
        <v>305</v>
      </c>
      <c r="F55" s="8" t="s">
        <v>306</v>
      </c>
      <c r="G55"/>
      <c r="H55"/>
      <c r="I55" s="21" t="s">
        <v>180</v>
      </c>
      <c r="J55" s="8">
        <v>1</v>
      </c>
      <c r="K55" t="s">
        <v>307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</row>
    <row r="56" spans="1:1003" x14ac:dyDescent="0.15">
      <c r="A56" s="16">
        <v>55</v>
      </c>
      <c r="B56" s="21" t="s">
        <v>180</v>
      </c>
      <c r="C56" s="8">
        <v>2</v>
      </c>
      <c r="D56" s="8" t="s">
        <v>89</v>
      </c>
      <c r="E56" s="129" t="s">
        <v>308</v>
      </c>
      <c r="F56" s="8" t="s">
        <v>291</v>
      </c>
      <c r="G56" s="8" t="s">
        <v>309</v>
      </c>
      <c r="H56"/>
      <c r="I56" s="21" t="s">
        <v>180</v>
      </c>
      <c r="J56" s="8">
        <v>2</v>
      </c>
      <c r="K56" t="s">
        <v>310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</row>
    <row r="57" spans="1:1003" x14ac:dyDescent="0.15">
      <c r="A57" s="16">
        <v>56</v>
      </c>
      <c r="B57" s="21" t="s">
        <v>180</v>
      </c>
      <c r="C57" s="8">
        <v>3</v>
      </c>
      <c r="D57" s="8" t="s">
        <v>91</v>
      </c>
      <c r="E57" s="129" t="s">
        <v>311</v>
      </c>
      <c r="F57" s="8" t="s">
        <v>285</v>
      </c>
      <c r="G57" s="8" t="s">
        <v>312</v>
      </c>
      <c r="H57"/>
      <c r="I57" s="21" t="s">
        <v>180</v>
      </c>
      <c r="J57" s="8">
        <v>3</v>
      </c>
      <c r="K57" t="s">
        <v>313</v>
      </c>
      <c r="ALN57"/>
      <c r="ALO57"/>
    </row>
    <row r="58" spans="1:1003" x14ac:dyDescent="0.15">
      <c r="A58" s="16">
        <v>57</v>
      </c>
      <c r="B58" s="21" t="s">
        <v>180</v>
      </c>
      <c r="C58" s="8">
        <v>4</v>
      </c>
      <c r="D58" s="8" t="s">
        <v>96</v>
      </c>
      <c r="E58" s="129" t="s">
        <v>297</v>
      </c>
      <c r="F58" s="8" t="s">
        <v>314</v>
      </c>
      <c r="G58"/>
      <c r="H58"/>
      <c r="I58" s="21" t="s">
        <v>180</v>
      </c>
      <c r="J58" s="8">
        <v>4</v>
      </c>
      <c r="K58" t="s">
        <v>315</v>
      </c>
      <c r="ALN58"/>
      <c r="ALO58"/>
    </row>
    <row r="59" spans="1:1003" x14ac:dyDescent="0.15">
      <c r="A59" s="16">
        <v>58</v>
      </c>
      <c r="B59" s="21" t="s">
        <v>180</v>
      </c>
      <c r="C59" s="8">
        <v>5</v>
      </c>
      <c r="D59" s="8" t="s">
        <v>98</v>
      </c>
      <c r="E59" s="129" t="s">
        <v>303</v>
      </c>
      <c r="F59" s="8" t="s">
        <v>316</v>
      </c>
      <c r="G59"/>
      <c r="H59"/>
      <c r="I59" s="21" t="s">
        <v>180</v>
      </c>
      <c r="J59" s="8">
        <v>5</v>
      </c>
      <c r="K59" t="s">
        <v>317</v>
      </c>
      <c r="ALN59"/>
      <c r="ALO59"/>
    </row>
    <row r="60" spans="1:1003" x14ac:dyDescent="0.15">
      <c r="A60" s="16">
        <v>59</v>
      </c>
      <c r="B60" s="21" t="s">
        <v>180</v>
      </c>
      <c r="C60" s="8">
        <v>6</v>
      </c>
      <c r="D60" s="8" t="s">
        <v>102</v>
      </c>
      <c r="E60" s="129" t="s">
        <v>295</v>
      </c>
      <c r="F60" s="8" t="s">
        <v>318</v>
      </c>
      <c r="G60"/>
      <c r="H60"/>
      <c r="I60" s="21" t="s">
        <v>180</v>
      </c>
      <c r="J60" s="8">
        <v>6</v>
      </c>
      <c r="K60" t="s">
        <v>319</v>
      </c>
      <c r="ALN60"/>
      <c r="ALO60"/>
    </row>
    <row r="61" spans="1:1003" x14ac:dyDescent="0.15">
      <c r="A61" s="16">
        <v>60</v>
      </c>
      <c r="B61" s="21" t="s">
        <v>180</v>
      </c>
      <c r="C61" s="8">
        <v>7</v>
      </c>
      <c r="D61" s="8" t="s">
        <v>108</v>
      </c>
      <c r="E61" s="129" t="s">
        <v>299</v>
      </c>
      <c r="F61" s="8" t="s">
        <v>320</v>
      </c>
      <c r="G61"/>
      <c r="H61"/>
      <c r="I61" s="21" t="s">
        <v>180</v>
      </c>
      <c r="J61" s="8">
        <v>7</v>
      </c>
      <c r="K61" t="s">
        <v>321</v>
      </c>
      <c r="ALN61"/>
      <c r="ALO61"/>
    </row>
    <row r="62" spans="1:1003" x14ac:dyDescent="0.15">
      <c r="A62" s="16">
        <v>61</v>
      </c>
      <c r="B62" s="21" t="s">
        <v>180</v>
      </c>
      <c r="C62" s="8">
        <v>8</v>
      </c>
      <c r="D62" s="8" t="s">
        <v>111</v>
      </c>
      <c r="E62" s="129" t="s">
        <v>301</v>
      </c>
      <c r="F62"/>
      <c r="G62"/>
      <c r="H62"/>
      <c r="I62" s="21" t="s">
        <v>180</v>
      </c>
      <c r="J62" s="8">
        <v>8</v>
      </c>
      <c r="K62" t="s">
        <v>322</v>
      </c>
      <c r="ALN62"/>
      <c r="ALO62"/>
    </row>
    <row r="63" spans="1:1003" x14ac:dyDescent="0.15">
      <c r="A63" s="16">
        <v>62</v>
      </c>
      <c r="B63" s="21" t="s">
        <v>192</v>
      </c>
      <c r="C63" s="8">
        <v>1</v>
      </c>
      <c r="D63" s="14" t="s">
        <v>45</v>
      </c>
      <c r="E63" s="129" t="s">
        <v>323</v>
      </c>
      <c r="F63" s="14"/>
      <c r="G63" s="14"/>
      <c r="H63" s="14"/>
      <c r="I63" s="21" t="s">
        <v>192</v>
      </c>
      <c r="J63" s="8">
        <v>1</v>
      </c>
      <c r="K63" t="s">
        <v>324</v>
      </c>
      <c r="ALN63"/>
      <c r="ALO63"/>
    </row>
    <row r="64" spans="1:1003" x14ac:dyDescent="0.15">
      <c r="A64" s="16">
        <v>63</v>
      </c>
      <c r="B64" s="21" t="s">
        <v>192</v>
      </c>
      <c r="C64" s="8">
        <v>2</v>
      </c>
      <c r="D64" s="14" t="s">
        <v>48</v>
      </c>
      <c r="E64" s="129" t="s">
        <v>325</v>
      </c>
      <c r="F64" s="14"/>
      <c r="G64" s="14"/>
      <c r="H64" s="14"/>
      <c r="I64" s="21" t="s">
        <v>192</v>
      </c>
      <c r="J64" s="8">
        <v>2</v>
      </c>
      <c r="K64" t="s">
        <v>326</v>
      </c>
      <c r="ALN64"/>
      <c r="ALO64"/>
    </row>
    <row r="65" spans="1:1003" x14ac:dyDescent="0.15">
      <c r="A65" s="16">
        <v>64</v>
      </c>
      <c r="B65" s="21" t="s">
        <v>192</v>
      </c>
      <c r="C65" s="8">
        <v>3</v>
      </c>
      <c r="D65" s="14" t="s">
        <v>51</v>
      </c>
      <c r="E65" s="129" t="s">
        <v>327</v>
      </c>
      <c r="F65" s="14"/>
      <c r="G65" s="14"/>
      <c r="H65" s="14"/>
      <c r="I65" s="21" t="s">
        <v>192</v>
      </c>
      <c r="J65" s="8">
        <v>3</v>
      </c>
      <c r="K65" t="s">
        <v>328</v>
      </c>
      <c r="ALN65"/>
      <c r="ALO65"/>
    </row>
    <row r="66" spans="1:1003" x14ac:dyDescent="0.15">
      <c r="A66" s="16">
        <v>65</v>
      </c>
      <c r="B66" s="21" t="s">
        <v>192</v>
      </c>
      <c r="C66" s="8">
        <v>4</v>
      </c>
      <c r="D66" s="14" t="s">
        <v>54</v>
      </c>
      <c r="E66" s="129" t="s">
        <v>329</v>
      </c>
      <c r="F66" s="14"/>
      <c r="G66" s="14"/>
      <c r="H66" s="14"/>
      <c r="I66" s="21" t="s">
        <v>192</v>
      </c>
      <c r="J66" s="8">
        <v>4</v>
      </c>
      <c r="K66" t="s">
        <v>330</v>
      </c>
      <c r="ALN66"/>
      <c r="ALO66"/>
    </row>
    <row r="67" spans="1:1003" x14ac:dyDescent="0.15">
      <c r="A67" s="16">
        <v>66</v>
      </c>
      <c r="B67" s="21" t="s">
        <v>186</v>
      </c>
      <c r="C67" s="8">
        <v>1</v>
      </c>
      <c r="D67" s="14" t="s">
        <v>44</v>
      </c>
      <c r="E67" s="130" t="s">
        <v>323</v>
      </c>
      <c r="F67" s="14" t="s">
        <v>291</v>
      </c>
      <c r="G67" s="14"/>
      <c r="H67" s="14"/>
      <c r="I67" s="21" t="s">
        <v>186</v>
      </c>
      <c r="J67" s="8">
        <v>1</v>
      </c>
      <c r="K67" t="s">
        <v>331</v>
      </c>
      <c r="ALN67"/>
      <c r="ALO67"/>
    </row>
    <row r="68" spans="1:1003" x14ac:dyDescent="0.15">
      <c r="A68" s="16">
        <v>67</v>
      </c>
      <c r="B68" s="21" t="s">
        <v>186</v>
      </c>
      <c r="C68" s="8">
        <v>2</v>
      </c>
      <c r="D68" s="14" t="s">
        <v>47</v>
      </c>
      <c r="E68" s="130" t="s">
        <v>325</v>
      </c>
      <c r="F68" s="14" t="s">
        <v>285</v>
      </c>
      <c r="G68" s="14"/>
      <c r="H68" s="14"/>
      <c r="I68" s="21" t="s">
        <v>186</v>
      </c>
      <c r="J68" s="8">
        <v>2</v>
      </c>
      <c r="K68" t="s">
        <v>332</v>
      </c>
      <c r="ALN68"/>
      <c r="ALO68"/>
    </row>
    <row r="69" spans="1:1003" x14ac:dyDescent="0.15">
      <c r="A69" s="16">
        <v>68</v>
      </c>
      <c r="B69" s="21" t="s">
        <v>186</v>
      </c>
      <c r="C69" s="8">
        <v>3</v>
      </c>
      <c r="D69" s="14" t="s">
        <v>50</v>
      </c>
      <c r="E69" s="130" t="s">
        <v>327</v>
      </c>
      <c r="F69" s="14" t="s">
        <v>297</v>
      </c>
      <c r="G69" s="14"/>
      <c r="H69" s="14"/>
      <c r="I69" s="21" t="s">
        <v>186</v>
      </c>
      <c r="J69" s="8">
        <v>3</v>
      </c>
      <c r="K69" t="s">
        <v>333</v>
      </c>
      <c r="ALN69"/>
      <c r="ALO69"/>
    </row>
    <row r="70" spans="1:1003" x14ac:dyDescent="0.15">
      <c r="A70" s="16">
        <v>69</v>
      </c>
      <c r="B70" s="21" t="s">
        <v>186</v>
      </c>
      <c r="C70" s="8">
        <v>4</v>
      </c>
      <c r="D70" s="14" t="s">
        <v>53</v>
      </c>
      <c r="E70" s="130" t="s">
        <v>329</v>
      </c>
      <c r="F70" s="14" t="s">
        <v>303</v>
      </c>
      <c r="G70" s="14"/>
      <c r="H70" s="14"/>
      <c r="I70" s="21" t="s">
        <v>186</v>
      </c>
      <c r="J70" s="8">
        <v>4</v>
      </c>
      <c r="K70" t="s">
        <v>334</v>
      </c>
      <c r="ALN70"/>
      <c r="ALO70"/>
    </row>
    <row r="71" spans="1:1003" x14ac:dyDescent="0.15">
      <c r="A71" s="16">
        <v>70</v>
      </c>
      <c r="B71" s="21" t="s">
        <v>184</v>
      </c>
      <c r="C71" s="8">
        <v>1</v>
      </c>
      <c r="D71" s="14" t="s">
        <v>29</v>
      </c>
      <c r="E71" s="130" t="s">
        <v>277</v>
      </c>
      <c r="F71" s="14" t="s">
        <v>209</v>
      </c>
      <c r="G71" s="14"/>
      <c r="H71" s="14"/>
      <c r="I71" s="21" t="s">
        <v>184</v>
      </c>
      <c r="J71" s="8">
        <v>1</v>
      </c>
      <c r="K71" t="s">
        <v>335</v>
      </c>
      <c r="ALN71"/>
      <c r="ALO71"/>
    </row>
    <row r="72" spans="1:1003" x14ac:dyDescent="0.15">
      <c r="A72" s="16">
        <v>71</v>
      </c>
      <c r="B72" s="21" t="s">
        <v>184</v>
      </c>
      <c r="C72" s="8">
        <v>2</v>
      </c>
      <c r="D72" s="14" t="s">
        <v>26</v>
      </c>
      <c r="E72" s="129" t="s">
        <v>273</v>
      </c>
      <c r="F72" s="14"/>
      <c r="G72" s="14"/>
      <c r="H72" s="14"/>
      <c r="I72" s="21" t="s">
        <v>184</v>
      </c>
      <c r="J72" s="8">
        <v>2</v>
      </c>
      <c r="K72" t="s">
        <v>336</v>
      </c>
      <c r="ALN72"/>
      <c r="ALO72"/>
    </row>
    <row r="73" spans="1:1003" x14ac:dyDescent="0.15">
      <c r="A73" s="16">
        <v>72</v>
      </c>
      <c r="B73" s="21" t="s">
        <v>184</v>
      </c>
      <c r="C73" s="8">
        <v>3</v>
      </c>
      <c r="D73" s="14" t="s">
        <v>32</v>
      </c>
      <c r="E73" s="129" t="s">
        <v>279</v>
      </c>
      <c r="F73" s="14"/>
      <c r="G73" s="14"/>
      <c r="H73" s="14"/>
      <c r="I73" s="21" t="s">
        <v>184</v>
      </c>
      <c r="J73" s="8">
        <v>3</v>
      </c>
      <c r="K73" t="s">
        <v>337</v>
      </c>
      <c r="ALN73"/>
      <c r="ALO73"/>
    </row>
    <row r="74" spans="1:1003" x14ac:dyDescent="0.15">
      <c r="A74" s="16">
        <v>73</v>
      </c>
      <c r="B74" s="21" t="s">
        <v>184</v>
      </c>
      <c r="C74" s="8">
        <v>4</v>
      </c>
      <c r="D74" s="14" t="s">
        <v>35</v>
      </c>
      <c r="E74" s="129" t="s">
        <v>281</v>
      </c>
      <c r="F74" s="14"/>
      <c r="G74" s="14"/>
      <c r="H74" s="14"/>
      <c r="I74" s="21" t="s">
        <v>184</v>
      </c>
      <c r="J74" s="8">
        <v>4</v>
      </c>
      <c r="K74" t="s">
        <v>338</v>
      </c>
      <c r="ALN74"/>
      <c r="ALO74"/>
    </row>
    <row r="75" spans="1:1003" x14ac:dyDescent="0.15">
      <c r="A75" s="16">
        <v>74</v>
      </c>
      <c r="B75" s="21" t="s">
        <v>188</v>
      </c>
      <c r="C75" s="8">
        <v>0</v>
      </c>
      <c r="D75" s="8" t="s">
        <v>103</v>
      </c>
      <c r="E75" s="129" t="s">
        <v>295</v>
      </c>
      <c r="F75"/>
      <c r="G75"/>
      <c r="H75"/>
      <c r="I75" s="21" t="s">
        <v>188</v>
      </c>
      <c r="J75" s="8">
        <v>0</v>
      </c>
      <c r="K75" t="s">
        <v>339</v>
      </c>
      <c r="ALN75"/>
      <c r="ALO75"/>
    </row>
    <row r="76" spans="1:1003" x14ac:dyDescent="0.15">
      <c r="A76" s="16">
        <v>75</v>
      </c>
      <c r="B76" s="21" t="s">
        <v>188</v>
      </c>
      <c r="C76" s="8">
        <v>1</v>
      </c>
      <c r="D76" s="8" t="s">
        <v>106</v>
      </c>
      <c r="E76" s="129" t="s">
        <v>227</v>
      </c>
      <c r="F76"/>
      <c r="G76"/>
      <c r="H76"/>
      <c r="I76" s="21" t="s">
        <v>188</v>
      </c>
      <c r="J76" s="8">
        <v>1</v>
      </c>
      <c r="K76" t="s">
        <v>340</v>
      </c>
      <c r="ALN76"/>
      <c r="ALO76"/>
    </row>
    <row r="77" spans="1:1003" x14ac:dyDescent="0.15">
      <c r="A77" s="16">
        <v>76</v>
      </c>
      <c r="B77" s="21" t="s">
        <v>188</v>
      </c>
      <c r="C77" s="8">
        <v>2</v>
      </c>
      <c r="D77" s="8" t="s">
        <v>109</v>
      </c>
      <c r="E77" s="129" t="s">
        <v>299</v>
      </c>
      <c r="F77" s="8" t="s">
        <v>308</v>
      </c>
      <c r="G77"/>
      <c r="H77"/>
      <c r="I77" s="21" t="s">
        <v>188</v>
      </c>
      <c r="J77" s="8">
        <v>2</v>
      </c>
      <c r="K77" t="s">
        <v>341</v>
      </c>
      <c r="ALN77"/>
      <c r="ALO77"/>
    </row>
    <row r="78" spans="1:1003" x14ac:dyDescent="0.15">
      <c r="A78" s="16">
        <v>77</v>
      </c>
      <c r="B78" s="21" t="s">
        <v>188</v>
      </c>
      <c r="C78" s="8">
        <v>3</v>
      </c>
      <c r="D78" s="8" t="s">
        <v>112</v>
      </c>
      <c r="E78" s="129" t="s">
        <v>301</v>
      </c>
      <c r="F78" s="8" t="s">
        <v>311</v>
      </c>
      <c r="G78"/>
      <c r="H78"/>
      <c r="I78" s="21" t="s">
        <v>188</v>
      </c>
      <c r="J78" s="8">
        <v>3</v>
      </c>
      <c r="K78" t="s">
        <v>342</v>
      </c>
      <c r="ALN78"/>
      <c r="ALO78"/>
    </row>
    <row r="79" spans="1:1003" x14ac:dyDescent="0.15">
      <c r="A79" s="16">
        <v>78</v>
      </c>
      <c r="B79" s="21" t="s">
        <v>193</v>
      </c>
      <c r="C79" s="8">
        <v>0</v>
      </c>
      <c r="D79" s="8" t="s">
        <v>84</v>
      </c>
      <c r="E79" s="129" t="s">
        <v>305</v>
      </c>
      <c r="F79"/>
      <c r="G79"/>
      <c r="H79"/>
      <c r="I79" s="21" t="s">
        <v>193</v>
      </c>
      <c r="J79" s="8">
        <v>0</v>
      </c>
      <c r="K79" t="s">
        <v>343</v>
      </c>
      <c r="ALN79"/>
      <c r="ALO79"/>
    </row>
    <row r="80" spans="1:1003" x14ac:dyDescent="0.15">
      <c r="A80" s="16">
        <v>79</v>
      </c>
      <c r="B80" s="21" t="s">
        <v>193</v>
      </c>
      <c r="C80" s="8">
        <v>1</v>
      </c>
      <c r="D80" s="8" t="s">
        <v>87</v>
      </c>
      <c r="E80" s="129" t="s">
        <v>287</v>
      </c>
      <c r="F80"/>
      <c r="G80"/>
      <c r="H80"/>
      <c r="I80" s="21" t="s">
        <v>193</v>
      </c>
      <c r="J80" s="8">
        <v>1</v>
      </c>
      <c r="K80" t="s">
        <v>344</v>
      </c>
      <c r="ALN80"/>
      <c r="ALO80"/>
    </row>
    <row r="81" spans="1:1003" x14ac:dyDescent="0.15">
      <c r="A81" s="16">
        <v>80</v>
      </c>
      <c r="B81" s="21" t="s">
        <v>193</v>
      </c>
      <c r="C81" s="8">
        <v>2</v>
      </c>
      <c r="D81" s="14" t="s">
        <v>94</v>
      </c>
      <c r="E81" s="129" t="s">
        <v>289</v>
      </c>
      <c r="F81" s="14"/>
      <c r="G81" s="14"/>
      <c r="H81" s="14"/>
      <c r="I81" s="21" t="s">
        <v>193</v>
      </c>
      <c r="J81" s="8">
        <v>2</v>
      </c>
      <c r="K81" t="s">
        <v>345</v>
      </c>
      <c r="ALN81"/>
      <c r="ALO81"/>
    </row>
    <row r="82" spans="1:1003" x14ac:dyDescent="0.15">
      <c r="A82" s="16">
        <v>81</v>
      </c>
      <c r="B82" s="21" t="s">
        <v>193</v>
      </c>
      <c r="C82" s="8">
        <v>3</v>
      </c>
      <c r="D82" s="8" t="s">
        <v>100</v>
      </c>
      <c r="E82" s="129" t="s">
        <v>293</v>
      </c>
      <c r="F82"/>
      <c r="G82"/>
      <c r="H82"/>
      <c r="I82" s="21" t="s">
        <v>193</v>
      </c>
      <c r="J82" s="8">
        <v>3</v>
      </c>
      <c r="K82" t="s">
        <v>346</v>
      </c>
      <c r="ALN82"/>
      <c r="ALO82"/>
    </row>
    <row r="83" spans="1:1003" x14ac:dyDescent="0.15">
      <c r="A83" s="16">
        <v>82</v>
      </c>
      <c r="B83" s="21" t="s">
        <v>189</v>
      </c>
      <c r="C83" s="8">
        <v>0</v>
      </c>
      <c r="D83" s="8" t="s">
        <v>21</v>
      </c>
      <c r="E83" s="129" t="s">
        <v>221</v>
      </c>
      <c r="F83"/>
      <c r="G83"/>
      <c r="H83"/>
      <c r="I83" s="21" t="s">
        <v>189</v>
      </c>
      <c r="J83" s="8">
        <v>0</v>
      </c>
      <c r="K83" t="s">
        <v>347</v>
      </c>
      <c r="ALN83"/>
      <c r="ALO83"/>
    </row>
    <row r="84" spans="1:1003" x14ac:dyDescent="0.15">
      <c r="A84" s="16">
        <v>83</v>
      </c>
      <c r="B84" s="21" t="s">
        <v>189</v>
      </c>
      <c r="C84" s="8">
        <v>1</v>
      </c>
      <c r="D84" s="8" t="s">
        <v>24</v>
      </c>
      <c r="E84" s="129" t="s">
        <v>224</v>
      </c>
      <c r="F84"/>
      <c r="G84"/>
      <c r="H84"/>
      <c r="I84" s="21" t="s">
        <v>189</v>
      </c>
      <c r="J84" s="8">
        <v>1</v>
      </c>
      <c r="K84" t="s">
        <v>348</v>
      </c>
      <c r="ALN84"/>
      <c r="ALO84"/>
    </row>
    <row r="85" spans="1:1003" x14ac:dyDescent="0.15">
      <c r="A85" s="16">
        <v>84</v>
      </c>
      <c r="B85" s="21" t="s">
        <v>189</v>
      </c>
      <c r="C85" s="8">
        <v>2</v>
      </c>
      <c r="D85" s="8" t="s">
        <v>27</v>
      </c>
      <c r="E85" s="129" t="s">
        <v>273</v>
      </c>
      <c r="F85" s="8" t="s">
        <v>275</v>
      </c>
      <c r="G85"/>
      <c r="H85"/>
      <c r="I85" s="21" t="s">
        <v>189</v>
      </c>
      <c r="J85" s="8">
        <v>2</v>
      </c>
      <c r="K85" t="s">
        <v>349</v>
      </c>
      <c r="ALN85"/>
      <c r="ALO85"/>
    </row>
    <row r="86" spans="1:1003" x14ac:dyDescent="0.15">
      <c r="A86" s="16">
        <v>85</v>
      </c>
      <c r="B86" s="21" t="s">
        <v>189</v>
      </c>
      <c r="C86" s="8">
        <v>3</v>
      </c>
      <c r="D86" s="8" t="s">
        <v>30</v>
      </c>
      <c r="E86" s="129" t="s">
        <v>277</v>
      </c>
      <c r="F86" s="8" t="s">
        <v>283</v>
      </c>
      <c r="G86"/>
      <c r="H86"/>
      <c r="I86" s="21" t="s">
        <v>189</v>
      </c>
      <c r="J86" s="8">
        <v>3</v>
      </c>
      <c r="K86" t="s">
        <v>350</v>
      </c>
      <c r="ALN86"/>
      <c r="ALO86"/>
    </row>
    <row r="87" spans="1:1003" x14ac:dyDescent="0.15">
      <c r="A87" s="16">
        <v>86</v>
      </c>
      <c r="B87" s="21" t="s">
        <v>189</v>
      </c>
      <c r="C87" s="8">
        <v>4</v>
      </c>
      <c r="D87" s="8" t="s">
        <v>33</v>
      </c>
      <c r="E87" s="129" t="s">
        <v>279</v>
      </c>
      <c r="F87"/>
      <c r="G87"/>
      <c r="H87"/>
      <c r="I87" s="21" t="s">
        <v>189</v>
      </c>
      <c r="J87" s="8">
        <v>4</v>
      </c>
      <c r="K87" t="s">
        <v>351</v>
      </c>
      <c r="ALN87"/>
      <c r="ALO87"/>
    </row>
    <row r="88" spans="1:1003" x14ac:dyDescent="0.15">
      <c r="A88" s="16">
        <v>87</v>
      </c>
      <c r="B88" s="21" t="s">
        <v>189</v>
      </c>
      <c r="C88" s="8">
        <v>5</v>
      </c>
      <c r="D88" s="8" t="s">
        <v>36</v>
      </c>
      <c r="E88" s="129" t="s">
        <v>281</v>
      </c>
      <c r="F88"/>
      <c r="G88"/>
      <c r="H88"/>
      <c r="I88" s="21" t="s">
        <v>189</v>
      </c>
      <c r="J88" s="8">
        <v>5</v>
      </c>
      <c r="K88" t="s">
        <v>352</v>
      </c>
      <c r="ALN88"/>
      <c r="ALO88"/>
    </row>
    <row r="89" spans="1:1003" x14ac:dyDescent="0.15">
      <c r="A89" s="16">
        <v>88</v>
      </c>
      <c r="B89" s="21" t="s">
        <v>191</v>
      </c>
      <c r="C89" s="8">
        <v>0</v>
      </c>
      <c r="D89" s="8" t="s">
        <v>60</v>
      </c>
      <c r="E89" s="129" t="s">
        <v>200</v>
      </c>
      <c r="F89"/>
      <c r="G89"/>
      <c r="H89"/>
      <c r="I89" s="21" t="s">
        <v>191</v>
      </c>
      <c r="J89" s="8">
        <v>0</v>
      </c>
      <c r="K89" t="s">
        <v>353</v>
      </c>
      <c r="ALN89"/>
      <c r="ALO89"/>
    </row>
    <row r="90" spans="1:1003" x14ac:dyDescent="0.15">
      <c r="A90" s="16">
        <v>89</v>
      </c>
      <c r="B90" s="21" t="s">
        <v>191</v>
      </c>
      <c r="C90" s="8">
        <v>1</v>
      </c>
      <c r="D90" s="8" t="s">
        <v>62</v>
      </c>
      <c r="E90" s="129" t="s">
        <v>201</v>
      </c>
      <c r="F90"/>
      <c r="G90"/>
      <c r="H90"/>
      <c r="I90" s="21" t="s">
        <v>191</v>
      </c>
      <c r="J90" s="8">
        <v>1</v>
      </c>
      <c r="K90" t="s">
        <v>354</v>
      </c>
      <c r="ALN90"/>
      <c r="ALO90"/>
    </row>
    <row r="91" spans="1:1003" x14ac:dyDescent="0.15">
      <c r="A91" s="16">
        <v>90</v>
      </c>
      <c r="B91" s="21" t="s">
        <v>191</v>
      </c>
      <c r="C91" s="8">
        <v>2</v>
      </c>
      <c r="D91" s="8" t="s">
        <v>39</v>
      </c>
      <c r="E91" s="129" t="s">
        <v>269</v>
      </c>
      <c r="F91"/>
      <c r="G91"/>
      <c r="H91"/>
      <c r="I91" s="21" t="s">
        <v>191</v>
      </c>
      <c r="J91" s="8">
        <v>2</v>
      </c>
      <c r="K91" t="s">
        <v>355</v>
      </c>
      <c r="ALN91"/>
      <c r="ALO91"/>
    </row>
    <row r="92" spans="1:1003" x14ac:dyDescent="0.15">
      <c r="A92" s="16">
        <v>91</v>
      </c>
      <c r="B92" s="21" t="s">
        <v>191</v>
      </c>
      <c r="C92" s="8">
        <v>3</v>
      </c>
      <c r="D92" s="8" t="s">
        <v>42</v>
      </c>
      <c r="E92" s="129" t="s">
        <v>267</v>
      </c>
      <c r="F92"/>
      <c r="G92"/>
      <c r="H92"/>
      <c r="I92" s="21" t="s">
        <v>191</v>
      </c>
      <c r="J92" s="8">
        <v>3</v>
      </c>
      <c r="K92" t="s">
        <v>356</v>
      </c>
      <c r="ALN92"/>
      <c r="ALO92"/>
    </row>
    <row r="93" spans="1:1003" x14ac:dyDescent="0.15">
      <c r="A93" s="16">
        <v>92</v>
      </c>
      <c r="B93" s="21" t="s">
        <v>194</v>
      </c>
      <c r="C93" s="8">
        <v>0</v>
      </c>
      <c r="D93" s="11" t="s">
        <v>119</v>
      </c>
      <c r="E93" s="129" t="s">
        <v>318</v>
      </c>
      <c r="F93"/>
      <c r="G93"/>
      <c r="H93"/>
      <c r="I93" s="21" t="s">
        <v>194</v>
      </c>
      <c r="J93" s="8">
        <v>0</v>
      </c>
      <c r="K93" t="s">
        <v>357</v>
      </c>
      <c r="ALN93"/>
      <c r="ALO93"/>
    </row>
    <row r="94" spans="1:1003" x14ac:dyDescent="0.15">
      <c r="A94" s="16">
        <v>93</v>
      </c>
      <c r="B94" s="21" t="s">
        <v>194</v>
      </c>
      <c r="C94" s="8">
        <v>1</v>
      </c>
      <c r="D94" s="11" t="s">
        <v>118</v>
      </c>
      <c r="E94" s="129" t="s">
        <v>316</v>
      </c>
      <c r="F94"/>
      <c r="G94"/>
      <c r="H94"/>
      <c r="I94" s="21" t="s">
        <v>194</v>
      </c>
      <c r="J94" s="8">
        <v>1</v>
      </c>
      <c r="K94" t="s">
        <v>358</v>
      </c>
      <c r="ALN94"/>
      <c r="ALO94"/>
    </row>
    <row r="95" spans="1:1003" x14ac:dyDescent="0.15">
      <c r="A95" s="16">
        <v>94</v>
      </c>
      <c r="B95" s="21" t="s">
        <v>194</v>
      </c>
      <c r="C95" s="8">
        <v>2</v>
      </c>
      <c r="D95" s="11" t="s">
        <v>117</v>
      </c>
      <c r="E95" s="129" t="s">
        <v>314</v>
      </c>
      <c r="F95"/>
      <c r="G95"/>
      <c r="H95"/>
      <c r="I95" s="21" t="s">
        <v>194</v>
      </c>
      <c r="J95" s="8">
        <v>2</v>
      </c>
      <c r="K95" t="s">
        <v>359</v>
      </c>
      <c r="ALN95"/>
      <c r="ALO95"/>
    </row>
    <row r="96" spans="1:1003" x14ac:dyDescent="0.15">
      <c r="A96" s="16">
        <v>95</v>
      </c>
      <c r="B96" s="21" t="s">
        <v>194</v>
      </c>
      <c r="C96" s="8">
        <v>3</v>
      </c>
      <c r="D96" s="11" t="s">
        <v>116</v>
      </c>
      <c r="E96" s="129" t="s">
        <v>312</v>
      </c>
      <c r="F96"/>
      <c r="G96"/>
      <c r="H96"/>
      <c r="I96" s="21" t="s">
        <v>194</v>
      </c>
      <c r="J96" s="8">
        <v>3</v>
      </c>
      <c r="K96" t="s">
        <v>360</v>
      </c>
      <c r="ALN96"/>
      <c r="ALO96"/>
    </row>
    <row r="97" spans="1:1003" x14ac:dyDescent="0.15">
      <c r="A97" s="16">
        <v>96</v>
      </c>
      <c r="B97" s="21" t="s">
        <v>194</v>
      </c>
      <c r="C97" s="8">
        <v>4</v>
      </c>
      <c r="D97" s="8" t="s">
        <v>120</v>
      </c>
      <c r="E97" s="129" t="s">
        <v>320</v>
      </c>
      <c r="F97"/>
      <c r="G97"/>
      <c r="H97"/>
      <c r="I97" s="21" t="s">
        <v>194</v>
      </c>
      <c r="J97" s="8">
        <v>4</v>
      </c>
      <c r="K97" t="s">
        <v>361</v>
      </c>
      <c r="ALN97"/>
      <c r="ALO97"/>
    </row>
    <row r="98" spans="1:1003" x14ac:dyDescent="0.15">
      <c r="A98" s="16">
        <v>97</v>
      </c>
      <c r="B98" s="22" t="s">
        <v>167</v>
      </c>
      <c r="C98" s="8">
        <v>1</v>
      </c>
      <c r="D98" s="14" t="s">
        <v>17</v>
      </c>
      <c r="E98" s="129" t="s">
        <v>211</v>
      </c>
      <c r="F98" s="14"/>
      <c r="G98" s="14"/>
      <c r="H98" s="14"/>
      <c r="I98" s="22" t="s">
        <v>167</v>
      </c>
      <c r="J98" s="8">
        <v>1</v>
      </c>
      <c r="K98" t="s">
        <v>362</v>
      </c>
      <c r="ALN98"/>
      <c r="ALO98"/>
    </row>
    <row r="99" spans="1:1003" x14ac:dyDescent="0.15">
      <c r="A99" s="16">
        <v>98</v>
      </c>
      <c r="B99" s="22" t="s">
        <v>167</v>
      </c>
      <c r="C99" s="8">
        <v>2</v>
      </c>
      <c r="D99" s="14" t="s">
        <v>14</v>
      </c>
      <c r="E99" s="129" t="s">
        <v>213</v>
      </c>
      <c r="F99" s="14"/>
      <c r="G99" s="14"/>
      <c r="H99" s="14"/>
      <c r="I99" s="22" t="s">
        <v>167</v>
      </c>
      <c r="J99" s="8">
        <v>2</v>
      </c>
      <c r="K99" t="s">
        <v>363</v>
      </c>
      <c r="ALN99"/>
      <c r="ALO99"/>
    </row>
    <row r="100" spans="1:1003" x14ac:dyDescent="0.15">
      <c r="A100" s="16">
        <v>99</v>
      </c>
      <c r="B100" s="22" t="s">
        <v>170</v>
      </c>
      <c r="C100" s="8">
        <v>1</v>
      </c>
      <c r="D100" s="14" t="s">
        <v>46</v>
      </c>
      <c r="E100" s="130" t="s">
        <v>325</v>
      </c>
      <c r="F100" s="14" t="s">
        <v>309</v>
      </c>
      <c r="G100" s="14"/>
      <c r="H100" s="14"/>
      <c r="I100" s="22" t="s">
        <v>170</v>
      </c>
      <c r="J100" s="8">
        <v>1</v>
      </c>
      <c r="K100" t="s">
        <v>364</v>
      </c>
      <c r="ALN100"/>
      <c r="ALO100"/>
    </row>
    <row r="101" spans="1:1003" x14ac:dyDescent="0.15">
      <c r="A101" s="16">
        <v>100</v>
      </c>
      <c r="B101" s="22" t="s">
        <v>170</v>
      </c>
      <c r="C101" s="8">
        <v>2</v>
      </c>
      <c r="D101" s="14" t="s">
        <v>43</v>
      </c>
      <c r="E101" s="130" t="s">
        <v>323</v>
      </c>
      <c r="F101" s="14" t="s">
        <v>306</v>
      </c>
      <c r="G101" s="14"/>
      <c r="H101" s="14"/>
      <c r="I101" s="22" t="s">
        <v>170</v>
      </c>
      <c r="J101" s="8">
        <v>2</v>
      </c>
      <c r="K101" t="s">
        <v>365</v>
      </c>
      <c r="ALN101"/>
      <c r="ALO101"/>
    </row>
    <row r="102" spans="1:1003" x14ac:dyDescent="0.15">
      <c r="A102" s="16">
        <v>101</v>
      </c>
      <c r="B102" s="22" t="s">
        <v>170</v>
      </c>
      <c r="C102" s="8">
        <v>3</v>
      </c>
      <c r="D102" s="14" t="s">
        <v>49</v>
      </c>
      <c r="E102" s="130" t="s">
        <v>327</v>
      </c>
      <c r="F102" s="14" t="s">
        <v>312</v>
      </c>
      <c r="G102" s="14"/>
      <c r="H102" s="14"/>
      <c r="I102" s="22" t="s">
        <v>170</v>
      </c>
      <c r="J102" s="8">
        <v>3</v>
      </c>
      <c r="K102" t="s">
        <v>366</v>
      </c>
      <c r="ALN102"/>
      <c r="ALO102"/>
    </row>
    <row r="103" spans="1:1003" x14ac:dyDescent="0.15">
      <c r="A103" s="16">
        <v>102</v>
      </c>
      <c r="B103" s="22" t="s">
        <v>170</v>
      </c>
      <c r="C103" s="8">
        <v>4</v>
      </c>
      <c r="D103" s="14" t="s">
        <v>52</v>
      </c>
      <c r="E103" s="130" t="s">
        <v>329</v>
      </c>
      <c r="F103" s="14" t="s">
        <v>314</v>
      </c>
      <c r="G103" s="14"/>
      <c r="H103" s="14"/>
      <c r="I103" s="22" t="s">
        <v>170</v>
      </c>
      <c r="J103" s="8">
        <v>4</v>
      </c>
      <c r="K103" t="s">
        <v>367</v>
      </c>
      <c r="ALN103"/>
      <c r="ALO103"/>
    </row>
    <row r="104" spans="1:1003" x14ac:dyDescent="0.15">
      <c r="A104" s="16">
        <v>103</v>
      </c>
      <c r="B104" s="22" t="s">
        <v>170</v>
      </c>
      <c r="C104" s="8">
        <v>5</v>
      </c>
      <c r="D104" s="14" t="s">
        <v>55</v>
      </c>
      <c r="E104" s="130" t="s">
        <v>263</v>
      </c>
      <c r="F104" s="14" t="s">
        <v>316</v>
      </c>
      <c r="G104" s="14"/>
      <c r="H104" s="14"/>
      <c r="I104" s="22" t="s">
        <v>170</v>
      </c>
      <c r="J104" s="8">
        <v>5</v>
      </c>
      <c r="K104" t="s">
        <v>368</v>
      </c>
      <c r="ALN104"/>
      <c r="ALO104"/>
    </row>
    <row r="105" spans="1:1003" x14ac:dyDescent="0.15">
      <c r="A105" s="16">
        <v>104</v>
      </c>
      <c r="B105" s="22" t="s">
        <v>170</v>
      </c>
      <c r="C105" s="8">
        <v>6</v>
      </c>
      <c r="D105" s="14" t="s">
        <v>56</v>
      </c>
      <c r="E105" s="130" t="s">
        <v>265</v>
      </c>
      <c r="F105" s="14" t="s">
        <v>318</v>
      </c>
      <c r="G105" s="14"/>
      <c r="H105" s="14"/>
      <c r="I105" s="22" t="s">
        <v>170</v>
      </c>
      <c r="J105" s="8">
        <v>6</v>
      </c>
      <c r="K105" t="s">
        <v>369</v>
      </c>
      <c r="ALN105"/>
      <c r="ALO105"/>
    </row>
    <row r="106" spans="1:1003" x14ac:dyDescent="0.15">
      <c r="A106" s="16">
        <v>105</v>
      </c>
      <c r="B106" s="22" t="s">
        <v>170</v>
      </c>
      <c r="C106" s="8">
        <v>7</v>
      </c>
      <c r="D106" s="14" t="s">
        <v>57</v>
      </c>
      <c r="E106" s="130" t="s">
        <v>216</v>
      </c>
      <c r="F106" s="14" t="s">
        <v>320</v>
      </c>
      <c r="G106" s="14"/>
      <c r="H106" s="14"/>
      <c r="I106" s="22" t="s">
        <v>170</v>
      </c>
      <c r="J106" s="8">
        <v>7</v>
      </c>
      <c r="K106" t="s">
        <v>370</v>
      </c>
      <c r="ALN106"/>
      <c r="ALO106"/>
    </row>
    <row r="107" spans="1:1003" x14ac:dyDescent="0.15">
      <c r="A107" s="16">
        <v>106</v>
      </c>
      <c r="B107" s="22" t="s">
        <v>170</v>
      </c>
      <c r="C107" s="8">
        <v>8</v>
      </c>
      <c r="D107" s="14" t="s">
        <v>58</v>
      </c>
      <c r="E107" s="130" t="s">
        <v>219</v>
      </c>
      <c r="F107" s="14" t="s">
        <v>222</v>
      </c>
      <c r="G107" s="14"/>
      <c r="H107" s="14"/>
      <c r="I107" s="22" t="s">
        <v>170</v>
      </c>
      <c r="J107" s="8">
        <v>8</v>
      </c>
      <c r="K107" t="s">
        <v>371</v>
      </c>
      <c r="ALN107"/>
      <c r="ALO107"/>
    </row>
    <row r="108" spans="1:1003" x14ac:dyDescent="0.15">
      <c r="A108" s="16">
        <v>107</v>
      </c>
      <c r="B108" s="22" t="s">
        <v>169</v>
      </c>
      <c r="C108" s="8">
        <v>1</v>
      </c>
      <c r="D108" s="14" t="s">
        <v>40</v>
      </c>
      <c r="E108" s="130" t="s">
        <v>267</v>
      </c>
      <c r="F108" s="14" t="s">
        <v>372</v>
      </c>
      <c r="G108" s="14"/>
      <c r="H108" s="14"/>
      <c r="I108" s="22" t="s">
        <v>169</v>
      </c>
      <c r="J108" s="8">
        <v>1</v>
      </c>
      <c r="K108" t="s">
        <v>373</v>
      </c>
      <c r="ALN108"/>
      <c r="ALO108"/>
    </row>
    <row r="109" spans="1:1003" x14ac:dyDescent="0.15">
      <c r="A109" s="16">
        <v>108</v>
      </c>
      <c r="B109" s="22" t="s">
        <v>169</v>
      </c>
      <c r="C109" s="8">
        <v>2</v>
      </c>
      <c r="D109" s="14" t="s">
        <v>37</v>
      </c>
      <c r="E109" s="130" t="s">
        <v>269</v>
      </c>
      <c r="F109" s="14" t="s">
        <v>225</v>
      </c>
      <c r="G109" s="14"/>
      <c r="H109" s="14"/>
      <c r="I109" s="22" t="s">
        <v>169</v>
      </c>
      <c r="J109" s="8">
        <v>2</v>
      </c>
      <c r="K109" t="s">
        <v>374</v>
      </c>
      <c r="ALN109"/>
      <c r="ALO109"/>
    </row>
    <row r="110" spans="1:1003" x14ac:dyDescent="0.15">
      <c r="A110" s="16">
        <v>109</v>
      </c>
      <c r="B110" s="21" t="s">
        <v>183</v>
      </c>
      <c r="C110" s="8">
        <v>1</v>
      </c>
      <c r="D110" s="8" t="s">
        <v>12</v>
      </c>
      <c r="E110" s="129" t="s">
        <v>218</v>
      </c>
      <c r="F110" s="8" t="s">
        <v>205</v>
      </c>
      <c r="G110" s="8" t="s">
        <v>283</v>
      </c>
      <c r="H110"/>
      <c r="I110" s="21" t="s">
        <v>183</v>
      </c>
      <c r="J110" s="8">
        <v>1</v>
      </c>
      <c r="K110" t="s">
        <v>375</v>
      </c>
      <c r="ALN110"/>
      <c r="ALO110"/>
    </row>
    <row r="111" spans="1:1003" x14ac:dyDescent="0.15">
      <c r="A111" s="16">
        <v>110</v>
      </c>
      <c r="B111" s="21" t="s">
        <v>183</v>
      </c>
      <c r="C111" s="8">
        <v>2</v>
      </c>
      <c r="D111" s="8" t="s">
        <v>9</v>
      </c>
      <c r="E111" s="129" t="s">
        <v>215</v>
      </c>
      <c r="F111" s="8" t="s">
        <v>203</v>
      </c>
      <c r="G111" s="8" t="s">
        <v>275</v>
      </c>
      <c r="I111" s="21" t="s">
        <v>183</v>
      </c>
      <c r="J111" s="8">
        <v>2</v>
      </c>
      <c r="K111" t="s">
        <v>376</v>
      </c>
      <c r="ALN111"/>
      <c r="ALO111"/>
    </row>
    <row r="112" spans="1:1003" x14ac:dyDescent="0.15">
      <c r="A112" s="16">
        <v>111</v>
      </c>
      <c r="B112" s="21" t="s">
        <v>173</v>
      </c>
      <c r="C112" s="8">
        <v>0</v>
      </c>
      <c r="D112" s="8" t="s">
        <v>113</v>
      </c>
      <c r="E112" s="129" t="s">
        <v>207</v>
      </c>
      <c r="I112" s="21" t="s">
        <v>173</v>
      </c>
      <c r="J112" s="8">
        <v>0</v>
      </c>
      <c r="K112" t="s">
        <v>377</v>
      </c>
      <c r="ALN112"/>
      <c r="ALO112"/>
    </row>
    <row r="113" spans="1:1003" x14ac:dyDescent="0.15">
      <c r="A113" s="16">
        <v>112</v>
      </c>
      <c r="B113" s="22" t="s">
        <v>173</v>
      </c>
      <c r="C113" s="8">
        <v>1</v>
      </c>
      <c r="D113" s="8" t="s">
        <v>121</v>
      </c>
      <c r="E113" s="129" t="s">
        <v>372</v>
      </c>
      <c r="I113" s="22" t="s">
        <v>173</v>
      </c>
      <c r="J113" s="8">
        <v>1</v>
      </c>
      <c r="K113" t="s">
        <v>378</v>
      </c>
      <c r="ALN113"/>
      <c r="ALO113"/>
    </row>
    <row r="114" spans="1:1003" x14ac:dyDescent="0.15">
      <c r="A114" s="16">
        <v>113</v>
      </c>
      <c r="B114" s="22" t="s">
        <v>173</v>
      </c>
      <c r="C114" s="8">
        <v>2</v>
      </c>
      <c r="D114" s="8" t="s">
        <v>82</v>
      </c>
      <c r="E114" s="129" t="s">
        <v>305</v>
      </c>
      <c r="I114" s="22" t="s">
        <v>173</v>
      </c>
      <c r="J114" s="8">
        <v>2</v>
      </c>
      <c r="K114" t="s">
        <v>379</v>
      </c>
      <c r="ALN114"/>
      <c r="ALO114"/>
    </row>
    <row r="115" spans="1:1003" x14ac:dyDescent="0.15">
      <c r="A115" s="16">
        <v>114</v>
      </c>
      <c r="B115" s="22" t="s">
        <v>173</v>
      </c>
      <c r="C115" s="8">
        <v>3</v>
      </c>
      <c r="D115" s="8" t="s">
        <v>70</v>
      </c>
      <c r="E115" s="129" t="s">
        <v>380</v>
      </c>
      <c r="I115" s="22" t="s">
        <v>173</v>
      </c>
      <c r="J115" s="8">
        <v>3</v>
      </c>
      <c r="K115" t="s">
        <v>381</v>
      </c>
      <c r="ALN115"/>
      <c r="ALO115"/>
    </row>
    <row r="116" spans="1:1003" x14ac:dyDescent="0.15">
      <c r="A116" s="16">
        <v>115</v>
      </c>
      <c r="B116" s="22" t="s">
        <v>173</v>
      </c>
      <c r="C116" s="8">
        <v>4</v>
      </c>
      <c r="D116" s="8" t="s">
        <v>71</v>
      </c>
      <c r="E116" s="129" t="s">
        <v>382</v>
      </c>
      <c r="I116" s="22" t="s">
        <v>173</v>
      </c>
      <c r="J116" s="8">
        <v>4</v>
      </c>
      <c r="K116" t="s">
        <v>383</v>
      </c>
      <c r="ALN116"/>
      <c r="ALO116"/>
    </row>
    <row r="117" spans="1:1003" x14ac:dyDescent="0.15">
      <c r="A117" s="16">
        <v>116</v>
      </c>
      <c r="B117" s="21" t="s">
        <v>173</v>
      </c>
      <c r="C117" s="8">
        <v>5</v>
      </c>
      <c r="D117" s="8" t="s">
        <v>86</v>
      </c>
      <c r="E117" s="129" t="s">
        <v>287</v>
      </c>
      <c r="I117" s="21" t="s">
        <v>173</v>
      </c>
      <c r="J117" s="8">
        <v>5</v>
      </c>
      <c r="K117" t="s">
        <v>384</v>
      </c>
      <c r="ALN117"/>
      <c r="ALO117"/>
    </row>
    <row r="118" spans="1:1003" x14ac:dyDescent="0.15">
      <c r="A118" s="16">
        <v>117</v>
      </c>
      <c r="B118" s="21" t="s">
        <v>173</v>
      </c>
      <c r="C118" s="8">
        <v>6</v>
      </c>
      <c r="D118" s="8" t="s">
        <v>93</v>
      </c>
      <c r="E118" s="129" t="s">
        <v>289</v>
      </c>
      <c r="I118" s="21" t="s">
        <v>173</v>
      </c>
      <c r="J118" s="8">
        <v>6</v>
      </c>
      <c r="K118" t="s">
        <v>385</v>
      </c>
      <c r="ALN118"/>
      <c r="ALO118"/>
    </row>
    <row r="119" spans="1:1003" x14ac:dyDescent="0.15">
      <c r="A119" s="16">
        <v>118</v>
      </c>
      <c r="B119" s="21" t="s">
        <v>173</v>
      </c>
      <c r="C119" s="8">
        <v>7</v>
      </c>
      <c r="D119" s="8" t="s">
        <v>105</v>
      </c>
      <c r="E119" s="129" t="s">
        <v>227</v>
      </c>
      <c r="I119" s="21" t="s">
        <v>173</v>
      </c>
      <c r="J119" s="8">
        <v>7</v>
      </c>
      <c r="K119" t="s">
        <v>386</v>
      </c>
      <c r="ALN119"/>
      <c r="ALO119"/>
    </row>
    <row r="120" spans="1:1003" x14ac:dyDescent="0.15">
      <c r="A120" s="16">
        <v>119</v>
      </c>
      <c r="B120" s="21" t="s">
        <v>173</v>
      </c>
      <c r="C120" s="8">
        <v>8</v>
      </c>
      <c r="D120" s="8" t="s">
        <v>67</v>
      </c>
      <c r="E120" s="129" t="s">
        <v>259</v>
      </c>
      <c r="I120" s="21" t="s">
        <v>173</v>
      </c>
      <c r="J120" s="8">
        <v>8</v>
      </c>
      <c r="K120" t="s">
        <v>387</v>
      </c>
      <c r="ALN120"/>
      <c r="ALO120"/>
    </row>
    <row r="121" spans="1:1003" x14ac:dyDescent="0.15">
      <c r="A121" s="16">
        <v>120</v>
      </c>
      <c r="B121" s="21" t="s">
        <v>173</v>
      </c>
      <c r="C121" s="8">
        <v>9</v>
      </c>
      <c r="D121" s="8" t="s">
        <v>69</v>
      </c>
      <c r="E121" s="129" t="s">
        <v>261</v>
      </c>
      <c r="I121" s="21" t="s">
        <v>173</v>
      </c>
      <c r="J121" s="8">
        <v>9</v>
      </c>
      <c r="K121" t="s">
        <v>388</v>
      </c>
      <c r="ALN121"/>
      <c r="ALO121"/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zoomScale="60" zoomScaleNormal="60" zoomScalePageLayoutView="60" workbookViewId="0">
      <selection activeCell="N22" sqref="N22"/>
    </sheetView>
  </sheetViews>
  <sheetFormatPr baseColWidth="10" defaultColWidth="8.83203125" defaultRowHeight="14" x14ac:dyDescent="0.15"/>
  <cols>
    <col min="1" max="6" width="8.83203125" style="1"/>
    <col min="7" max="12" width="8.83203125" style="2"/>
    <col min="13" max="18" width="8.83203125" style="1"/>
    <col min="19" max="1021" width="8.83203125" style="3"/>
  </cols>
  <sheetData>
    <row r="1" spans="1:1024" s="6" customFormat="1" ht="2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154</v>
      </c>
      <c r="G1" s="5" t="s">
        <v>5</v>
      </c>
      <c r="H1" s="5" t="s">
        <v>6</v>
      </c>
      <c r="I1" s="5" t="s">
        <v>7</v>
      </c>
      <c r="J1" s="5" t="s">
        <v>389</v>
      </c>
      <c r="K1" s="5" t="s">
        <v>164</v>
      </c>
      <c r="L1" s="5" t="s">
        <v>155</v>
      </c>
      <c r="M1" s="4" t="s">
        <v>156</v>
      </c>
      <c r="N1" s="4" t="s">
        <v>157</v>
      </c>
      <c r="O1" s="4" t="s">
        <v>158</v>
      </c>
      <c r="P1" s="4" t="s">
        <v>159</v>
      </c>
      <c r="Q1" s="4" t="s">
        <v>160</v>
      </c>
      <c r="R1" s="4" t="s">
        <v>161</v>
      </c>
      <c r="AMH1"/>
      <c r="AMI1"/>
      <c r="AMJ1"/>
    </row>
    <row r="2" spans="1:1024" x14ac:dyDescent="0.15">
      <c r="A2" s="7">
        <v>1</v>
      </c>
      <c r="B2" s="7">
        <v>1</v>
      </c>
      <c r="C2" s="7">
        <v>46</v>
      </c>
      <c r="D2" s="7">
        <v>0</v>
      </c>
      <c r="E2" s="7">
        <v>0</v>
      </c>
      <c r="F2" s="7" t="str">
        <f t="shared" ref="F2:F33" si="0">CONCATENATE(D2,".",E2)</f>
        <v>0.0</v>
      </c>
      <c r="G2" s="10" t="s">
        <v>8</v>
      </c>
      <c r="H2" s="8" t="s">
        <v>9</v>
      </c>
      <c r="I2" s="23" t="s">
        <v>10</v>
      </c>
      <c r="J2" s="132" t="s">
        <v>390</v>
      </c>
      <c r="K2" s="11" t="s">
        <v>391</v>
      </c>
      <c r="L2" s="11" t="s">
        <v>392</v>
      </c>
      <c r="M2"/>
      <c r="N2"/>
      <c r="O2"/>
      <c r="P2" s="11"/>
      <c r="Q2" s="11"/>
      <c r="R2" s="11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4" x14ac:dyDescent="0.15">
      <c r="A3" s="7">
        <v>2</v>
      </c>
      <c r="B3" s="7">
        <v>2</v>
      </c>
      <c r="C3" s="7">
        <v>47</v>
      </c>
      <c r="D3" s="7">
        <v>0</v>
      </c>
      <c r="E3" s="7">
        <v>1</v>
      </c>
      <c r="F3" s="7" t="str">
        <f t="shared" si="0"/>
        <v>0.1</v>
      </c>
      <c r="G3" s="10" t="s">
        <v>11</v>
      </c>
      <c r="H3" s="8" t="s">
        <v>12</v>
      </c>
      <c r="I3" s="24" t="s">
        <v>13</v>
      </c>
      <c r="J3" s="132"/>
      <c r="K3" s="11" t="s">
        <v>391</v>
      </c>
      <c r="L3" s="11" t="s">
        <v>393</v>
      </c>
      <c r="M3"/>
      <c r="N3"/>
      <c r="O3"/>
      <c r="P3" s="11"/>
      <c r="Q3" s="11"/>
      <c r="R3" s="1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4" x14ac:dyDescent="0.15">
      <c r="A4" s="7">
        <v>3</v>
      </c>
      <c r="B4" s="7">
        <v>3</v>
      </c>
      <c r="C4" s="7">
        <v>98</v>
      </c>
      <c r="D4" s="7">
        <v>0</v>
      </c>
      <c r="E4" s="7">
        <v>2</v>
      </c>
      <c r="F4" s="7" t="str">
        <f t="shared" si="0"/>
        <v>0.2</v>
      </c>
      <c r="G4" s="25" t="s">
        <v>14</v>
      </c>
      <c r="H4" s="9" t="s">
        <v>15</v>
      </c>
      <c r="I4" s="8" t="s">
        <v>16</v>
      </c>
      <c r="J4" s="132" t="s">
        <v>394</v>
      </c>
      <c r="K4" s="11" t="s">
        <v>395</v>
      </c>
      <c r="L4" s="8" t="s">
        <v>396</v>
      </c>
      <c r="M4"/>
      <c r="N4"/>
      <c r="O4"/>
      <c r="P4" s="11"/>
      <c r="Q4" s="11"/>
      <c r="R4" s="1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4" x14ac:dyDescent="0.15">
      <c r="A5" s="7">
        <v>4</v>
      </c>
      <c r="B5" s="7">
        <v>4</v>
      </c>
      <c r="C5" s="7">
        <v>99</v>
      </c>
      <c r="D5" s="7">
        <v>0</v>
      </c>
      <c r="E5" s="7">
        <v>3</v>
      </c>
      <c r="F5" s="7" t="str">
        <f t="shared" si="0"/>
        <v>0.3</v>
      </c>
      <c r="G5" s="26" t="s">
        <v>17</v>
      </c>
      <c r="H5" s="9" t="s">
        <v>18</v>
      </c>
      <c r="I5" s="8" t="s">
        <v>16</v>
      </c>
      <c r="J5" s="132"/>
      <c r="K5" s="11" t="s">
        <v>395</v>
      </c>
      <c r="L5" s="8" t="s">
        <v>397</v>
      </c>
      <c r="M5"/>
      <c r="N5"/>
      <c r="O5"/>
      <c r="P5" s="11"/>
      <c r="Q5" s="11"/>
      <c r="R5" s="11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4" x14ac:dyDescent="0.15">
      <c r="A6" s="7">
        <v>5</v>
      </c>
      <c r="B6" s="7">
        <v>5</v>
      </c>
      <c r="C6" s="7">
        <v>81</v>
      </c>
      <c r="D6" s="7">
        <v>0</v>
      </c>
      <c r="E6" s="7">
        <v>4</v>
      </c>
      <c r="F6" s="7" t="str">
        <f t="shared" si="0"/>
        <v>0.4</v>
      </c>
      <c r="G6" s="8" t="s">
        <v>19</v>
      </c>
      <c r="H6" s="10" t="s">
        <v>20</v>
      </c>
      <c r="I6" s="8" t="s">
        <v>21</v>
      </c>
      <c r="J6" s="132"/>
      <c r="K6" s="11" t="s">
        <v>395</v>
      </c>
      <c r="L6" s="8" t="s">
        <v>398</v>
      </c>
      <c r="M6"/>
      <c r="N6"/>
      <c r="O6"/>
      <c r="P6" s="1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4" x14ac:dyDescent="0.15">
      <c r="A7" s="7">
        <v>6</v>
      </c>
      <c r="B7" s="7">
        <v>6</v>
      </c>
      <c r="C7" s="7">
        <v>80</v>
      </c>
      <c r="D7" s="7">
        <v>0</v>
      </c>
      <c r="E7" s="7">
        <v>5</v>
      </c>
      <c r="F7" s="7" t="str">
        <f t="shared" si="0"/>
        <v>0.5</v>
      </c>
      <c r="G7" s="8" t="s">
        <v>22</v>
      </c>
      <c r="H7" s="10" t="s">
        <v>23</v>
      </c>
      <c r="I7" s="8" t="s">
        <v>24</v>
      </c>
      <c r="J7" s="132"/>
      <c r="K7" s="11" t="s">
        <v>395</v>
      </c>
      <c r="L7" s="8" t="s">
        <v>399</v>
      </c>
      <c r="M7"/>
      <c r="N7"/>
      <c r="O7"/>
      <c r="P7" s="1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4" x14ac:dyDescent="0.15">
      <c r="A8" s="7">
        <v>7</v>
      </c>
      <c r="B8" s="7">
        <v>7</v>
      </c>
      <c r="C8" s="7">
        <v>79</v>
      </c>
      <c r="D8" s="7">
        <v>0</v>
      </c>
      <c r="E8" s="7">
        <v>6</v>
      </c>
      <c r="F8" s="7" t="str">
        <f t="shared" si="0"/>
        <v>0.6</v>
      </c>
      <c r="G8" s="8" t="s">
        <v>25</v>
      </c>
      <c r="H8" s="25" t="s">
        <v>26</v>
      </c>
      <c r="I8" s="8" t="s">
        <v>27</v>
      </c>
      <c r="J8" s="132" t="s">
        <v>400</v>
      </c>
      <c r="K8" s="11" t="s">
        <v>401</v>
      </c>
      <c r="L8" s="11" t="s">
        <v>402</v>
      </c>
      <c r="M8"/>
      <c r="N8"/>
      <c r="O8"/>
      <c r="P8" s="1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4" x14ac:dyDescent="0.15">
      <c r="A9" s="7">
        <v>8</v>
      </c>
      <c r="B9" s="7">
        <v>8</v>
      </c>
      <c r="C9" s="7">
        <v>78</v>
      </c>
      <c r="D9" s="7">
        <v>0</v>
      </c>
      <c r="E9" s="7">
        <v>7</v>
      </c>
      <c r="F9" s="7" t="str">
        <f t="shared" si="0"/>
        <v>0.7</v>
      </c>
      <c r="G9" s="8" t="s">
        <v>28</v>
      </c>
      <c r="H9" s="27" t="s">
        <v>29</v>
      </c>
      <c r="I9" s="8" t="s">
        <v>30</v>
      </c>
      <c r="J9" s="132"/>
      <c r="K9" s="11" t="s">
        <v>401</v>
      </c>
      <c r="L9" s="11" t="s">
        <v>403</v>
      </c>
      <c r="M9"/>
      <c r="N9"/>
      <c r="O9"/>
      <c r="P9" s="11"/>
      <c r="Q9" s="11"/>
      <c r="R9" s="11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4" x14ac:dyDescent="0.15">
      <c r="A10" s="7">
        <v>9</v>
      </c>
      <c r="B10" s="7">
        <v>9</v>
      </c>
      <c r="C10" s="7">
        <v>77</v>
      </c>
      <c r="D10" s="7">
        <v>0</v>
      </c>
      <c r="E10" s="7">
        <v>8</v>
      </c>
      <c r="F10" s="7" t="str">
        <f t="shared" si="0"/>
        <v>0.8</v>
      </c>
      <c r="G10" s="8" t="s">
        <v>31</v>
      </c>
      <c r="H10" s="27" t="s">
        <v>32</v>
      </c>
      <c r="I10" s="8" t="s">
        <v>33</v>
      </c>
      <c r="J10" s="132"/>
      <c r="K10" s="11" t="s">
        <v>401</v>
      </c>
      <c r="L10" s="8" t="s">
        <v>404</v>
      </c>
      <c r="M10"/>
      <c r="N10"/>
      <c r="O10"/>
      <c r="P10" s="11"/>
      <c r="Q10" s="11"/>
      <c r="R10" s="1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4" x14ac:dyDescent="0.15">
      <c r="A11" s="7">
        <v>10</v>
      </c>
      <c r="B11" s="7">
        <v>10</v>
      </c>
      <c r="C11" s="7">
        <v>76</v>
      </c>
      <c r="D11" s="7">
        <v>0</v>
      </c>
      <c r="E11" s="7">
        <v>9</v>
      </c>
      <c r="F11" s="7" t="str">
        <f t="shared" si="0"/>
        <v>0.9</v>
      </c>
      <c r="G11" s="8" t="s">
        <v>34</v>
      </c>
      <c r="H11" s="26" t="s">
        <v>35</v>
      </c>
      <c r="I11" s="8" t="s">
        <v>36</v>
      </c>
      <c r="J11" s="132"/>
      <c r="K11" s="11" t="s">
        <v>401</v>
      </c>
      <c r="L11" s="11" t="s">
        <v>405</v>
      </c>
      <c r="M11"/>
      <c r="N11"/>
      <c r="O11"/>
      <c r="P11" s="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4" x14ac:dyDescent="0.15">
      <c r="A12" s="7">
        <v>11</v>
      </c>
      <c r="B12" s="7">
        <v>11</v>
      </c>
      <c r="C12" s="7">
        <v>48</v>
      </c>
      <c r="D12" s="7">
        <v>0</v>
      </c>
      <c r="E12" s="7">
        <v>10</v>
      </c>
      <c r="F12" s="7" t="str">
        <f t="shared" si="0"/>
        <v>0.10</v>
      </c>
      <c r="G12" s="25" t="s">
        <v>37</v>
      </c>
      <c r="H12" s="28" t="s">
        <v>38</v>
      </c>
      <c r="I12" s="8" t="s">
        <v>39</v>
      </c>
      <c r="J12" s="132" t="s">
        <v>406</v>
      </c>
      <c r="K12" s="11" t="s">
        <v>407</v>
      </c>
      <c r="L12" s="11" t="s">
        <v>408</v>
      </c>
      <c r="M12"/>
      <c r="N12"/>
      <c r="O12"/>
      <c r="P12" s="1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4" x14ac:dyDescent="0.15">
      <c r="A13" s="7">
        <v>12</v>
      </c>
      <c r="B13" s="7">
        <v>12</v>
      </c>
      <c r="C13" s="7">
        <v>49</v>
      </c>
      <c r="D13" s="7">
        <v>0</v>
      </c>
      <c r="E13" s="7">
        <v>11</v>
      </c>
      <c r="F13" s="7" t="str">
        <f t="shared" si="0"/>
        <v>0.11</v>
      </c>
      <c r="G13" s="26" t="s">
        <v>40</v>
      </c>
      <c r="H13" s="28" t="s">
        <v>41</v>
      </c>
      <c r="I13" s="8" t="s">
        <v>42</v>
      </c>
      <c r="J13" s="132"/>
      <c r="K13" s="11" t="s">
        <v>407</v>
      </c>
      <c r="L13" s="11" t="s">
        <v>409</v>
      </c>
      <c r="M13"/>
      <c r="N13"/>
      <c r="O13"/>
      <c r="P13" s="11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4" ht="13.75" customHeight="1" x14ac:dyDescent="0.15">
      <c r="A14" s="7">
        <v>16</v>
      </c>
      <c r="B14" s="7">
        <v>13</v>
      </c>
      <c r="C14" s="7">
        <v>62</v>
      </c>
      <c r="D14" s="7">
        <v>0</v>
      </c>
      <c r="E14" s="7">
        <v>15</v>
      </c>
      <c r="F14" s="7" t="str">
        <f t="shared" si="0"/>
        <v>0.15</v>
      </c>
      <c r="G14" s="25" t="s">
        <v>43</v>
      </c>
      <c r="H14" s="25" t="s">
        <v>44</v>
      </c>
      <c r="I14" s="25" t="s">
        <v>45</v>
      </c>
      <c r="J14" s="135" t="s">
        <v>410</v>
      </c>
      <c r="K14" s="11" t="s">
        <v>411</v>
      </c>
      <c r="L14" s="8" t="s">
        <v>412</v>
      </c>
      <c r="M14"/>
      <c r="N14" s="11"/>
      <c r="O14"/>
      <c r="P14" s="11"/>
      <c r="Q14" s="11"/>
      <c r="R14" s="1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4" x14ac:dyDescent="0.15">
      <c r="A15" s="7">
        <v>17</v>
      </c>
      <c r="B15" s="7">
        <v>14</v>
      </c>
      <c r="C15" s="7">
        <v>63</v>
      </c>
      <c r="D15" s="7">
        <v>0</v>
      </c>
      <c r="E15" s="7">
        <v>16</v>
      </c>
      <c r="F15" s="7" t="str">
        <f t="shared" si="0"/>
        <v>0.16</v>
      </c>
      <c r="G15" s="27" t="s">
        <v>46</v>
      </c>
      <c r="H15" s="27" t="s">
        <v>47</v>
      </c>
      <c r="I15" s="27" t="s">
        <v>48</v>
      </c>
      <c r="J15" s="135"/>
      <c r="K15" s="11" t="s">
        <v>411</v>
      </c>
      <c r="L15" s="8" t="s">
        <v>413</v>
      </c>
      <c r="M15"/>
      <c r="N15" s="11"/>
      <c r="O15"/>
      <c r="P15" s="11"/>
      <c r="Q15" s="11"/>
      <c r="R15" s="1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4" x14ac:dyDescent="0.15">
      <c r="A16" s="7">
        <v>18</v>
      </c>
      <c r="B16" s="7">
        <v>15</v>
      </c>
      <c r="C16" s="7">
        <v>61</v>
      </c>
      <c r="D16" s="7">
        <v>0</v>
      </c>
      <c r="E16" s="7">
        <v>17</v>
      </c>
      <c r="F16" s="7" t="str">
        <f t="shared" si="0"/>
        <v>0.17</v>
      </c>
      <c r="G16" s="27" t="s">
        <v>49</v>
      </c>
      <c r="H16" s="27" t="s">
        <v>50</v>
      </c>
      <c r="I16" s="27" t="s">
        <v>51</v>
      </c>
      <c r="J16" s="135"/>
      <c r="K16" s="11" t="s">
        <v>411</v>
      </c>
      <c r="L16" s="8" t="s">
        <v>414</v>
      </c>
      <c r="M16"/>
      <c r="N16" s="11"/>
      <c r="O16"/>
      <c r="P16" s="11"/>
      <c r="Q16" s="11"/>
      <c r="R16" s="1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1:1024" x14ac:dyDescent="0.15">
      <c r="A17" s="7">
        <v>19</v>
      </c>
      <c r="B17" s="7">
        <v>16</v>
      </c>
      <c r="C17" s="7">
        <v>60</v>
      </c>
      <c r="D17" s="7">
        <v>0</v>
      </c>
      <c r="E17" s="7">
        <v>18</v>
      </c>
      <c r="F17" s="7" t="str">
        <f t="shared" si="0"/>
        <v>0.18</v>
      </c>
      <c r="G17" s="27" t="s">
        <v>52</v>
      </c>
      <c r="H17" s="26" t="s">
        <v>53</v>
      </c>
      <c r="I17" s="26" t="s">
        <v>54</v>
      </c>
      <c r="J17" s="135"/>
      <c r="K17" s="11" t="s">
        <v>411</v>
      </c>
      <c r="L17" s="8" t="s">
        <v>415</v>
      </c>
      <c r="M17"/>
      <c r="N17" s="11"/>
      <c r="O17"/>
      <c r="P17" s="11"/>
      <c r="Q17" s="11"/>
      <c r="R17" s="1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1:1024" ht="13.75" customHeight="1" x14ac:dyDescent="0.15">
      <c r="A18" s="7">
        <v>20</v>
      </c>
      <c r="B18" s="7">
        <v>17</v>
      </c>
      <c r="C18" s="7">
        <v>59</v>
      </c>
      <c r="D18" s="7">
        <v>0</v>
      </c>
      <c r="E18" s="7">
        <v>19</v>
      </c>
      <c r="F18" s="7" t="str">
        <f t="shared" si="0"/>
        <v>0.19</v>
      </c>
      <c r="G18" s="27" t="s">
        <v>55</v>
      </c>
      <c r="H18" s="11"/>
      <c r="I18" s="23" t="s">
        <v>10</v>
      </c>
      <c r="J18" s="135" t="s">
        <v>394</v>
      </c>
      <c r="K18" s="11" t="s">
        <v>395</v>
      </c>
      <c r="L18" s="8" t="s">
        <v>416</v>
      </c>
      <c r="M18"/>
      <c r="N18"/>
      <c r="O18"/>
      <c r="P18" s="11"/>
      <c r="Q18" s="1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1:1024" x14ac:dyDescent="0.15">
      <c r="A19" s="7">
        <v>21</v>
      </c>
      <c r="B19" s="7">
        <v>18</v>
      </c>
      <c r="C19" s="7">
        <v>58</v>
      </c>
      <c r="D19" s="7">
        <v>0</v>
      </c>
      <c r="E19" s="7">
        <v>20</v>
      </c>
      <c r="F19" s="7" t="str">
        <f t="shared" si="0"/>
        <v>0.20</v>
      </c>
      <c r="G19" s="27" t="s">
        <v>56</v>
      </c>
      <c r="H19" s="11"/>
      <c r="I19" s="24" t="s">
        <v>13</v>
      </c>
      <c r="J19" s="135"/>
      <c r="K19" s="11" t="s">
        <v>395</v>
      </c>
      <c r="L19" s="8" t="s">
        <v>417</v>
      </c>
      <c r="M19"/>
      <c r="N19"/>
      <c r="O19"/>
      <c r="P19" s="11"/>
      <c r="Q19" s="11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1:1024" x14ac:dyDescent="0.15">
      <c r="A20" s="7">
        <v>22</v>
      </c>
      <c r="B20" s="7">
        <v>19</v>
      </c>
      <c r="C20" s="7">
        <v>57</v>
      </c>
      <c r="D20" s="7">
        <v>0</v>
      </c>
      <c r="E20" s="7">
        <v>21</v>
      </c>
      <c r="F20" s="7" t="str">
        <f t="shared" si="0"/>
        <v>0.21</v>
      </c>
      <c r="G20" s="27" t="s">
        <v>57</v>
      </c>
      <c r="H20"/>
      <c r="I20" s="10" t="s">
        <v>8</v>
      </c>
      <c r="J20" s="132" t="s">
        <v>418</v>
      </c>
      <c r="K20" s="11" t="s">
        <v>419</v>
      </c>
      <c r="L20" s="8" t="s">
        <v>420</v>
      </c>
      <c r="M20"/>
      <c r="N20"/>
      <c r="O20"/>
      <c r="P20" s="11"/>
      <c r="Q20" s="11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4" x14ac:dyDescent="0.15">
      <c r="A21" s="7">
        <v>23</v>
      </c>
      <c r="B21" s="7">
        <v>20</v>
      </c>
      <c r="C21" s="7">
        <v>56</v>
      </c>
      <c r="D21" s="7">
        <v>0</v>
      </c>
      <c r="E21" s="7">
        <v>22</v>
      </c>
      <c r="F21" s="7" t="str">
        <f t="shared" si="0"/>
        <v>0.22</v>
      </c>
      <c r="G21" s="26" t="s">
        <v>58</v>
      </c>
      <c r="H21" s="11"/>
      <c r="I21" s="10" t="s">
        <v>11</v>
      </c>
      <c r="J21" s="132"/>
      <c r="K21" s="11" t="s">
        <v>419</v>
      </c>
      <c r="L21" s="8" t="s">
        <v>421</v>
      </c>
      <c r="M21"/>
      <c r="N21"/>
      <c r="O21"/>
      <c r="P21" s="11"/>
      <c r="Q21" s="1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</row>
    <row r="22" spans="1:1024" x14ac:dyDescent="0.15">
      <c r="A22" s="7">
        <v>24</v>
      </c>
      <c r="B22" s="7">
        <v>21</v>
      </c>
      <c r="C22" s="7">
        <v>9</v>
      </c>
      <c r="D22" s="7">
        <v>0</v>
      </c>
      <c r="E22" s="7">
        <v>23</v>
      </c>
      <c r="F22" s="7" t="str">
        <f t="shared" si="0"/>
        <v>0.23</v>
      </c>
      <c r="G22" s="8" t="s">
        <v>59</v>
      </c>
      <c r="H22" s="8" t="s">
        <v>19</v>
      </c>
      <c r="I22" s="8" t="s">
        <v>60</v>
      </c>
      <c r="J22" s="29" t="s">
        <v>422</v>
      </c>
      <c r="K22" s="11" t="s">
        <v>423</v>
      </c>
      <c r="L22" s="11" t="s">
        <v>424</v>
      </c>
      <c r="M22"/>
      <c r="N22"/>
      <c r="O22"/>
      <c r="P22" s="11"/>
      <c r="Q22" s="1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1:1024" x14ac:dyDescent="0.15">
      <c r="A23" s="7">
        <v>25</v>
      </c>
      <c r="B23" s="7">
        <v>22</v>
      </c>
      <c r="C23" s="7">
        <v>8</v>
      </c>
      <c r="D23" s="7">
        <v>0</v>
      </c>
      <c r="E23" s="7">
        <v>24</v>
      </c>
      <c r="F23" s="7" t="str">
        <f t="shared" si="0"/>
        <v>0.24</v>
      </c>
      <c r="G23" s="8" t="s">
        <v>61</v>
      </c>
      <c r="H23" s="8" t="s">
        <v>22</v>
      </c>
      <c r="I23" s="8" t="s">
        <v>62</v>
      </c>
      <c r="J23" s="30" t="s">
        <v>425</v>
      </c>
      <c r="K23" s="11" t="s">
        <v>173</v>
      </c>
      <c r="L23" s="11" t="s">
        <v>426</v>
      </c>
      <c r="M23" s="11"/>
      <c r="N23" s="11"/>
      <c r="O23"/>
      <c r="P23" s="11"/>
      <c r="Q23" s="11"/>
      <c r="R23" s="1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1:1024" s="11" customFormat="1" ht="13.75" customHeight="1" x14ac:dyDescent="0.15">
      <c r="A24" s="7">
        <v>26</v>
      </c>
      <c r="B24" s="7">
        <v>23</v>
      </c>
      <c r="C24" s="7">
        <v>7</v>
      </c>
      <c r="D24" s="7">
        <v>0</v>
      </c>
      <c r="E24" s="7">
        <v>25</v>
      </c>
      <c r="F24" s="7" t="str">
        <f t="shared" si="0"/>
        <v>0.25</v>
      </c>
      <c r="G24" s="8" t="s">
        <v>63</v>
      </c>
      <c r="H24" s="8" t="s">
        <v>25</v>
      </c>
      <c r="I24" s="25" t="s">
        <v>9</v>
      </c>
      <c r="J24" s="135" t="s">
        <v>427</v>
      </c>
      <c r="K24" s="11" t="s">
        <v>411</v>
      </c>
      <c r="L24" s="8" t="s">
        <v>428</v>
      </c>
      <c r="O24" s="7"/>
      <c r="AMH24"/>
      <c r="AMI24"/>
      <c r="AMJ24"/>
    </row>
    <row r="25" spans="1:1024" x14ac:dyDescent="0.15">
      <c r="A25" s="7">
        <v>27</v>
      </c>
      <c r="B25" s="7">
        <v>24</v>
      </c>
      <c r="C25" s="7">
        <v>6</v>
      </c>
      <c r="D25" s="7">
        <v>0</v>
      </c>
      <c r="E25" s="7">
        <v>26</v>
      </c>
      <c r="F25" s="7" t="str">
        <f t="shared" si="0"/>
        <v>0.26</v>
      </c>
      <c r="G25" s="8" t="s">
        <v>64</v>
      </c>
      <c r="H25" s="8" t="s">
        <v>65</v>
      </c>
      <c r="I25" s="26" t="s">
        <v>12</v>
      </c>
      <c r="J25" s="135"/>
      <c r="K25" s="11" t="s">
        <v>411</v>
      </c>
      <c r="L25" s="8" t="s">
        <v>429</v>
      </c>
      <c r="M25"/>
      <c r="N25"/>
      <c r="O25"/>
      <c r="P25" s="11"/>
      <c r="Q25" s="11"/>
      <c r="R25" s="1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4" x14ac:dyDescent="0.15">
      <c r="A26" s="7">
        <v>28</v>
      </c>
      <c r="B26" s="7">
        <v>25</v>
      </c>
      <c r="C26" s="7">
        <v>25</v>
      </c>
      <c r="D26" s="7">
        <v>0</v>
      </c>
      <c r="E26" s="7">
        <v>27</v>
      </c>
      <c r="F26" s="7" t="str">
        <f t="shared" si="0"/>
        <v>0.27</v>
      </c>
      <c r="G26" s="23" t="s">
        <v>66</v>
      </c>
      <c r="H26" s="9" t="s">
        <v>67</v>
      </c>
      <c r="I26" s="8" t="s">
        <v>16</v>
      </c>
      <c r="J26" s="135"/>
      <c r="K26" s="11" t="s">
        <v>411</v>
      </c>
      <c r="L26" s="8" t="s">
        <v>430</v>
      </c>
      <c r="M26" s="11"/>
      <c r="N26" s="11"/>
      <c r="O26"/>
      <c r="P26" s="11"/>
      <c r="Q26" s="11"/>
      <c r="R26" s="11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1:1024" x14ac:dyDescent="0.15">
      <c r="A27" s="7">
        <v>29</v>
      </c>
      <c r="B27" s="7">
        <v>26</v>
      </c>
      <c r="C27" s="7">
        <v>24</v>
      </c>
      <c r="D27" s="7">
        <v>0</v>
      </c>
      <c r="E27" s="7">
        <v>28</v>
      </c>
      <c r="F27" s="7" t="str">
        <f t="shared" si="0"/>
        <v>0.28</v>
      </c>
      <c r="G27" s="24" t="s">
        <v>68</v>
      </c>
      <c r="H27" s="9" t="s">
        <v>69</v>
      </c>
      <c r="I27" s="8" t="s">
        <v>16</v>
      </c>
      <c r="J27" s="135"/>
      <c r="K27" s="11" t="s">
        <v>411</v>
      </c>
      <c r="L27" s="8" t="s">
        <v>431</v>
      </c>
      <c r="M27" s="11"/>
      <c r="N27" s="11"/>
      <c r="O27"/>
      <c r="P27" s="11"/>
      <c r="Q27" s="11"/>
      <c r="R27" s="11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1:1024" x14ac:dyDescent="0.15">
      <c r="A28" s="7">
        <v>30</v>
      </c>
      <c r="B28" s="7">
        <v>27</v>
      </c>
      <c r="C28" s="7">
        <v>29</v>
      </c>
      <c r="D28" s="7">
        <v>0</v>
      </c>
      <c r="E28" s="7">
        <v>29</v>
      </c>
      <c r="F28" s="7" t="str">
        <f t="shared" si="0"/>
        <v>0.29</v>
      </c>
      <c r="G28" s="31" t="s">
        <v>70</v>
      </c>
      <c r="H28" s="8" t="s">
        <v>16</v>
      </c>
      <c r="I28" s="8" t="s">
        <v>16</v>
      </c>
      <c r="J28" s="136" t="s">
        <v>425</v>
      </c>
      <c r="K28" s="11" t="s">
        <v>173</v>
      </c>
      <c r="L28" s="11" t="s">
        <v>432</v>
      </c>
      <c r="M28"/>
      <c r="N28" s="11"/>
      <c r="O28"/>
      <c r="P28" s="11"/>
      <c r="Q28" s="11"/>
      <c r="R28" s="11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1:1024" x14ac:dyDescent="0.15">
      <c r="A29" s="7">
        <v>31</v>
      </c>
      <c r="B29" s="7">
        <v>28</v>
      </c>
      <c r="C29" s="7">
        <v>30</v>
      </c>
      <c r="D29" s="7">
        <v>0</v>
      </c>
      <c r="E29" s="7">
        <v>30</v>
      </c>
      <c r="F29" s="7" t="str">
        <f t="shared" si="0"/>
        <v>0.30</v>
      </c>
      <c r="G29" s="31" t="s">
        <v>71</v>
      </c>
      <c r="H29" s="8" t="s">
        <v>16</v>
      </c>
      <c r="I29" s="8" t="s">
        <v>16</v>
      </c>
      <c r="J29" s="136"/>
      <c r="K29" s="11" t="s">
        <v>173</v>
      </c>
      <c r="L29" s="11" t="s">
        <v>433</v>
      </c>
      <c r="M29"/>
      <c r="N29" s="11"/>
      <c r="O29"/>
      <c r="P29" s="11"/>
      <c r="Q29" s="11"/>
      <c r="R29" s="11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</row>
    <row r="30" spans="1:1024" x14ac:dyDescent="0.15">
      <c r="A30" s="7">
        <v>33</v>
      </c>
      <c r="B30" s="7">
        <v>29</v>
      </c>
      <c r="C30" s="7">
        <v>95</v>
      </c>
      <c r="D30" s="7">
        <v>1</v>
      </c>
      <c r="E30" s="7">
        <v>0</v>
      </c>
      <c r="F30" s="7" t="str">
        <f t="shared" si="0"/>
        <v>1.0</v>
      </c>
      <c r="G30" s="8" t="s">
        <v>72</v>
      </c>
      <c r="H30" s="8" t="s">
        <v>16</v>
      </c>
      <c r="I30" s="8" t="s">
        <v>16</v>
      </c>
      <c r="J30" s="132" t="s">
        <v>434</v>
      </c>
      <c r="K30" s="11" t="s">
        <v>435</v>
      </c>
      <c r="L30" s="11" t="s">
        <v>436</v>
      </c>
      <c r="M30"/>
      <c r="N30"/>
      <c r="O30"/>
      <c r="P30" s="11"/>
      <c r="Q30" s="1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1:1024" x14ac:dyDescent="0.15">
      <c r="A31" s="7">
        <v>34</v>
      </c>
      <c r="B31" s="7">
        <v>30</v>
      </c>
      <c r="C31" s="7">
        <v>94</v>
      </c>
      <c r="D31" s="7">
        <v>1</v>
      </c>
      <c r="E31" s="7">
        <v>1</v>
      </c>
      <c r="F31" s="7" t="str">
        <f t="shared" si="0"/>
        <v>1.1</v>
      </c>
      <c r="G31" s="8" t="s">
        <v>73</v>
      </c>
      <c r="H31" s="8" t="s">
        <v>16</v>
      </c>
      <c r="I31" s="8" t="s">
        <v>16</v>
      </c>
      <c r="J31" s="132"/>
      <c r="K31" s="11" t="s">
        <v>435</v>
      </c>
      <c r="L31" s="11" t="s">
        <v>437</v>
      </c>
      <c r="M31"/>
      <c r="N31"/>
      <c r="O31"/>
      <c r="P31" s="11"/>
      <c r="Q31" s="1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1:1024" x14ac:dyDescent="0.15">
      <c r="A32" s="7">
        <v>37</v>
      </c>
      <c r="B32" s="7">
        <v>31</v>
      </c>
      <c r="C32" s="7">
        <v>93</v>
      </c>
      <c r="D32" s="7">
        <v>1</v>
      </c>
      <c r="E32" s="7">
        <v>4</v>
      </c>
      <c r="F32" s="7" t="str">
        <f t="shared" si="0"/>
        <v>1.4</v>
      </c>
      <c r="G32" s="8" t="s">
        <v>74</v>
      </c>
      <c r="H32" s="8" t="s">
        <v>16</v>
      </c>
      <c r="I32" s="8" t="s">
        <v>16</v>
      </c>
      <c r="J32" s="132"/>
      <c r="K32" s="11" t="s">
        <v>435</v>
      </c>
      <c r="L32" s="11" t="s">
        <v>438</v>
      </c>
      <c r="M32"/>
      <c r="N32"/>
      <c r="O32"/>
      <c r="P32" s="11"/>
      <c r="Q32" s="1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1:1021" x14ac:dyDescent="0.15">
      <c r="A33" s="7">
        <v>41</v>
      </c>
      <c r="B33" s="7">
        <v>32</v>
      </c>
      <c r="C33" s="7">
        <v>92</v>
      </c>
      <c r="D33" s="7">
        <v>1</v>
      </c>
      <c r="E33" s="7">
        <v>8</v>
      </c>
      <c r="F33" s="7" t="str">
        <f t="shared" si="0"/>
        <v>1.8</v>
      </c>
      <c r="G33" s="8" t="s">
        <v>75</v>
      </c>
      <c r="H33" s="8" t="s">
        <v>16</v>
      </c>
      <c r="I33" s="8" t="s">
        <v>16</v>
      </c>
      <c r="J33" s="132"/>
      <c r="K33" s="11" t="s">
        <v>435</v>
      </c>
      <c r="L33" s="11" t="s">
        <v>439</v>
      </c>
      <c r="M33" s="11"/>
      <c r="N33" s="11"/>
      <c r="O33"/>
      <c r="P33" s="11"/>
      <c r="Q33" s="11"/>
      <c r="R33" s="11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1:1021" x14ac:dyDescent="0.15">
      <c r="A34" s="7">
        <v>42</v>
      </c>
      <c r="B34" s="7">
        <v>33</v>
      </c>
      <c r="C34" s="7">
        <v>91</v>
      </c>
      <c r="D34" s="7">
        <v>1</v>
      </c>
      <c r="E34" s="7">
        <v>9</v>
      </c>
      <c r="F34" s="7" t="str">
        <f t="shared" ref="F34:F65" si="1">CONCATENATE(D34,".",E34)</f>
        <v>1.9</v>
      </c>
      <c r="G34" s="8" t="s">
        <v>76</v>
      </c>
      <c r="H34" s="8" t="s">
        <v>16</v>
      </c>
      <c r="I34" s="8" t="s">
        <v>16</v>
      </c>
      <c r="J34" s="132"/>
      <c r="K34" s="11" t="s">
        <v>435</v>
      </c>
      <c r="L34" s="11" t="s">
        <v>440</v>
      </c>
      <c r="M34" s="11"/>
      <c r="N34" s="11"/>
      <c r="O34"/>
      <c r="P34" s="11"/>
      <c r="Q34" s="11"/>
      <c r="R34" s="11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1:1021" x14ac:dyDescent="0.15">
      <c r="A35" s="7">
        <v>43</v>
      </c>
      <c r="B35" s="7">
        <v>34</v>
      </c>
      <c r="C35" s="7">
        <v>90</v>
      </c>
      <c r="D35" s="7">
        <v>1</v>
      </c>
      <c r="E35" s="7">
        <v>10</v>
      </c>
      <c r="F35" s="7" t="str">
        <f t="shared" si="1"/>
        <v>1.10</v>
      </c>
      <c r="G35" s="8" t="s">
        <v>77</v>
      </c>
      <c r="H35" s="8" t="s">
        <v>16</v>
      </c>
      <c r="I35" s="8" t="s">
        <v>16</v>
      </c>
      <c r="J35" s="132"/>
      <c r="K35" s="11" t="s">
        <v>435</v>
      </c>
      <c r="L35" s="11" t="s">
        <v>441</v>
      </c>
      <c r="M35" s="11"/>
      <c r="N35" s="11"/>
      <c r="O35"/>
      <c r="P35" s="11"/>
      <c r="Q35" s="11"/>
      <c r="R35" s="11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1:1021" x14ac:dyDescent="0.15">
      <c r="A36" s="7">
        <v>47</v>
      </c>
      <c r="B36" s="7">
        <v>35</v>
      </c>
      <c r="C36" s="7">
        <v>89</v>
      </c>
      <c r="D36" s="7">
        <v>1</v>
      </c>
      <c r="E36" s="7">
        <v>14</v>
      </c>
      <c r="F36" s="7" t="str">
        <f t="shared" si="1"/>
        <v>1.14</v>
      </c>
      <c r="G36" s="8" t="s">
        <v>442</v>
      </c>
      <c r="H36" s="8" t="s">
        <v>16</v>
      </c>
      <c r="I36" s="8" t="s">
        <v>16</v>
      </c>
      <c r="J36" s="132"/>
      <c r="K36" s="11" t="s">
        <v>435</v>
      </c>
      <c r="L36" s="11" t="s">
        <v>443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</row>
    <row r="37" spans="1:1021" x14ac:dyDescent="0.15">
      <c r="A37" s="7">
        <v>48</v>
      </c>
      <c r="B37" s="7">
        <v>36</v>
      </c>
      <c r="C37" s="7">
        <v>88</v>
      </c>
      <c r="D37" s="7">
        <v>1</v>
      </c>
      <c r="E37" s="7">
        <v>15</v>
      </c>
      <c r="F37" s="7" t="str">
        <f t="shared" si="1"/>
        <v>1.15</v>
      </c>
      <c r="G37" s="8" t="s">
        <v>79</v>
      </c>
      <c r="H37" s="8" t="s">
        <v>16</v>
      </c>
      <c r="I37" s="8" t="s">
        <v>16</v>
      </c>
      <c r="J37" s="132"/>
      <c r="K37" s="11" t="s">
        <v>435</v>
      </c>
      <c r="L37" s="11" t="s">
        <v>444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1:1021" x14ac:dyDescent="0.15">
      <c r="A38" s="7">
        <v>49</v>
      </c>
      <c r="B38" s="7">
        <v>37</v>
      </c>
      <c r="C38" s="7">
        <v>87</v>
      </c>
      <c r="D38" s="7">
        <v>1</v>
      </c>
      <c r="E38" s="7">
        <v>16</v>
      </c>
      <c r="F38" s="7" t="str">
        <f t="shared" si="1"/>
        <v>1.16</v>
      </c>
      <c r="G38" s="8" t="s">
        <v>80</v>
      </c>
      <c r="H38" s="8" t="s">
        <v>16</v>
      </c>
      <c r="I38" s="8" t="s">
        <v>16</v>
      </c>
      <c r="J38" s="132"/>
      <c r="K38" s="11" t="s">
        <v>435</v>
      </c>
      <c r="L38" s="11" t="s">
        <v>445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</row>
    <row r="39" spans="1:1021" x14ac:dyDescent="0.15">
      <c r="A39" s="7">
        <v>50</v>
      </c>
      <c r="B39" s="7">
        <v>38</v>
      </c>
      <c r="C39" s="7">
        <v>86</v>
      </c>
      <c r="D39" s="7">
        <v>1</v>
      </c>
      <c r="E39" s="7">
        <v>17</v>
      </c>
      <c r="F39" s="7" t="str">
        <f t="shared" si="1"/>
        <v>1.17</v>
      </c>
      <c r="G39" s="8" t="s">
        <v>81</v>
      </c>
      <c r="H39" s="8" t="s">
        <v>16</v>
      </c>
      <c r="I39" s="8" t="s">
        <v>16</v>
      </c>
      <c r="J39" s="132"/>
      <c r="K39" s="11" t="s">
        <v>435</v>
      </c>
      <c r="L39" s="11" t="s">
        <v>446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</row>
    <row r="40" spans="1:1021" x14ac:dyDescent="0.15">
      <c r="A40" s="7">
        <v>51</v>
      </c>
      <c r="B40" s="7">
        <v>39</v>
      </c>
      <c r="C40" s="7">
        <v>32</v>
      </c>
      <c r="D40" s="7">
        <v>1</v>
      </c>
      <c r="E40" s="7">
        <v>18</v>
      </c>
      <c r="F40" s="7" t="str">
        <f t="shared" si="1"/>
        <v>1.18</v>
      </c>
      <c r="G40" s="31" t="s">
        <v>82</v>
      </c>
      <c r="H40" s="8" t="s">
        <v>83</v>
      </c>
      <c r="I40" s="8" t="s">
        <v>84</v>
      </c>
      <c r="J40" s="33" t="s">
        <v>447</v>
      </c>
      <c r="K40" s="11" t="s">
        <v>173</v>
      </c>
      <c r="L40" s="8" t="s">
        <v>448</v>
      </c>
      <c r="M40"/>
      <c r="N40" s="11"/>
      <c r="O40"/>
      <c r="P40"/>
      <c r="Q40" s="11"/>
      <c r="R40" s="11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</row>
    <row r="41" spans="1:1021" x14ac:dyDescent="0.15">
      <c r="A41" s="7">
        <v>52</v>
      </c>
      <c r="B41" s="7">
        <v>40</v>
      </c>
      <c r="C41" s="7">
        <v>33</v>
      </c>
      <c r="D41" s="7">
        <v>1</v>
      </c>
      <c r="E41" s="7">
        <v>19</v>
      </c>
      <c r="F41" s="7" t="str">
        <f t="shared" si="1"/>
        <v>1.19</v>
      </c>
      <c r="G41" s="12" t="s">
        <v>85</v>
      </c>
      <c r="H41" s="31" t="s">
        <v>86</v>
      </c>
      <c r="I41" s="8" t="s">
        <v>87</v>
      </c>
      <c r="J41" s="32" t="s">
        <v>425</v>
      </c>
      <c r="K41" s="11" t="s">
        <v>173</v>
      </c>
      <c r="L41" s="11" t="s">
        <v>449</v>
      </c>
      <c r="M41"/>
      <c r="N41" s="11"/>
      <c r="O41"/>
      <c r="P41"/>
      <c r="Q41" s="11"/>
      <c r="R41" s="1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</row>
    <row r="42" spans="1:1021" x14ac:dyDescent="0.15">
      <c r="A42" s="7">
        <v>53</v>
      </c>
      <c r="B42" s="7">
        <v>41</v>
      </c>
      <c r="C42" s="7">
        <v>34</v>
      </c>
      <c r="D42" s="7">
        <v>1</v>
      </c>
      <c r="E42" s="7">
        <v>20</v>
      </c>
      <c r="F42" s="7" t="str">
        <f t="shared" si="1"/>
        <v>1.20</v>
      </c>
      <c r="G42" s="34" t="s">
        <v>88</v>
      </c>
      <c r="H42" s="8" t="s">
        <v>89</v>
      </c>
      <c r="I42" s="25" t="s">
        <v>44</v>
      </c>
      <c r="J42" s="132" t="s">
        <v>450</v>
      </c>
      <c r="K42" s="11" t="s">
        <v>451</v>
      </c>
      <c r="L42" s="8" t="s">
        <v>452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</row>
    <row r="43" spans="1:1021" x14ac:dyDescent="0.15">
      <c r="A43" s="7">
        <v>54</v>
      </c>
      <c r="B43" s="7">
        <v>42</v>
      </c>
      <c r="C43" s="7">
        <v>35</v>
      </c>
      <c r="D43" s="7">
        <v>1</v>
      </c>
      <c r="E43" s="7">
        <v>21</v>
      </c>
      <c r="F43" s="7" t="str">
        <f t="shared" si="1"/>
        <v>1.21</v>
      </c>
      <c r="G43" s="11" t="s">
        <v>90</v>
      </c>
      <c r="H43" s="8" t="s">
        <v>91</v>
      </c>
      <c r="I43" s="27" t="s">
        <v>47</v>
      </c>
      <c r="J43" s="132"/>
      <c r="K43" s="11" t="s">
        <v>451</v>
      </c>
      <c r="L43" s="8" t="s">
        <v>453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</row>
    <row r="44" spans="1:1021" x14ac:dyDescent="0.15">
      <c r="A44" s="7">
        <v>55</v>
      </c>
      <c r="B44" s="7">
        <v>43</v>
      </c>
      <c r="C44" s="7">
        <v>36</v>
      </c>
      <c r="D44" s="7">
        <v>1</v>
      </c>
      <c r="E44" s="7">
        <v>22</v>
      </c>
      <c r="F44" s="7" t="str">
        <f t="shared" si="1"/>
        <v>1.22</v>
      </c>
      <c r="G44" s="11" t="s">
        <v>92</v>
      </c>
      <c r="H44" s="31" t="s">
        <v>93</v>
      </c>
      <c r="I44" s="35" t="s">
        <v>94</v>
      </c>
      <c r="J44" s="30" t="s">
        <v>425</v>
      </c>
      <c r="K44" s="11" t="s">
        <v>173</v>
      </c>
      <c r="L44" s="11" t="s">
        <v>454</v>
      </c>
      <c r="M44"/>
      <c r="N44" s="11"/>
      <c r="O44"/>
      <c r="P44"/>
      <c r="Q44" s="11"/>
      <c r="R44" s="11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</row>
    <row r="45" spans="1:1021" x14ac:dyDescent="0.15">
      <c r="A45" s="7">
        <v>56</v>
      </c>
      <c r="B45" s="7">
        <v>44</v>
      </c>
      <c r="C45" s="7">
        <v>37</v>
      </c>
      <c r="D45" s="7">
        <v>1</v>
      </c>
      <c r="E45" s="7">
        <v>23</v>
      </c>
      <c r="F45" s="7" t="str">
        <f t="shared" si="1"/>
        <v>1.23</v>
      </c>
      <c r="G45" s="34" t="s">
        <v>95</v>
      </c>
      <c r="H45" s="8" t="s">
        <v>96</v>
      </c>
      <c r="I45" s="27" t="s">
        <v>50</v>
      </c>
      <c r="J45" s="132" t="s">
        <v>450</v>
      </c>
      <c r="K45" s="11" t="s">
        <v>451</v>
      </c>
      <c r="L45" s="8" t="s">
        <v>455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</row>
    <row r="46" spans="1:1021" x14ac:dyDescent="0.15">
      <c r="A46" s="7">
        <v>57</v>
      </c>
      <c r="B46" s="7">
        <v>45</v>
      </c>
      <c r="C46" s="7">
        <v>38</v>
      </c>
      <c r="D46" s="7">
        <v>1</v>
      </c>
      <c r="E46" s="7">
        <v>24</v>
      </c>
      <c r="F46" s="7" t="str">
        <f t="shared" si="1"/>
        <v>1.24</v>
      </c>
      <c r="G46" s="34" t="s">
        <v>97</v>
      </c>
      <c r="H46" s="8" t="s">
        <v>98</v>
      </c>
      <c r="I46" s="26" t="s">
        <v>53</v>
      </c>
      <c r="J46" s="132"/>
      <c r="K46" s="11" t="s">
        <v>451</v>
      </c>
      <c r="L46" s="8" t="s">
        <v>456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</row>
    <row r="47" spans="1:1021" x14ac:dyDescent="0.15">
      <c r="A47" s="7">
        <v>58</v>
      </c>
      <c r="B47" s="7">
        <v>46</v>
      </c>
      <c r="C47" s="7">
        <v>39</v>
      </c>
      <c r="D47" s="7">
        <v>1</v>
      </c>
      <c r="E47" s="7">
        <v>25</v>
      </c>
      <c r="F47" s="7" t="str">
        <f t="shared" si="1"/>
        <v>1.25</v>
      </c>
      <c r="G47" s="11" t="s">
        <v>99</v>
      </c>
      <c r="H47" s="11"/>
      <c r="I47" s="8" t="s">
        <v>100</v>
      </c>
      <c r="J47" s="133" t="s">
        <v>422</v>
      </c>
      <c r="K47" s="11" t="s">
        <v>423</v>
      </c>
      <c r="L47" s="11" t="s">
        <v>457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</row>
    <row r="48" spans="1:1021" x14ac:dyDescent="0.15">
      <c r="A48" s="7">
        <v>59</v>
      </c>
      <c r="B48" s="7">
        <v>47</v>
      </c>
      <c r="C48" s="7">
        <v>40</v>
      </c>
      <c r="D48" s="7">
        <v>1</v>
      </c>
      <c r="E48" s="7">
        <v>26</v>
      </c>
      <c r="F48" s="7" t="str">
        <f t="shared" si="1"/>
        <v>1.26</v>
      </c>
      <c r="G48" s="11" t="s">
        <v>101</v>
      </c>
      <c r="H48" s="8" t="s">
        <v>102</v>
      </c>
      <c r="I48" s="8" t="s">
        <v>103</v>
      </c>
      <c r="J48" s="133"/>
      <c r="K48" s="11" t="s">
        <v>423</v>
      </c>
      <c r="L48" s="11" t="s">
        <v>458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</row>
    <row r="49" spans="1:1021" x14ac:dyDescent="0.15">
      <c r="A49" s="7">
        <v>60</v>
      </c>
      <c r="B49" s="7">
        <v>48</v>
      </c>
      <c r="C49" s="7">
        <v>43</v>
      </c>
      <c r="D49" s="7">
        <v>1</v>
      </c>
      <c r="E49" s="7">
        <v>27</v>
      </c>
      <c r="F49" s="7" t="str">
        <f t="shared" si="1"/>
        <v>1.27</v>
      </c>
      <c r="G49" s="11" t="s">
        <v>104</v>
      </c>
      <c r="H49" s="31" t="s">
        <v>105</v>
      </c>
      <c r="I49" s="8" t="s">
        <v>106</v>
      </c>
      <c r="J49" s="30" t="s">
        <v>425</v>
      </c>
      <c r="K49" s="11" t="s">
        <v>459</v>
      </c>
      <c r="L49" t="s">
        <v>460</v>
      </c>
      <c r="M49"/>
      <c r="N49" s="11"/>
      <c r="O49"/>
      <c r="P49"/>
      <c r="Q49" s="11"/>
      <c r="R49" s="11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</row>
    <row r="50" spans="1:1021" x14ac:dyDescent="0.15">
      <c r="A50" s="7">
        <v>61</v>
      </c>
      <c r="B50" s="7">
        <v>49</v>
      </c>
      <c r="C50" s="7">
        <v>44</v>
      </c>
      <c r="D50" s="7">
        <v>1</v>
      </c>
      <c r="E50" s="7">
        <v>28</v>
      </c>
      <c r="F50" s="7" t="str">
        <f t="shared" si="1"/>
        <v>1.28</v>
      </c>
      <c r="G50" s="11" t="s">
        <v>107</v>
      </c>
      <c r="H50" s="8" t="s">
        <v>108</v>
      </c>
      <c r="I50" s="8" t="s">
        <v>109</v>
      </c>
      <c r="J50" s="134" t="s">
        <v>447</v>
      </c>
      <c r="K50" s="11" t="s">
        <v>459</v>
      </c>
      <c r="L50" s="8" t="s">
        <v>461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</row>
    <row r="51" spans="1:1021" x14ac:dyDescent="0.15">
      <c r="A51" s="7">
        <v>62</v>
      </c>
      <c r="B51" s="7">
        <v>50</v>
      </c>
      <c r="C51" s="7">
        <v>45</v>
      </c>
      <c r="D51" s="7">
        <v>1</v>
      </c>
      <c r="E51" s="7">
        <v>29</v>
      </c>
      <c r="F51" s="7" t="str">
        <f t="shared" si="1"/>
        <v>1.29</v>
      </c>
      <c r="G51" s="11" t="s">
        <v>110</v>
      </c>
      <c r="H51" s="8" t="s">
        <v>111</v>
      </c>
      <c r="I51" s="8" t="s">
        <v>112</v>
      </c>
      <c r="J51" s="134"/>
      <c r="K51" s="11" t="s">
        <v>459</v>
      </c>
      <c r="L51" s="8" t="s">
        <v>462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</row>
    <row r="52" spans="1:1021" x14ac:dyDescent="0.15">
      <c r="A52" s="7">
        <v>63</v>
      </c>
      <c r="B52" s="7">
        <v>51</v>
      </c>
      <c r="C52" s="7">
        <v>21</v>
      </c>
      <c r="D52" s="7">
        <v>1</v>
      </c>
      <c r="E52" s="7">
        <v>30</v>
      </c>
      <c r="F52" s="7" t="str">
        <f t="shared" si="1"/>
        <v>1.30</v>
      </c>
      <c r="G52" s="8" t="s">
        <v>16</v>
      </c>
      <c r="H52" s="36" t="s">
        <v>113</v>
      </c>
      <c r="I52" s="8" t="s">
        <v>114</v>
      </c>
      <c r="J52" s="30" t="s">
        <v>425</v>
      </c>
      <c r="K52" s="11" t="s">
        <v>173</v>
      </c>
      <c r="L52" t="s">
        <v>463</v>
      </c>
      <c r="M52"/>
      <c r="N52" s="11"/>
      <c r="O52"/>
      <c r="P52"/>
      <c r="Q52" s="11"/>
      <c r="R52" s="11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</row>
    <row r="53" spans="1:1021" x14ac:dyDescent="0.15">
      <c r="A53" s="7">
        <v>64</v>
      </c>
      <c r="B53" s="7">
        <v>52</v>
      </c>
      <c r="C53" s="7">
        <v>20</v>
      </c>
      <c r="D53" s="7">
        <v>1</v>
      </c>
      <c r="E53" s="7">
        <v>31</v>
      </c>
      <c r="F53" s="7" t="str">
        <f t="shared" si="1"/>
        <v>1.31</v>
      </c>
      <c r="G53" s="8" t="s">
        <v>16</v>
      </c>
      <c r="H53" s="8" t="s">
        <v>29</v>
      </c>
      <c r="I53" s="8" t="s">
        <v>115</v>
      </c>
      <c r="J53" s="33" t="s">
        <v>447</v>
      </c>
      <c r="K53" s="11" t="s">
        <v>459</v>
      </c>
      <c r="L53" s="8" t="s">
        <v>464</v>
      </c>
      <c r="M53"/>
      <c r="N53" s="11"/>
      <c r="O53"/>
      <c r="P53"/>
      <c r="Q53" s="11"/>
      <c r="R53" s="11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</row>
    <row r="54" spans="1:1021" x14ac:dyDescent="0.15">
      <c r="A54" s="7">
        <v>65</v>
      </c>
      <c r="B54" s="7">
        <v>53</v>
      </c>
      <c r="C54" s="7">
        <v>75</v>
      </c>
      <c r="D54" s="7">
        <v>2</v>
      </c>
      <c r="E54" s="7">
        <v>0</v>
      </c>
      <c r="F54" s="7" t="str">
        <f t="shared" si="1"/>
        <v>2.0</v>
      </c>
      <c r="G54" s="8" t="s">
        <v>83</v>
      </c>
      <c r="H54" s="25" t="s">
        <v>43</v>
      </c>
      <c r="I54" s="11"/>
      <c r="J54" s="132" t="s">
        <v>465</v>
      </c>
      <c r="K54" s="11" t="s">
        <v>466</v>
      </c>
      <c r="L54" s="11" t="s">
        <v>467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</row>
    <row r="55" spans="1:1021" x14ac:dyDescent="0.15">
      <c r="A55" s="7">
        <v>66</v>
      </c>
      <c r="B55" s="7">
        <v>54</v>
      </c>
      <c r="C55" s="7">
        <v>74</v>
      </c>
      <c r="D55" s="7">
        <v>2</v>
      </c>
      <c r="E55" s="7">
        <v>1</v>
      </c>
      <c r="F55" s="7" t="str">
        <f t="shared" si="1"/>
        <v>2.1</v>
      </c>
      <c r="G55" s="8" t="s">
        <v>89</v>
      </c>
      <c r="H55" s="27" t="s">
        <v>46</v>
      </c>
      <c r="I55" s="11"/>
      <c r="J55" s="132"/>
      <c r="K55" s="11" t="s">
        <v>466</v>
      </c>
      <c r="L55" s="11" t="s">
        <v>468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</row>
    <row r="56" spans="1:1021" x14ac:dyDescent="0.15">
      <c r="A56" s="7">
        <v>67</v>
      </c>
      <c r="B56" s="7">
        <v>55</v>
      </c>
      <c r="C56" s="7">
        <v>73</v>
      </c>
      <c r="D56" s="7">
        <v>2</v>
      </c>
      <c r="E56" s="7">
        <v>2</v>
      </c>
      <c r="F56" s="7" t="str">
        <f t="shared" si="1"/>
        <v>2.2</v>
      </c>
      <c r="G56" s="8" t="s">
        <v>91</v>
      </c>
      <c r="H56" s="27" t="s">
        <v>49</v>
      </c>
      <c r="I56" s="12" t="s">
        <v>116</v>
      </c>
      <c r="J56" s="132"/>
      <c r="K56" s="11" t="s">
        <v>466</v>
      </c>
      <c r="L56" s="11" t="s">
        <v>469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</row>
    <row r="57" spans="1:1021" x14ac:dyDescent="0.15">
      <c r="A57" s="7">
        <v>68</v>
      </c>
      <c r="B57" s="7">
        <v>56</v>
      </c>
      <c r="C57" s="7">
        <v>70</v>
      </c>
      <c r="D57" s="7">
        <v>2</v>
      </c>
      <c r="E57" s="7">
        <v>3</v>
      </c>
      <c r="F57" s="7" t="str">
        <f t="shared" si="1"/>
        <v>2.3</v>
      </c>
      <c r="G57" s="8" t="s">
        <v>96</v>
      </c>
      <c r="H57" s="27" t="s">
        <v>52</v>
      </c>
      <c r="I57" s="12" t="s">
        <v>117</v>
      </c>
      <c r="J57" s="132"/>
      <c r="K57" s="11" t="s">
        <v>466</v>
      </c>
      <c r="L57" s="11" t="s">
        <v>470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</row>
    <row r="58" spans="1:1021" x14ac:dyDescent="0.15">
      <c r="A58" s="7">
        <v>69</v>
      </c>
      <c r="B58" s="7">
        <v>57</v>
      </c>
      <c r="C58" s="7">
        <v>69</v>
      </c>
      <c r="D58" s="7">
        <v>2</v>
      </c>
      <c r="E58" s="7">
        <v>4</v>
      </c>
      <c r="F58" s="7" t="str">
        <f t="shared" si="1"/>
        <v>2.4</v>
      </c>
      <c r="G58" s="8" t="s">
        <v>98</v>
      </c>
      <c r="H58" s="27" t="s">
        <v>55</v>
      </c>
      <c r="I58" s="12" t="s">
        <v>118</v>
      </c>
      <c r="J58" s="132"/>
      <c r="K58" s="11" t="s">
        <v>466</v>
      </c>
      <c r="L58" s="11" t="s">
        <v>471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</row>
    <row r="59" spans="1:1021" x14ac:dyDescent="0.15">
      <c r="A59" s="7">
        <v>70</v>
      </c>
      <c r="B59" s="7">
        <v>58</v>
      </c>
      <c r="C59" s="7">
        <v>68</v>
      </c>
      <c r="D59" s="7">
        <v>2</v>
      </c>
      <c r="E59" s="7">
        <v>5</v>
      </c>
      <c r="F59" s="7" t="str">
        <f t="shared" si="1"/>
        <v>2.5</v>
      </c>
      <c r="G59" s="8" t="s">
        <v>102</v>
      </c>
      <c r="H59" s="27" t="s">
        <v>56</v>
      </c>
      <c r="I59" s="12" t="s">
        <v>119</v>
      </c>
      <c r="J59" s="132"/>
      <c r="K59" s="11" t="s">
        <v>466</v>
      </c>
      <c r="L59" s="11" t="s">
        <v>472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</row>
    <row r="60" spans="1:1021" x14ac:dyDescent="0.15">
      <c r="A60" s="7">
        <v>71</v>
      </c>
      <c r="B60" s="7">
        <v>59</v>
      </c>
      <c r="C60" s="7">
        <v>67</v>
      </c>
      <c r="D60" s="7">
        <v>2</v>
      </c>
      <c r="E60" s="7">
        <v>6</v>
      </c>
      <c r="F60" s="7" t="str">
        <f t="shared" si="1"/>
        <v>2.6</v>
      </c>
      <c r="G60" s="8" t="s">
        <v>108</v>
      </c>
      <c r="H60" s="27" t="s">
        <v>57</v>
      </c>
      <c r="I60" s="13" t="s">
        <v>120</v>
      </c>
      <c r="J60" s="132"/>
      <c r="K60" s="11" t="s">
        <v>466</v>
      </c>
      <c r="L60" s="11" t="s">
        <v>473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</row>
    <row r="61" spans="1:1021" x14ac:dyDescent="0.15">
      <c r="A61" s="7">
        <v>72</v>
      </c>
      <c r="B61" s="7">
        <v>60</v>
      </c>
      <c r="C61" s="7">
        <v>66</v>
      </c>
      <c r="D61" s="7">
        <v>2</v>
      </c>
      <c r="E61" s="7">
        <v>7</v>
      </c>
      <c r="F61" s="7" t="str">
        <f t="shared" si="1"/>
        <v>2.7</v>
      </c>
      <c r="G61" s="10" t="s">
        <v>20</v>
      </c>
      <c r="H61" s="26" t="s">
        <v>58</v>
      </c>
      <c r="I61" s="11"/>
      <c r="J61" s="132"/>
      <c r="K61" s="11" t="s">
        <v>466</v>
      </c>
      <c r="L61" s="11" t="s">
        <v>474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</row>
    <row r="62" spans="1:1021" x14ac:dyDescent="0.15">
      <c r="A62" s="7">
        <v>73</v>
      </c>
      <c r="B62" s="7">
        <v>61</v>
      </c>
      <c r="C62" s="7">
        <v>65</v>
      </c>
      <c r="D62" s="7">
        <v>2</v>
      </c>
      <c r="E62" s="7">
        <v>8</v>
      </c>
      <c r="F62" s="7" t="str">
        <f t="shared" si="1"/>
        <v>2.8</v>
      </c>
      <c r="G62" s="10" t="s">
        <v>23</v>
      </c>
      <c r="H62" s="25" t="s">
        <v>37</v>
      </c>
      <c r="I62" s="11"/>
      <c r="J62" s="132" t="s">
        <v>418</v>
      </c>
      <c r="K62" s="11" t="s">
        <v>419</v>
      </c>
      <c r="L62" s="8" t="s">
        <v>475</v>
      </c>
      <c r="M62" s="11"/>
      <c r="N62" s="1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</row>
    <row r="63" spans="1:1021" x14ac:dyDescent="0.15">
      <c r="A63" s="7">
        <v>74</v>
      </c>
      <c r="B63" s="7">
        <v>62</v>
      </c>
      <c r="C63" s="7">
        <v>64</v>
      </c>
      <c r="D63" s="7">
        <v>2</v>
      </c>
      <c r="E63" s="7">
        <v>9</v>
      </c>
      <c r="F63" s="7" t="str">
        <f t="shared" si="1"/>
        <v>2.9</v>
      </c>
      <c r="G63" s="31" t="s">
        <v>121</v>
      </c>
      <c r="H63" s="26" t="s">
        <v>40</v>
      </c>
      <c r="I63" s="11"/>
      <c r="J63" s="132"/>
      <c r="K63" s="11" t="s">
        <v>419</v>
      </c>
      <c r="L63" s="8" t="s">
        <v>476</v>
      </c>
      <c r="M63"/>
      <c r="N63" s="1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</row>
    <row r="64" spans="1:1021" x14ac:dyDescent="0.15">
      <c r="A64" s="7">
        <v>75</v>
      </c>
      <c r="B64" s="7">
        <v>63</v>
      </c>
      <c r="C64" s="7">
        <v>53</v>
      </c>
      <c r="D64" s="7">
        <v>2</v>
      </c>
      <c r="E64" s="7">
        <v>10</v>
      </c>
      <c r="F64" s="7" t="str">
        <f t="shared" si="1"/>
        <v>2.10</v>
      </c>
      <c r="G64" s="8" t="s">
        <v>122</v>
      </c>
      <c r="H64" s="9" t="s">
        <v>123</v>
      </c>
      <c r="I64" s="8" t="s">
        <v>16</v>
      </c>
      <c r="J64" s="37"/>
      <c r="K64" s="11" t="s">
        <v>477</v>
      </c>
      <c r="L64" s="11" t="s">
        <v>477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</row>
    <row r="65" spans="1:1021" x14ac:dyDescent="0.15">
      <c r="A65" s="7">
        <v>76</v>
      </c>
      <c r="B65" s="7">
        <v>64</v>
      </c>
      <c r="C65" s="7">
        <v>52</v>
      </c>
      <c r="D65" s="7">
        <v>2</v>
      </c>
      <c r="E65" s="7">
        <v>11</v>
      </c>
      <c r="F65" s="7" t="str">
        <f t="shared" si="1"/>
        <v>2.11</v>
      </c>
      <c r="G65" s="8" t="s">
        <v>124</v>
      </c>
      <c r="H65"/>
      <c r="I65" s="8" t="s">
        <v>28</v>
      </c>
      <c r="J65" s="133" t="s">
        <v>422</v>
      </c>
      <c r="K65" s="11" t="s">
        <v>423</v>
      </c>
      <c r="L65" s="11" t="s">
        <v>478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</row>
    <row r="66" spans="1:1021" x14ac:dyDescent="0.15">
      <c r="A66" s="7">
        <v>77</v>
      </c>
      <c r="B66" s="7">
        <v>65</v>
      </c>
      <c r="C66" s="7">
        <v>51</v>
      </c>
      <c r="D66" s="7">
        <v>2</v>
      </c>
      <c r="E66" s="7">
        <v>12</v>
      </c>
      <c r="F66" s="7" t="str">
        <f t="shared" ref="F66:F97" si="2">CONCATENATE(D66,".",E66)</f>
        <v>2.12</v>
      </c>
      <c r="G66" s="8" t="s">
        <v>125</v>
      </c>
      <c r="H66"/>
      <c r="I66" s="8" t="s">
        <v>31</v>
      </c>
      <c r="J66" s="133"/>
      <c r="K66" s="11" t="s">
        <v>423</v>
      </c>
      <c r="L66" s="11" t="s">
        <v>479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</row>
    <row r="67" spans="1:1021" x14ac:dyDescent="0.15">
      <c r="A67" s="7">
        <v>78</v>
      </c>
      <c r="B67" s="7">
        <v>66</v>
      </c>
      <c r="C67" s="7">
        <v>50</v>
      </c>
      <c r="D67" s="7">
        <v>2</v>
      </c>
      <c r="E67" s="7">
        <v>13</v>
      </c>
      <c r="F67" s="7" t="str">
        <f t="shared" si="2"/>
        <v>2.13</v>
      </c>
      <c r="G67" s="8" t="s">
        <v>126</v>
      </c>
      <c r="H67"/>
      <c r="I67" s="8" t="s">
        <v>127</v>
      </c>
      <c r="J67" s="133"/>
      <c r="K67" s="11" t="s">
        <v>423</v>
      </c>
      <c r="L67" s="11" t="s">
        <v>480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</row>
    <row r="68" spans="1:1021" x14ac:dyDescent="0.15">
      <c r="A68" s="7">
        <v>122</v>
      </c>
      <c r="B68" s="7">
        <v>67</v>
      </c>
      <c r="C68" s="7">
        <v>27</v>
      </c>
      <c r="D68" s="7">
        <v>3</v>
      </c>
      <c r="E68" s="7">
        <v>25</v>
      </c>
      <c r="F68" s="7" t="str">
        <f t="shared" si="2"/>
        <v>3.25</v>
      </c>
      <c r="G68" s="8" t="s">
        <v>16</v>
      </c>
      <c r="H68" s="8" t="s">
        <v>109</v>
      </c>
      <c r="I68" s="8" t="s">
        <v>89</v>
      </c>
      <c r="J68" s="134" t="s">
        <v>447</v>
      </c>
      <c r="K68" s="11" t="s">
        <v>459</v>
      </c>
      <c r="L68" s="8" t="s">
        <v>481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</row>
    <row r="69" spans="1:1021" x14ac:dyDescent="0.15">
      <c r="A69" s="7">
        <v>123</v>
      </c>
      <c r="B69" s="7">
        <v>68</v>
      </c>
      <c r="C69" s="7">
        <v>26</v>
      </c>
      <c r="D69" s="7">
        <v>3</v>
      </c>
      <c r="E69" s="7">
        <v>26</v>
      </c>
      <c r="F69" s="7" t="str">
        <f t="shared" si="2"/>
        <v>3.26</v>
      </c>
      <c r="G69" s="8" t="s">
        <v>16</v>
      </c>
      <c r="H69" s="8" t="s">
        <v>112</v>
      </c>
      <c r="I69" s="8" t="s">
        <v>91</v>
      </c>
      <c r="J69" s="134"/>
      <c r="K69" s="11" t="s">
        <v>459</v>
      </c>
      <c r="L69" s="8" t="s">
        <v>482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</row>
    <row r="70" spans="1:1021" x14ac:dyDescent="0.15">
      <c r="A70" s="7">
        <v>157</v>
      </c>
      <c r="B70" s="7">
        <v>69</v>
      </c>
      <c r="C70" s="7">
        <v>82</v>
      </c>
      <c r="D70" s="7">
        <v>4</v>
      </c>
      <c r="E70" s="7">
        <v>28</v>
      </c>
      <c r="F70" s="7" t="str">
        <f t="shared" si="2"/>
        <v>4.28</v>
      </c>
      <c r="G70" s="9" t="s">
        <v>128</v>
      </c>
      <c r="H70" s="8" t="s">
        <v>27</v>
      </c>
      <c r="I70" s="25" t="s">
        <v>9</v>
      </c>
      <c r="J70" s="134"/>
      <c r="K70" s="11" t="s">
        <v>459</v>
      </c>
      <c r="L70" s="8" t="s">
        <v>483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</row>
    <row r="71" spans="1:1021" x14ac:dyDescent="0.15">
      <c r="A71" s="7">
        <v>158</v>
      </c>
      <c r="B71" s="7">
        <v>70</v>
      </c>
      <c r="C71" s="7">
        <v>85</v>
      </c>
      <c r="D71" s="7">
        <v>4</v>
      </c>
      <c r="E71" s="7">
        <v>29</v>
      </c>
      <c r="F71" s="7" t="str">
        <f t="shared" si="2"/>
        <v>4.29</v>
      </c>
      <c r="G71" s="9" t="s">
        <v>129</v>
      </c>
      <c r="H71" s="8" t="s">
        <v>30</v>
      </c>
      <c r="I71" s="26" t="s">
        <v>12</v>
      </c>
      <c r="J71" s="134"/>
      <c r="K71" s="11" t="s">
        <v>459</v>
      </c>
      <c r="L71" s="8" t="s">
        <v>484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</row>
    <row r="72" spans="1:1021" x14ac:dyDescent="0.15">
      <c r="A72" s="7">
        <v>161</v>
      </c>
      <c r="B72" s="7">
        <v>71</v>
      </c>
      <c r="C72" s="7">
        <v>1</v>
      </c>
      <c r="D72" s="7">
        <v>99</v>
      </c>
      <c r="E72" s="7">
        <v>0</v>
      </c>
      <c r="F72" s="7" t="str">
        <f t="shared" si="2"/>
        <v>99.0</v>
      </c>
      <c r="G72" s="8" t="s">
        <v>130</v>
      </c>
      <c r="H72" s="8" t="s">
        <v>131</v>
      </c>
      <c r="K72" s="8" t="s">
        <v>485</v>
      </c>
    </row>
    <row r="73" spans="1:1021" x14ac:dyDescent="0.15">
      <c r="A73" s="7">
        <v>162</v>
      </c>
      <c r="B73" s="7">
        <v>72</v>
      </c>
      <c r="C73" s="7">
        <v>2</v>
      </c>
      <c r="D73" s="7">
        <v>99</v>
      </c>
      <c r="E73" s="7">
        <v>1</v>
      </c>
      <c r="F73" s="7" t="str">
        <f t="shared" si="2"/>
        <v>99.1</v>
      </c>
      <c r="G73" s="8" t="s">
        <v>132</v>
      </c>
      <c r="H73"/>
      <c r="K73" s="8" t="s">
        <v>485</v>
      </c>
    </row>
    <row r="74" spans="1:1021" x14ac:dyDescent="0.15">
      <c r="A74" s="7">
        <v>163</v>
      </c>
      <c r="B74" s="7">
        <v>73</v>
      </c>
      <c r="C74" s="7">
        <v>3</v>
      </c>
      <c r="D74" s="7">
        <v>99</v>
      </c>
      <c r="E74" s="7">
        <v>2</v>
      </c>
      <c r="F74" s="7" t="str">
        <f t="shared" si="2"/>
        <v>99.2</v>
      </c>
      <c r="G74" s="8" t="s">
        <v>133</v>
      </c>
      <c r="H74" s="8" t="s">
        <v>134</v>
      </c>
      <c r="K74" s="8" t="s">
        <v>485</v>
      </c>
    </row>
    <row r="75" spans="1:1021" x14ac:dyDescent="0.15">
      <c r="A75" s="7">
        <v>164</v>
      </c>
      <c r="B75" s="7">
        <v>74</v>
      </c>
      <c r="C75" s="7">
        <v>4</v>
      </c>
      <c r="D75" s="7">
        <v>99</v>
      </c>
      <c r="E75" s="7">
        <v>3</v>
      </c>
      <c r="F75" s="7" t="str">
        <f t="shared" si="2"/>
        <v>99.3</v>
      </c>
      <c r="G75" s="8" t="s">
        <v>135</v>
      </c>
      <c r="H75"/>
      <c r="K75" s="8" t="s">
        <v>485</v>
      </c>
    </row>
    <row r="76" spans="1:1021" x14ac:dyDescent="0.15">
      <c r="A76" s="7">
        <v>165</v>
      </c>
      <c r="B76" s="7">
        <v>75</v>
      </c>
      <c r="C76" s="7">
        <v>5</v>
      </c>
      <c r="D76" s="7">
        <v>99</v>
      </c>
      <c r="E76" s="7">
        <v>4</v>
      </c>
      <c r="F76" s="7" t="str">
        <f t="shared" si="2"/>
        <v>99.4</v>
      </c>
      <c r="G76" s="8" t="s">
        <v>136</v>
      </c>
      <c r="H76" s="8" t="s">
        <v>137</v>
      </c>
      <c r="K76" s="8" t="s">
        <v>485</v>
      </c>
    </row>
    <row r="77" spans="1:1021" x14ac:dyDescent="0.15">
      <c r="A77" s="7">
        <v>166</v>
      </c>
      <c r="B77" s="7">
        <v>76</v>
      </c>
      <c r="C77" s="7">
        <v>100</v>
      </c>
      <c r="D77" s="7">
        <v>99</v>
      </c>
      <c r="E77" s="7">
        <v>5</v>
      </c>
      <c r="F77" s="7" t="str">
        <f t="shared" si="2"/>
        <v>99.5</v>
      </c>
      <c r="G77" s="8" t="s">
        <v>138</v>
      </c>
      <c r="K77" s="8" t="s">
        <v>485</v>
      </c>
    </row>
    <row r="78" spans="1:1021" x14ac:dyDescent="0.15">
      <c r="A78" s="7">
        <v>167</v>
      </c>
      <c r="B78" s="7">
        <v>77</v>
      </c>
      <c r="C78" s="7">
        <v>14</v>
      </c>
      <c r="D78" s="7">
        <v>99</v>
      </c>
      <c r="E78" s="7">
        <v>6</v>
      </c>
      <c r="F78" s="7" t="str">
        <f t="shared" si="2"/>
        <v>99.6</v>
      </c>
      <c r="G78" s="8" t="s">
        <v>139</v>
      </c>
      <c r="K78" s="8" t="s">
        <v>485</v>
      </c>
    </row>
    <row r="79" spans="1:1021" x14ac:dyDescent="0.15">
      <c r="A79" s="7">
        <v>168</v>
      </c>
      <c r="B79" s="7">
        <v>78</v>
      </c>
      <c r="C79" s="7">
        <v>17</v>
      </c>
      <c r="D79" s="7">
        <v>99</v>
      </c>
      <c r="E79" s="7">
        <v>7</v>
      </c>
      <c r="F79" s="7" t="str">
        <f t="shared" si="2"/>
        <v>99.7</v>
      </c>
      <c r="G79" s="8" t="s">
        <v>140</v>
      </c>
      <c r="K79" s="8" t="s">
        <v>485</v>
      </c>
    </row>
    <row r="80" spans="1:1021" x14ac:dyDescent="0.15">
      <c r="A80" s="7">
        <v>169</v>
      </c>
      <c r="B80" s="7">
        <v>79</v>
      </c>
      <c r="C80" s="7">
        <v>22</v>
      </c>
      <c r="D80" s="7">
        <v>99</v>
      </c>
      <c r="E80" s="7">
        <v>8</v>
      </c>
      <c r="F80" s="7" t="str">
        <f t="shared" si="2"/>
        <v>99.8</v>
      </c>
      <c r="G80" s="8" t="s">
        <v>141</v>
      </c>
      <c r="K80" s="8" t="s">
        <v>485</v>
      </c>
    </row>
    <row r="81" spans="1:11" x14ac:dyDescent="0.15">
      <c r="A81" s="7">
        <v>170</v>
      </c>
      <c r="B81" s="7">
        <v>80</v>
      </c>
      <c r="C81" s="7">
        <v>23</v>
      </c>
      <c r="D81" s="7">
        <v>99</v>
      </c>
      <c r="E81" s="7">
        <v>9</v>
      </c>
      <c r="F81" s="7" t="str">
        <f t="shared" si="2"/>
        <v>99.9</v>
      </c>
      <c r="G81" s="8" t="s">
        <v>142</v>
      </c>
      <c r="K81" s="8" t="s">
        <v>485</v>
      </c>
    </row>
    <row r="82" spans="1:11" x14ac:dyDescent="0.15">
      <c r="A82" s="7">
        <v>171</v>
      </c>
      <c r="B82" s="7">
        <v>81</v>
      </c>
      <c r="C82" s="7">
        <v>16</v>
      </c>
      <c r="D82" s="7">
        <v>99</v>
      </c>
      <c r="E82" s="7">
        <v>10</v>
      </c>
      <c r="F82" s="7" t="str">
        <f t="shared" si="2"/>
        <v>99.10</v>
      </c>
      <c r="G82" s="8" t="s">
        <v>143</v>
      </c>
      <c r="K82" s="8" t="s">
        <v>485</v>
      </c>
    </row>
    <row r="83" spans="1:11" x14ac:dyDescent="0.15">
      <c r="A83" s="7">
        <v>172</v>
      </c>
      <c r="B83" s="7">
        <v>82</v>
      </c>
      <c r="C83" s="7">
        <v>18</v>
      </c>
      <c r="D83" s="7">
        <v>99</v>
      </c>
      <c r="E83" s="7">
        <v>11</v>
      </c>
      <c r="F83" s="7" t="str">
        <f t="shared" si="2"/>
        <v>99.11</v>
      </c>
      <c r="G83" s="8" t="s">
        <v>144</v>
      </c>
      <c r="K83" s="8" t="s">
        <v>485</v>
      </c>
    </row>
    <row r="84" spans="1:11" x14ac:dyDescent="0.15">
      <c r="A84" s="7">
        <v>173</v>
      </c>
      <c r="B84" s="7">
        <v>83</v>
      </c>
      <c r="C84" s="7">
        <v>31</v>
      </c>
      <c r="D84" s="7">
        <v>99</v>
      </c>
      <c r="E84" s="7">
        <v>12</v>
      </c>
      <c r="F84" s="7" t="str">
        <f t="shared" si="2"/>
        <v>99.12</v>
      </c>
      <c r="G84" s="8" t="s">
        <v>145</v>
      </c>
      <c r="K84" s="8" t="s">
        <v>485</v>
      </c>
    </row>
    <row r="85" spans="1:11" x14ac:dyDescent="0.15">
      <c r="A85" s="7">
        <v>174</v>
      </c>
      <c r="B85" s="7">
        <v>84</v>
      </c>
      <c r="C85" s="7">
        <v>41</v>
      </c>
      <c r="D85" s="7">
        <v>99</v>
      </c>
      <c r="E85" s="7">
        <v>13</v>
      </c>
      <c r="F85" s="7" t="str">
        <f t="shared" si="2"/>
        <v>99.13</v>
      </c>
      <c r="G85" s="8" t="s">
        <v>145</v>
      </c>
      <c r="K85" s="8" t="s">
        <v>485</v>
      </c>
    </row>
    <row r="86" spans="1:11" x14ac:dyDescent="0.15">
      <c r="A86" s="7">
        <v>175</v>
      </c>
      <c r="B86" s="7">
        <v>85</v>
      </c>
      <c r="C86" s="7">
        <v>55</v>
      </c>
      <c r="D86" s="7">
        <v>99</v>
      </c>
      <c r="E86" s="7">
        <v>14</v>
      </c>
      <c r="F86" s="7" t="str">
        <f t="shared" si="2"/>
        <v>99.14</v>
      </c>
      <c r="G86" s="8" t="s">
        <v>145</v>
      </c>
      <c r="K86" s="8" t="s">
        <v>485</v>
      </c>
    </row>
    <row r="87" spans="1:11" x14ac:dyDescent="0.15">
      <c r="A87" s="7">
        <v>176</v>
      </c>
      <c r="B87" s="7">
        <v>86</v>
      </c>
      <c r="C87" s="7">
        <v>72</v>
      </c>
      <c r="D87" s="7">
        <v>99</v>
      </c>
      <c r="E87" s="7">
        <v>15</v>
      </c>
      <c r="F87" s="7" t="str">
        <f t="shared" si="2"/>
        <v>99.15</v>
      </c>
      <c r="G87" s="8" t="s">
        <v>145</v>
      </c>
      <c r="K87" s="8" t="s">
        <v>485</v>
      </c>
    </row>
    <row r="88" spans="1:11" x14ac:dyDescent="0.15">
      <c r="A88" s="7">
        <v>177</v>
      </c>
      <c r="B88" s="7">
        <v>87</v>
      </c>
      <c r="C88" s="7">
        <v>83</v>
      </c>
      <c r="D88" s="7">
        <v>99</v>
      </c>
      <c r="E88" s="7">
        <v>16</v>
      </c>
      <c r="F88" s="7" t="str">
        <f t="shared" si="2"/>
        <v>99.16</v>
      </c>
      <c r="G88" s="8" t="s">
        <v>145</v>
      </c>
      <c r="K88" s="8" t="s">
        <v>485</v>
      </c>
    </row>
    <row r="89" spans="1:11" x14ac:dyDescent="0.15">
      <c r="A89" s="7">
        <v>178</v>
      </c>
      <c r="B89" s="7">
        <v>88</v>
      </c>
      <c r="C89" s="7">
        <v>97</v>
      </c>
      <c r="D89" s="7">
        <v>99</v>
      </c>
      <c r="E89" s="7">
        <v>17</v>
      </c>
      <c r="F89" s="7" t="str">
        <f t="shared" si="2"/>
        <v>99.17</v>
      </c>
      <c r="G89" s="8" t="s">
        <v>145</v>
      </c>
      <c r="K89" s="8" t="s">
        <v>485</v>
      </c>
    </row>
    <row r="90" spans="1:11" x14ac:dyDescent="0.15">
      <c r="A90" s="7">
        <v>179</v>
      </c>
      <c r="B90" s="7">
        <v>89</v>
      </c>
      <c r="C90" s="7">
        <v>11</v>
      </c>
      <c r="D90" s="7">
        <v>99</v>
      </c>
      <c r="E90" s="7">
        <v>18</v>
      </c>
      <c r="F90" s="7" t="str">
        <f t="shared" si="2"/>
        <v>99.18</v>
      </c>
      <c r="G90" s="8" t="s">
        <v>146</v>
      </c>
      <c r="K90" s="8" t="s">
        <v>485</v>
      </c>
    </row>
    <row r="91" spans="1:11" x14ac:dyDescent="0.15">
      <c r="A91" s="7">
        <v>180</v>
      </c>
      <c r="B91" s="7">
        <v>90</v>
      </c>
      <c r="C91" s="7">
        <v>28</v>
      </c>
      <c r="D91" s="7">
        <v>99</v>
      </c>
      <c r="E91" s="7">
        <v>19</v>
      </c>
      <c r="F91" s="7" t="str">
        <f t="shared" si="2"/>
        <v>99.19</v>
      </c>
      <c r="G91" s="8" t="s">
        <v>147</v>
      </c>
      <c r="K91" s="8" t="s">
        <v>485</v>
      </c>
    </row>
    <row r="92" spans="1:11" x14ac:dyDescent="0.15">
      <c r="A92" s="7">
        <v>181</v>
      </c>
      <c r="B92" s="7">
        <v>91</v>
      </c>
      <c r="C92" s="7">
        <v>54</v>
      </c>
      <c r="D92" s="7">
        <v>99</v>
      </c>
      <c r="E92" s="7">
        <v>20</v>
      </c>
      <c r="F92" s="7" t="str">
        <f t="shared" si="2"/>
        <v>99.20</v>
      </c>
      <c r="G92" s="8" t="s">
        <v>147</v>
      </c>
      <c r="K92" s="8" t="s">
        <v>485</v>
      </c>
    </row>
    <row r="93" spans="1:11" x14ac:dyDescent="0.15">
      <c r="A93" s="7">
        <v>182</v>
      </c>
      <c r="B93" s="7">
        <v>92</v>
      </c>
      <c r="C93" s="7">
        <v>71</v>
      </c>
      <c r="D93" s="7">
        <v>99</v>
      </c>
      <c r="E93" s="7">
        <v>21</v>
      </c>
      <c r="F93" s="7" t="str">
        <f t="shared" si="2"/>
        <v>99.21</v>
      </c>
      <c r="G93" s="8" t="s">
        <v>147</v>
      </c>
      <c r="K93" s="8" t="s">
        <v>485</v>
      </c>
    </row>
    <row r="94" spans="1:11" x14ac:dyDescent="0.15">
      <c r="A94" s="7">
        <v>183</v>
      </c>
      <c r="B94" s="7">
        <v>93</v>
      </c>
      <c r="C94" s="7">
        <v>96</v>
      </c>
      <c r="D94" s="7">
        <v>99</v>
      </c>
      <c r="E94" s="7">
        <v>22</v>
      </c>
      <c r="F94" s="7" t="str">
        <f t="shared" si="2"/>
        <v>99.22</v>
      </c>
      <c r="G94" s="8" t="s">
        <v>147</v>
      </c>
      <c r="K94" s="8" t="s">
        <v>485</v>
      </c>
    </row>
    <row r="95" spans="1:11" x14ac:dyDescent="0.15">
      <c r="A95" s="7">
        <v>184</v>
      </c>
      <c r="B95" s="7">
        <v>94</v>
      </c>
      <c r="C95" s="7">
        <v>42</v>
      </c>
      <c r="D95" s="7">
        <v>99</v>
      </c>
      <c r="E95" s="7">
        <v>24</v>
      </c>
      <c r="F95" s="7" t="str">
        <f t="shared" si="2"/>
        <v>99.24</v>
      </c>
      <c r="G95" s="8" t="s">
        <v>148</v>
      </c>
      <c r="K95" s="8" t="s">
        <v>485</v>
      </c>
    </row>
    <row r="96" spans="1:11" x14ac:dyDescent="0.15">
      <c r="A96" s="7">
        <v>185</v>
      </c>
      <c r="B96" s="7">
        <v>95</v>
      </c>
      <c r="C96" s="7">
        <v>84</v>
      </c>
      <c r="D96" s="7">
        <v>99</v>
      </c>
      <c r="E96" s="7">
        <v>25</v>
      </c>
      <c r="F96" s="7" t="str">
        <f t="shared" si="2"/>
        <v>99.25</v>
      </c>
      <c r="G96" s="8" t="s">
        <v>148</v>
      </c>
      <c r="K96" s="8" t="s">
        <v>485</v>
      </c>
    </row>
    <row r="97" spans="1:11" x14ac:dyDescent="0.15">
      <c r="A97" s="7">
        <v>186</v>
      </c>
      <c r="B97" s="7">
        <v>96</v>
      </c>
      <c r="C97" s="7">
        <v>10</v>
      </c>
      <c r="D97" s="7">
        <v>99</v>
      </c>
      <c r="E97" s="7">
        <v>26</v>
      </c>
      <c r="F97" s="7" t="str">
        <f t="shared" si="2"/>
        <v>99.26</v>
      </c>
      <c r="G97" s="8" t="s">
        <v>149</v>
      </c>
      <c r="K97" s="8" t="s">
        <v>485</v>
      </c>
    </row>
    <row r="98" spans="1:11" x14ac:dyDescent="0.15">
      <c r="A98" s="7">
        <v>187</v>
      </c>
      <c r="B98" s="7">
        <v>97</v>
      </c>
      <c r="C98" s="7">
        <v>12</v>
      </c>
      <c r="D98" s="7">
        <v>99</v>
      </c>
      <c r="E98" s="7">
        <v>27</v>
      </c>
      <c r="F98" s="7" t="str">
        <f t="shared" ref="F98:F101" si="3">CONCATENATE(D98,".",E98)</f>
        <v>99.27</v>
      </c>
      <c r="G98" s="8" t="s">
        <v>150</v>
      </c>
      <c r="K98" s="8" t="s">
        <v>485</v>
      </c>
    </row>
    <row r="99" spans="1:11" x14ac:dyDescent="0.15">
      <c r="A99" s="7">
        <v>188</v>
      </c>
      <c r="B99" s="7">
        <v>98</v>
      </c>
      <c r="C99" s="7">
        <v>15</v>
      </c>
      <c r="D99" s="7">
        <v>99</v>
      </c>
      <c r="E99" s="7">
        <v>28</v>
      </c>
      <c r="F99" s="7" t="str">
        <f t="shared" si="3"/>
        <v>99.28</v>
      </c>
      <c r="G99" s="8" t="s">
        <v>151</v>
      </c>
      <c r="K99" s="8" t="s">
        <v>485</v>
      </c>
    </row>
    <row r="100" spans="1:11" x14ac:dyDescent="0.15">
      <c r="A100" s="7">
        <v>189</v>
      </c>
      <c r="B100" s="7">
        <v>99</v>
      </c>
      <c r="C100" s="7">
        <v>19</v>
      </c>
      <c r="D100" s="7">
        <v>99</v>
      </c>
      <c r="E100" s="7">
        <v>29</v>
      </c>
      <c r="F100" s="7" t="str">
        <f t="shared" si="3"/>
        <v>99.29</v>
      </c>
      <c r="G100" s="8" t="s">
        <v>152</v>
      </c>
      <c r="K100" s="8" t="s">
        <v>485</v>
      </c>
    </row>
    <row r="101" spans="1:11" x14ac:dyDescent="0.15">
      <c r="A101" s="7">
        <v>190</v>
      </c>
      <c r="B101" s="7">
        <v>100</v>
      </c>
      <c r="C101" s="7">
        <v>13</v>
      </c>
      <c r="D101" s="7">
        <v>99</v>
      </c>
      <c r="E101" s="7">
        <v>30</v>
      </c>
      <c r="F101" s="7" t="str">
        <f t="shared" si="3"/>
        <v>99.30</v>
      </c>
      <c r="G101" s="8" t="s">
        <v>153</v>
      </c>
      <c r="K101" s="8" t="s">
        <v>485</v>
      </c>
    </row>
  </sheetData>
  <autoFilter ref="A1:R101"/>
  <mergeCells count="18">
    <mergeCell ref="J2:J3"/>
    <mergeCell ref="J4:J7"/>
    <mergeCell ref="J8:J11"/>
    <mergeCell ref="J12:J13"/>
    <mergeCell ref="J14:J17"/>
    <mergeCell ref="J18:J19"/>
    <mergeCell ref="J20:J21"/>
    <mergeCell ref="J24:J27"/>
    <mergeCell ref="J28:J29"/>
    <mergeCell ref="J30:J39"/>
    <mergeCell ref="J62:J63"/>
    <mergeCell ref="J65:J67"/>
    <mergeCell ref="J68:J71"/>
    <mergeCell ref="J42:J43"/>
    <mergeCell ref="J45:J46"/>
    <mergeCell ref="J47:J48"/>
    <mergeCell ref="J50:J51"/>
    <mergeCell ref="J54:J61"/>
  </mergeCells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="60" zoomScaleNormal="60" zoomScalePageLayoutView="60" workbookViewId="0">
      <selection activeCell="A6" sqref="A6"/>
    </sheetView>
  </sheetViews>
  <sheetFormatPr baseColWidth="10" defaultColWidth="8.83203125" defaultRowHeight="14" x14ac:dyDescent="0.15"/>
  <cols>
    <col min="1" max="1" width="8.83203125" style="2"/>
    <col min="2" max="2" width="8.83203125" style="1"/>
    <col min="3" max="1025" width="8.83203125" style="3"/>
  </cols>
  <sheetData>
    <row r="1" spans="1:1024" s="38" customFormat="1" ht="18" x14ac:dyDescent="0.2">
      <c r="A1" s="38" t="s">
        <v>486</v>
      </c>
      <c r="B1" s="39" t="s">
        <v>487</v>
      </c>
    </row>
    <row r="2" spans="1:1024" ht="18" x14ac:dyDescent="0.2">
      <c r="A2" s="40" t="s">
        <v>466</v>
      </c>
      <c r="B2" s="41">
        <f>COUNTIF(PINS!$K$2:$K$101,A2)</f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8" x14ac:dyDescent="0.2">
      <c r="A3" s="40" t="s">
        <v>419</v>
      </c>
      <c r="B3" s="41">
        <f>COUNTIF(PINS!$K$2:$K$101,A3)</f>
        <v>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8" x14ac:dyDescent="0.2">
      <c r="A4" s="40" t="s">
        <v>411</v>
      </c>
      <c r="B4" s="41">
        <f>COUNTIF(PINS!$K$2:$K$101,A4)</f>
        <v>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8" x14ac:dyDescent="0.2">
      <c r="A5" s="40" t="s">
        <v>391</v>
      </c>
      <c r="B5" s="41">
        <f>COUNTIF(PINS!$K$2:$K$101,A5)</f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8" x14ac:dyDescent="0.2">
      <c r="A6" s="40" t="s">
        <v>488</v>
      </c>
      <c r="B6" s="41">
        <f>COUNTIF(PINS!$K$2:$K$101,A6)</f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8" x14ac:dyDescent="0.2">
      <c r="A7" s="40" t="s">
        <v>435</v>
      </c>
      <c r="B7" s="41">
        <f>COUNTIF(PINS!$K$2:$K$101,A7)</f>
        <v>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8" x14ac:dyDescent="0.2">
      <c r="A8" s="40" t="s">
        <v>451</v>
      </c>
      <c r="B8" s="41">
        <f>COUNTIF(PINS!$K$2:$K$101,A8)</f>
        <v>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8" x14ac:dyDescent="0.2">
      <c r="A9" s="40" t="s">
        <v>401</v>
      </c>
      <c r="B9" s="41">
        <f>COUNTIF(PINS!$K$2:$K$101,A9)</f>
        <v>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8" x14ac:dyDescent="0.2">
      <c r="A10" s="40" t="s">
        <v>173</v>
      </c>
      <c r="B10" s="41">
        <f>COUNTIF(PINS!$K$2:$K$101,A10)</f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8" x14ac:dyDescent="0.2">
      <c r="A11" s="40" t="s">
        <v>485</v>
      </c>
      <c r="B11" s="41">
        <f>COUNTIF(PINS!$K$2:$K$101,A11)</f>
        <v>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8" x14ac:dyDescent="0.2">
      <c r="A12" s="40" t="s">
        <v>423</v>
      </c>
      <c r="B12" s="41">
        <f>COUNTIF(PINS!$K$2:$K$101,A12)</f>
        <v>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" x14ac:dyDescent="0.2">
      <c r="A13" s="40" t="s">
        <v>489</v>
      </c>
      <c r="B13" s="41">
        <f>COUNTIF(PINS!$K$2:$K$101,A13)</f>
        <v>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8" x14ac:dyDescent="0.2">
      <c r="A14" s="40" t="s">
        <v>459</v>
      </c>
      <c r="B14" s="41">
        <f>COUNTIF(PINS!$K$2:$K$101,A14)</f>
        <v>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42" customFormat="1" ht="18" x14ac:dyDescent="0.2">
      <c r="A15" s="42" t="s">
        <v>490</v>
      </c>
      <c r="B15" s="43">
        <f>SUM(B2:B14)</f>
        <v>0</v>
      </c>
    </row>
    <row r="16" spans="1:1024" s="42" customFormat="1" ht="18" x14ac:dyDescent="0.2">
      <c r="A16" s="42" t="s">
        <v>491</v>
      </c>
      <c r="B16" s="43">
        <f>100-B15</f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opLeftCell="B4" zoomScale="60" zoomScaleNormal="60" zoomScalePageLayoutView="60" workbookViewId="0">
      <selection activeCell="R22" sqref="R22"/>
    </sheetView>
  </sheetViews>
  <sheetFormatPr baseColWidth="10" defaultColWidth="8.83203125" defaultRowHeight="14" x14ac:dyDescent="0.15"/>
  <cols>
    <col min="2" max="3" width="8.83203125" style="44"/>
    <col min="4" max="4" width="8.83203125" style="45"/>
    <col min="5" max="5" width="8.83203125" style="15"/>
    <col min="6" max="6" width="8.83203125" style="16"/>
    <col min="7" max="7" width="8.83203125" style="15"/>
    <col min="8" max="11" width="8.83203125" style="16"/>
    <col min="12" max="13" width="8.83203125" style="46"/>
    <col min="14" max="14" width="8.83203125" style="45"/>
  </cols>
  <sheetData>
    <row r="1" spans="1:1024" ht="13" customHeight="1" x14ac:dyDescent="0.15">
      <c r="B1" s="47"/>
      <c r="C1" s="47"/>
      <c r="D1" s="48"/>
      <c r="E1" s="2"/>
      <c r="F1" s="3"/>
      <c r="G1" s="2"/>
      <c r="H1" s="3"/>
      <c r="I1" s="1"/>
      <c r="J1" s="3"/>
      <c r="K1" s="1"/>
      <c r="L1" s="19"/>
      <c r="M1" s="19"/>
      <c r="N1" s="48"/>
    </row>
    <row r="2" spans="1:1024" ht="13" customHeight="1" x14ac:dyDescent="0.15">
      <c r="B2" s="47"/>
      <c r="C2" s="47"/>
      <c r="D2" s="48"/>
      <c r="E2" s="2"/>
      <c r="F2" s="3"/>
      <c r="G2" s="2"/>
      <c r="H2" s="3"/>
      <c r="I2" s="1"/>
      <c r="J2" s="3"/>
      <c r="K2" s="1"/>
      <c r="L2" s="19"/>
      <c r="M2" s="19"/>
      <c r="N2" s="48"/>
    </row>
    <row r="3" spans="1:1024" ht="13" customHeight="1" x14ac:dyDescent="0.15">
      <c r="B3" s="47"/>
      <c r="C3" s="47"/>
      <c r="D3" s="48"/>
      <c r="E3" s="2"/>
      <c r="F3" s="3"/>
      <c r="G3" s="2"/>
      <c r="H3" s="3"/>
      <c r="I3" s="1"/>
      <c r="J3" s="3"/>
      <c r="K3" s="1"/>
      <c r="L3" s="19"/>
      <c r="M3" s="19"/>
      <c r="N3" s="48"/>
    </row>
    <row r="4" spans="1:1024" ht="13" customHeight="1" x14ac:dyDescent="0.15">
      <c r="B4" s="47"/>
      <c r="C4" s="47"/>
      <c r="D4" s="48"/>
      <c r="E4" s="2"/>
      <c r="F4" s="3"/>
      <c r="G4" s="2"/>
      <c r="H4" s="3"/>
      <c r="I4" s="1"/>
      <c r="J4" s="3"/>
      <c r="K4" s="1"/>
      <c r="L4" s="19"/>
      <c r="M4" s="19"/>
      <c r="N4" s="48"/>
    </row>
    <row r="5" spans="1:1024" ht="13" customHeight="1" x14ac:dyDescent="0.15">
      <c r="B5" s="47"/>
      <c r="C5" s="47"/>
      <c r="D5" s="48"/>
      <c r="E5" s="2"/>
      <c r="F5" s="3"/>
      <c r="G5" s="2"/>
      <c r="H5" s="3"/>
      <c r="I5" s="1"/>
      <c r="J5" s="3"/>
      <c r="K5" s="1"/>
      <c r="L5" s="19"/>
      <c r="M5" s="19"/>
      <c r="N5" s="48"/>
    </row>
    <row r="6" spans="1:1024" s="57" customFormat="1" ht="24.75" customHeight="1" x14ac:dyDescent="0.25">
      <c r="A6" s="49"/>
      <c r="B6" s="50" t="s">
        <v>492</v>
      </c>
      <c r="C6" s="51"/>
      <c r="D6" s="52" t="s">
        <v>493</v>
      </c>
      <c r="E6" s="53" t="s">
        <v>494</v>
      </c>
      <c r="F6" s="54" t="s">
        <v>495</v>
      </c>
      <c r="G6" s="53" t="s">
        <v>496</v>
      </c>
      <c r="H6" s="54" t="s">
        <v>3</v>
      </c>
      <c r="I6" s="54" t="s">
        <v>497</v>
      </c>
      <c r="J6" s="54" t="s">
        <v>3</v>
      </c>
      <c r="K6" s="54" t="s">
        <v>495</v>
      </c>
      <c r="L6" s="55" t="s">
        <v>498</v>
      </c>
      <c r="M6" s="54" t="s">
        <v>494</v>
      </c>
      <c r="N6" s="56" t="s">
        <v>493</v>
      </c>
      <c r="AMG6" s="49"/>
      <c r="AMH6" s="49"/>
      <c r="AMI6" s="49"/>
      <c r="AMJ6"/>
    </row>
    <row r="7" spans="1:1024" ht="13" customHeight="1" x14ac:dyDescent="0.25">
      <c r="A7" s="49"/>
      <c r="B7" s="51"/>
      <c r="C7" s="51"/>
      <c r="D7" s="58"/>
      <c r="E7" s="59"/>
      <c r="F7" s="60"/>
      <c r="G7" s="59"/>
      <c r="H7" s="60"/>
      <c r="I7" s="60"/>
      <c r="J7" s="60"/>
      <c r="K7" s="60"/>
      <c r="L7" s="61"/>
      <c r="M7" s="60"/>
      <c r="N7" s="58"/>
      <c r="AMG7" s="49"/>
      <c r="AMH7" s="49"/>
      <c r="AMI7" s="49"/>
    </row>
    <row r="8" spans="1:1024" ht="13" customHeight="1" x14ac:dyDescent="0.15">
      <c r="B8" s="138" t="s">
        <v>499</v>
      </c>
      <c r="C8" s="51"/>
      <c r="D8" s="62" t="s">
        <v>500</v>
      </c>
      <c r="E8" s="63" t="s">
        <v>501</v>
      </c>
      <c r="F8" s="64">
        <v>6</v>
      </c>
      <c r="G8" s="63" t="s">
        <v>502</v>
      </c>
      <c r="H8" s="144" t="s">
        <v>394</v>
      </c>
      <c r="I8" s="66" t="s">
        <v>503</v>
      </c>
      <c r="J8" s="140"/>
      <c r="K8" s="140"/>
      <c r="L8" s="140"/>
      <c r="M8" s="140"/>
      <c r="N8" s="140"/>
    </row>
    <row r="9" spans="1:1024" ht="13" customHeight="1" x14ac:dyDescent="0.15">
      <c r="B9" s="138"/>
      <c r="C9" s="51"/>
      <c r="D9" s="67" t="s">
        <v>504</v>
      </c>
      <c r="E9" s="68" t="s">
        <v>505</v>
      </c>
      <c r="F9" s="69">
        <v>6</v>
      </c>
      <c r="G9" s="68" t="s">
        <v>506</v>
      </c>
      <c r="H9" s="144"/>
      <c r="I9" s="70" t="s">
        <v>507</v>
      </c>
      <c r="J9" s="140"/>
      <c r="K9" s="140"/>
      <c r="L9" s="140"/>
      <c r="M9" s="140"/>
      <c r="N9" s="140"/>
    </row>
    <row r="10" spans="1:1024" ht="13" customHeight="1" x14ac:dyDescent="0.15">
      <c r="B10" s="138"/>
      <c r="C10" s="51"/>
      <c r="D10" s="137"/>
      <c r="E10" s="137"/>
      <c r="F10" s="137"/>
      <c r="G10" s="137"/>
      <c r="H10" s="137"/>
      <c r="I10" s="67" t="s">
        <v>508</v>
      </c>
      <c r="J10" s="65" t="s">
        <v>394</v>
      </c>
      <c r="K10" s="72">
        <v>6</v>
      </c>
      <c r="L10" s="73" t="s">
        <v>509</v>
      </c>
      <c r="M10" s="73" t="s">
        <v>510</v>
      </c>
      <c r="N10" s="74" t="s">
        <v>511</v>
      </c>
    </row>
    <row r="11" spans="1:1024" ht="13" customHeight="1" x14ac:dyDescent="0.15">
      <c r="B11" s="51"/>
      <c r="C11" s="51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</row>
    <row r="12" spans="1:1024" ht="13" customHeight="1" x14ac:dyDescent="0.15">
      <c r="B12" s="138" t="s">
        <v>512</v>
      </c>
      <c r="C12" s="51"/>
      <c r="D12" s="147" t="s">
        <v>513</v>
      </c>
      <c r="E12" s="148" t="s">
        <v>514</v>
      </c>
      <c r="F12" s="151">
        <v>4</v>
      </c>
      <c r="G12" s="148" t="s">
        <v>515</v>
      </c>
      <c r="H12" s="144" t="s">
        <v>516</v>
      </c>
      <c r="I12" s="66" t="s">
        <v>517</v>
      </c>
      <c r="J12" s="137"/>
      <c r="K12" s="137"/>
      <c r="L12" s="137"/>
      <c r="M12" s="137"/>
      <c r="N12" s="137"/>
    </row>
    <row r="13" spans="1:1024" ht="13" customHeight="1" x14ac:dyDescent="0.15">
      <c r="B13" s="138"/>
      <c r="C13" s="51"/>
      <c r="D13" s="147"/>
      <c r="E13" s="148"/>
      <c r="F13" s="151"/>
      <c r="G13" s="148"/>
      <c r="H13" s="144"/>
      <c r="I13" s="77" t="s">
        <v>518</v>
      </c>
      <c r="J13" s="137"/>
      <c r="K13" s="137"/>
      <c r="L13" s="137"/>
      <c r="M13" s="137"/>
      <c r="N13" s="137"/>
    </row>
    <row r="14" spans="1:1024" ht="13" customHeight="1" x14ac:dyDescent="0.15">
      <c r="B14" s="51"/>
      <c r="C14" s="51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</row>
    <row r="15" spans="1:1024" ht="13" customHeight="1" x14ac:dyDescent="0.15">
      <c r="B15" s="138" t="s">
        <v>519</v>
      </c>
      <c r="C15" s="51"/>
      <c r="D15" s="62" t="s">
        <v>520</v>
      </c>
      <c r="E15" s="63" t="s">
        <v>521</v>
      </c>
      <c r="F15" s="151">
        <v>2</v>
      </c>
      <c r="G15" s="148" t="s">
        <v>522</v>
      </c>
      <c r="H15" s="144" t="s">
        <v>425</v>
      </c>
      <c r="I15" s="66" t="s">
        <v>523</v>
      </c>
      <c r="J15" s="137"/>
      <c r="K15" s="137"/>
      <c r="L15" s="137"/>
      <c r="M15" s="137"/>
      <c r="N15" s="137"/>
    </row>
    <row r="16" spans="1:1024" ht="13" customHeight="1" x14ac:dyDescent="0.15">
      <c r="B16" s="138"/>
      <c r="C16" s="51"/>
      <c r="D16" s="67" t="s">
        <v>524</v>
      </c>
      <c r="E16" s="68" t="s">
        <v>525</v>
      </c>
      <c r="F16" s="151"/>
      <c r="G16" s="148"/>
      <c r="H16" s="144"/>
      <c r="I16" s="70" t="s">
        <v>503</v>
      </c>
      <c r="J16" s="137"/>
      <c r="K16" s="137"/>
      <c r="L16" s="137"/>
      <c r="M16" s="137"/>
      <c r="N16" s="137"/>
    </row>
    <row r="17" spans="2:14" ht="13" customHeight="1" x14ac:dyDescent="0.15">
      <c r="B17" s="138"/>
      <c r="C17" s="51"/>
      <c r="D17" s="137"/>
      <c r="E17" s="137"/>
      <c r="F17" s="137"/>
      <c r="G17" s="137"/>
      <c r="H17" s="137"/>
      <c r="I17" s="78" t="s">
        <v>526</v>
      </c>
      <c r="J17" s="65" t="s">
        <v>527</v>
      </c>
      <c r="K17" s="65">
        <v>5</v>
      </c>
      <c r="L17" s="73" t="s">
        <v>528</v>
      </c>
      <c r="M17" s="73" t="s">
        <v>529</v>
      </c>
      <c r="N17" s="74" t="s">
        <v>530</v>
      </c>
    </row>
    <row r="18" spans="2:14" ht="13" customHeight="1" x14ac:dyDescent="0.15">
      <c r="B18" s="51"/>
      <c r="C18" s="51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</row>
    <row r="19" spans="2:14" ht="13" customHeight="1" x14ac:dyDescent="0.15">
      <c r="B19" s="138" t="s">
        <v>531</v>
      </c>
      <c r="C19" s="51"/>
      <c r="D19" s="75" t="s">
        <v>532</v>
      </c>
      <c r="E19" s="76" t="s">
        <v>505</v>
      </c>
      <c r="F19" s="65">
        <v>2</v>
      </c>
      <c r="G19" s="76" t="s">
        <v>533</v>
      </c>
      <c r="H19" s="65" t="s">
        <v>534</v>
      </c>
      <c r="I19" t="s">
        <v>535</v>
      </c>
      <c r="J19" s="140"/>
      <c r="K19" s="140"/>
      <c r="L19" s="140"/>
      <c r="M19" s="140"/>
      <c r="N19" s="140"/>
    </row>
    <row r="20" spans="2:14" ht="13" customHeight="1" x14ac:dyDescent="0.15">
      <c r="B20" s="138"/>
      <c r="C20" s="51"/>
      <c r="D20" s="137"/>
      <c r="E20" s="137"/>
      <c r="F20" s="137"/>
      <c r="G20" s="137"/>
      <c r="H20" s="137"/>
      <c r="I20" s="78" t="s">
        <v>536</v>
      </c>
      <c r="J20" s="65" t="s">
        <v>534</v>
      </c>
      <c r="K20" s="65">
        <v>2</v>
      </c>
      <c r="L20" s="73" t="s">
        <v>537</v>
      </c>
      <c r="M20" s="73" t="s">
        <v>538</v>
      </c>
      <c r="N20" s="74" t="s">
        <v>539</v>
      </c>
    </row>
    <row r="21" spans="2:14" ht="13" customHeight="1" x14ac:dyDescent="0.15">
      <c r="B21" s="51"/>
      <c r="C21" s="51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</row>
    <row r="22" spans="2:14" ht="13" customHeight="1" x14ac:dyDescent="0.15">
      <c r="B22" s="138" t="s">
        <v>540</v>
      </c>
      <c r="C22" s="51"/>
      <c r="D22" s="147" t="s">
        <v>541</v>
      </c>
      <c r="E22" s="148" t="s">
        <v>542</v>
      </c>
      <c r="F22" s="64">
        <v>4</v>
      </c>
      <c r="G22" s="63" t="s">
        <v>543</v>
      </c>
      <c r="H22" s="144" t="s">
        <v>465</v>
      </c>
      <c r="I22" s="149" t="s">
        <v>544</v>
      </c>
      <c r="J22" s="140"/>
      <c r="K22" s="140"/>
      <c r="L22" s="140"/>
      <c r="M22" s="140"/>
      <c r="N22" s="140"/>
    </row>
    <row r="23" spans="2:14" ht="13" customHeight="1" x14ac:dyDescent="0.15">
      <c r="B23" s="138"/>
      <c r="C23" s="51"/>
      <c r="D23" s="147"/>
      <c r="E23" s="148"/>
      <c r="F23" s="69">
        <v>2</v>
      </c>
      <c r="G23" s="68" t="s">
        <v>545</v>
      </c>
      <c r="H23" s="144"/>
      <c r="I23" s="150"/>
      <c r="J23" s="140"/>
      <c r="K23" s="140"/>
      <c r="L23" s="140"/>
      <c r="M23" s="140"/>
      <c r="N23" s="140"/>
    </row>
    <row r="24" spans="2:14" ht="13" customHeight="1" x14ac:dyDescent="0.15">
      <c r="B24" s="51"/>
      <c r="C24" s="51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</row>
    <row r="25" spans="2:14" ht="13" customHeight="1" x14ac:dyDescent="0.15">
      <c r="B25" s="138" t="s">
        <v>546</v>
      </c>
      <c r="C25" s="51"/>
      <c r="D25" s="75" t="s">
        <v>547</v>
      </c>
      <c r="E25" s="76" t="s">
        <v>505</v>
      </c>
      <c r="F25" s="72">
        <v>8</v>
      </c>
      <c r="G25" s="76" t="s">
        <v>506</v>
      </c>
      <c r="H25" s="65" t="s">
        <v>465</v>
      </c>
      <c r="I25" s="80" t="s">
        <v>548</v>
      </c>
      <c r="J25" s="137"/>
      <c r="K25" s="137"/>
      <c r="L25" s="137"/>
      <c r="M25" s="137"/>
      <c r="N25" s="137"/>
    </row>
    <row r="26" spans="2:14" ht="13" customHeight="1" x14ac:dyDescent="0.15">
      <c r="B26" s="138"/>
      <c r="C26" s="51"/>
      <c r="D26" s="137"/>
      <c r="E26" s="137"/>
      <c r="F26" s="137"/>
      <c r="G26" s="137"/>
      <c r="H26" s="137"/>
      <c r="I26" s="81" t="s">
        <v>508</v>
      </c>
      <c r="J26" s="82" t="s">
        <v>465</v>
      </c>
      <c r="K26" s="83">
        <v>6</v>
      </c>
      <c r="L26" s="84" t="s">
        <v>509</v>
      </c>
      <c r="M26" s="84" t="s">
        <v>510</v>
      </c>
      <c r="N26" s="85" t="s">
        <v>549</v>
      </c>
    </row>
    <row r="27" spans="2:14" ht="13" customHeight="1" x14ac:dyDescent="0.15">
      <c r="B27" s="51"/>
      <c r="C27" s="51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</row>
    <row r="28" spans="2:14" ht="13" customHeight="1" x14ac:dyDescent="0.15">
      <c r="B28" s="138" t="s">
        <v>550</v>
      </c>
      <c r="C28" s="51"/>
      <c r="D28" s="86" t="s">
        <v>551</v>
      </c>
      <c r="E28" s="87" t="s">
        <v>505</v>
      </c>
      <c r="F28" s="88">
        <v>4</v>
      </c>
      <c r="G28" s="87" t="s">
        <v>506</v>
      </c>
      <c r="H28" s="89" t="s">
        <v>418</v>
      </c>
      <c r="I28" s="90" t="s">
        <v>548</v>
      </c>
      <c r="J28" s="140"/>
      <c r="K28" s="140"/>
      <c r="L28" s="140"/>
      <c r="M28" s="140"/>
      <c r="N28" s="140"/>
    </row>
    <row r="29" spans="2:14" ht="13" customHeight="1" x14ac:dyDescent="0.15">
      <c r="B29" s="138"/>
      <c r="C29" s="51"/>
      <c r="D29" s="146"/>
      <c r="E29" s="146"/>
      <c r="F29" s="146"/>
      <c r="G29" s="146"/>
      <c r="H29" s="146"/>
      <c r="I29" s="91" t="s">
        <v>508</v>
      </c>
      <c r="J29" s="65" t="s">
        <v>418</v>
      </c>
      <c r="K29" s="72">
        <v>4</v>
      </c>
      <c r="L29" s="73" t="s">
        <v>509</v>
      </c>
      <c r="M29" s="73" t="s">
        <v>510</v>
      </c>
      <c r="N29" s="92" t="s">
        <v>552</v>
      </c>
    </row>
    <row r="30" spans="2:14" ht="13" customHeight="1" x14ac:dyDescent="0.15">
      <c r="B30" s="51"/>
      <c r="C30" s="51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</row>
    <row r="31" spans="2:14" ht="13" customHeight="1" x14ac:dyDescent="0.15">
      <c r="B31" s="138" t="s">
        <v>553</v>
      </c>
      <c r="C31" s="51"/>
      <c r="D31" s="142" t="s">
        <v>554</v>
      </c>
      <c r="E31" s="143" t="s">
        <v>505</v>
      </c>
      <c r="F31" s="64">
        <v>2</v>
      </c>
      <c r="G31" s="63" t="s">
        <v>555</v>
      </c>
      <c r="H31" s="144" t="s">
        <v>556</v>
      </c>
      <c r="I31" s="145" t="s">
        <v>557</v>
      </c>
      <c r="J31" s="140"/>
      <c r="K31" s="140"/>
      <c r="L31" s="140"/>
      <c r="M31" s="140"/>
      <c r="N31" s="140"/>
    </row>
    <row r="32" spans="2:14" ht="13" customHeight="1" x14ac:dyDescent="0.15">
      <c r="B32" s="138"/>
      <c r="C32" s="51"/>
      <c r="D32" s="142"/>
      <c r="E32" s="143"/>
      <c r="F32" s="93">
        <v>4</v>
      </c>
      <c r="G32" s="94" t="s">
        <v>558</v>
      </c>
      <c r="H32" s="144"/>
      <c r="I32" s="145"/>
      <c r="J32" s="140"/>
      <c r="K32" s="140"/>
      <c r="L32" s="140"/>
      <c r="M32" s="140"/>
      <c r="N32" s="140"/>
    </row>
    <row r="33" spans="2:14" ht="13" customHeight="1" x14ac:dyDescent="0.15">
      <c r="B33" s="138"/>
      <c r="C33" s="51"/>
      <c r="D33" s="142"/>
      <c r="E33" s="143"/>
      <c r="F33" s="93">
        <v>2</v>
      </c>
      <c r="G33" s="94" t="s">
        <v>559</v>
      </c>
      <c r="H33" s="144"/>
      <c r="I33" s="145"/>
      <c r="J33" s="140"/>
      <c r="K33" s="140"/>
      <c r="L33" s="140"/>
      <c r="M33" s="140"/>
      <c r="N33" s="140"/>
    </row>
    <row r="34" spans="2:14" ht="13" customHeight="1" x14ac:dyDescent="0.15">
      <c r="B34" s="138"/>
      <c r="C34" s="51"/>
      <c r="D34" s="67" t="s">
        <v>560</v>
      </c>
      <c r="E34" s="68" t="s">
        <v>561</v>
      </c>
      <c r="F34" s="69">
        <v>4</v>
      </c>
      <c r="G34" s="68" t="s">
        <v>558</v>
      </c>
      <c r="H34" s="144"/>
      <c r="I34" t="s">
        <v>562</v>
      </c>
      <c r="J34" s="140"/>
      <c r="K34" s="140"/>
      <c r="L34" s="140"/>
      <c r="M34" s="140"/>
      <c r="N34" s="140"/>
    </row>
    <row r="35" spans="2:14" ht="13" customHeight="1" x14ac:dyDescent="0.15">
      <c r="B35" s="138"/>
      <c r="C35" s="51"/>
      <c r="D35" s="137"/>
      <c r="E35" s="137"/>
      <c r="F35" s="137"/>
      <c r="G35" s="137"/>
      <c r="H35" s="137"/>
      <c r="I35" s="95" t="s">
        <v>508</v>
      </c>
      <c r="J35" s="141" t="s">
        <v>556</v>
      </c>
      <c r="K35" s="96">
        <v>2</v>
      </c>
      <c r="L35" s="97" t="s">
        <v>509</v>
      </c>
      <c r="M35" s="97" t="s">
        <v>538</v>
      </c>
      <c r="N35" s="98" t="s">
        <v>563</v>
      </c>
    </row>
    <row r="36" spans="2:14" ht="13" customHeight="1" x14ac:dyDescent="0.15">
      <c r="B36" s="138"/>
      <c r="C36" s="51"/>
      <c r="D36" s="137"/>
      <c r="E36" s="137"/>
      <c r="F36" s="137"/>
      <c r="G36" s="137"/>
      <c r="H36" s="137"/>
      <c r="I36" t="s">
        <v>564</v>
      </c>
      <c r="J36" s="141"/>
      <c r="K36" s="99">
        <v>2</v>
      </c>
      <c r="L36" s="100" t="s">
        <v>565</v>
      </c>
      <c r="M36" s="100" t="s">
        <v>566</v>
      </c>
      <c r="N36" s="79" t="s">
        <v>567</v>
      </c>
    </row>
    <row r="37" spans="2:14" ht="13" customHeight="1" x14ac:dyDescent="0.15">
      <c r="B37" s="51"/>
      <c r="C37" s="51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</row>
    <row r="38" spans="2:14" ht="13" customHeight="1" x14ac:dyDescent="0.15">
      <c r="B38" s="138" t="s">
        <v>568</v>
      </c>
      <c r="C38" s="51"/>
      <c r="D38" s="62" t="s">
        <v>569</v>
      </c>
      <c r="E38" s="63" t="s">
        <v>570</v>
      </c>
      <c r="F38" s="64">
        <v>2</v>
      </c>
      <c r="G38" s="63" t="s">
        <v>571</v>
      </c>
      <c r="H38" s="101" t="s">
        <v>572</v>
      </c>
      <c r="I38" s="98" t="s">
        <v>573</v>
      </c>
      <c r="J38" s="137"/>
      <c r="K38" s="137"/>
      <c r="L38" s="137"/>
      <c r="M38" s="137"/>
      <c r="N38" s="137"/>
    </row>
    <row r="39" spans="2:14" ht="13" customHeight="1" x14ac:dyDescent="0.15">
      <c r="B39" s="138"/>
      <c r="C39" s="51"/>
      <c r="D39" s="67" t="s">
        <v>574</v>
      </c>
      <c r="E39" s="68" t="s">
        <v>561</v>
      </c>
      <c r="F39" s="69">
        <v>4</v>
      </c>
      <c r="G39" s="68" t="s">
        <v>558</v>
      </c>
      <c r="H39" s="102" t="s">
        <v>450</v>
      </c>
      <c r="I39" t="s">
        <v>562</v>
      </c>
      <c r="J39" s="137"/>
      <c r="K39" s="137"/>
      <c r="L39" s="137"/>
      <c r="M39" s="137"/>
      <c r="N39" s="137"/>
    </row>
    <row r="40" spans="2:14" ht="13" customHeight="1" x14ac:dyDescent="0.15">
      <c r="B40" s="138"/>
      <c r="C40" s="51"/>
      <c r="D40" s="137"/>
      <c r="E40" s="137"/>
      <c r="F40" s="137"/>
      <c r="G40" s="137"/>
      <c r="H40" s="137"/>
      <c r="I40" s="67" t="s">
        <v>575</v>
      </c>
      <c r="J40" s="65" t="s">
        <v>450</v>
      </c>
      <c r="K40" s="72">
        <v>4</v>
      </c>
      <c r="L40" s="73" t="s">
        <v>576</v>
      </c>
      <c r="M40" s="73" t="s">
        <v>566</v>
      </c>
      <c r="N40" s="74" t="s">
        <v>577</v>
      </c>
    </row>
    <row r="41" spans="2:14" ht="13" customHeight="1" x14ac:dyDescent="0.15">
      <c r="B41" s="51"/>
      <c r="C41" s="51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</row>
    <row r="42" spans="2:14" ht="13" customHeight="1" x14ac:dyDescent="0.15">
      <c r="B42" s="138" t="s">
        <v>578</v>
      </c>
      <c r="C42" s="51"/>
      <c r="D42" s="75" t="s">
        <v>579</v>
      </c>
      <c r="E42" s="76" t="s">
        <v>580</v>
      </c>
      <c r="F42" s="72">
        <v>6</v>
      </c>
      <c r="G42" s="76" t="s">
        <v>581</v>
      </c>
      <c r="H42" s="103" t="s">
        <v>581</v>
      </c>
      <c r="I42" s="80" t="s">
        <v>582</v>
      </c>
      <c r="J42" s="137"/>
      <c r="K42" s="137"/>
      <c r="L42" s="137"/>
      <c r="M42" s="137"/>
      <c r="N42" s="137"/>
    </row>
    <row r="43" spans="2:14" ht="13" customHeight="1" x14ac:dyDescent="0.15">
      <c r="B43" s="138"/>
      <c r="C43" s="51"/>
      <c r="D43" s="71"/>
      <c r="E43" s="104"/>
      <c r="F43" s="139"/>
      <c r="G43" s="139"/>
      <c r="H43" s="139"/>
      <c r="I43" s="67" t="s">
        <v>583</v>
      </c>
      <c r="J43" s="65" t="s">
        <v>581</v>
      </c>
      <c r="K43" s="72">
        <v>4</v>
      </c>
      <c r="L43" s="73" t="s">
        <v>584</v>
      </c>
      <c r="M43" s="73" t="s">
        <v>585</v>
      </c>
      <c r="N43" s="74" t="s">
        <v>567</v>
      </c>
    </row>
  </sheetData>
  <mergeCells count="55">
    <mergeCell ref="B8:B10"/>
    <mergeCell ref="H8:H9"/>
    <mergeCell ref="J8:N9"/>
    <mergeCell ref="D10:H10"/>
    <mergeCell ref="D11:N11"/>
    <mergeCell ref="H12:H13"/>
    <mergeCell ref="J12:N13"/>
    <mergeCell ref="D14:N14"/>
    <mergeCell ref="B15:B17"/>
    <mergeCell ref="F15:F16"/>
    <mergeCell ref="G15:G16"/>
    <mergeCell ref="H15:H16"/>
    <mergeCell ref="J15:N16"/>
    <mergeCell ref="D17:H17"/>
    <mergeCell ref="B12:B13"/>
    <mergeCell ref="D12:D13"/>
    <mergeCell ref="E12:E13"/>
    <mergeCell ref="F12:F13"/>
    <mergeCell ref="G12:G13"/>
    <mergeCell ref="D18:N18"/>
    <mergeCell ref="B19:B20"/>
    <mergeCell ref="J19:N19"/>
    <mergeCell ref="D20:H20"/>
    <mergeCell ref="D21:N21"/>
    <mergeCell ref="J22:N23"/>
    <mergeCell ref="D24:N24"/>
    <mergeCell ref="B25:B26"/>
    <mergeCell ref="J25:N25"/>
    <mergeCell ref="D26:H26"/>
    <mergeCell ref="B22:B23"/>
    <mergeCell ref="D22:D23"/>
    <mergeCell ref="E22:E23"/>
    <mergeCell ref="H22:H23"/>
    <mergeCell ref="I22:I23"/>
    <mergeCell ref="D27:N27"/>
    <mergeCell ref="B28:B29"/>
    <mergeCell ref="J28:N28"/>
    <mergeCell ref="D29:H29"/>
    <mergeCell ref="D30:N30"/>
    <mergeCell ref="D41:N41"/>
    <mergeCell ref="B42:B43"/>
    <mergeCell ref="J42:N42"/>
    <mergeCell ref="F43:H43"/>
    <mergeCell ref="J31:N34"/>
    <mergeCell ref="D35:H36"/>
    <mergeCell ref="J35:J36"/>
    <mergeCell ref="D37:N37"/>
    <mergeCell ref="B38:B40"/>
    <mergeCell ref="J38:N39"/>
    <mergeCell ref="D40:H40"/>
    <mergeCell ref="B31:B36"/>
    <mergeCell ref="D31:D33"/>
    <mergeCell ref="E31:E33"/>
    <mergeCell ref="H31:H34"/>
    <mergeCell ref="I31:I33"/>
  </mergeCells>
  <pageMargins left="0.2" right="0.2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topLeftCell="D1" zoomScale="59" zoomScaleNormal="60" zoomScalePageLayoutView="60" workbookViewId="0">
      <selection activeCell="E2" sqref="E2"/>
    </sheetView>
  </sheetViews>
  <sheetFormatPr baseColWidth="10" defaultColWidth="8.83203125" defaultRowHeight="14" x14ac:dyDescent="0.15"/>
  <cols>
    <col min="2" max="2" width="8.83203125" style="16"/>
    <col min="3" max="4" width="8.83203125" style="2"/>
    <col min="5" max="6" width="8.83203125" style="16"/>
    <col min="7" max="9" width="8.83203125" style="15"/>
    <col min="10" max="11" width="8.83203125" style="16"/>
  </cols>
  <sheetData>
    <row r="1" spans="1:1024" x14ac:dyDescent="0.15">
      <c r="A1" s="3"/>
      <c r="B1" s="3"/>
      <c r="C1" s="3"/>
      <c r="D1" s="3"/>
      <c r="E1" s="3" t="s">
        <v>586</v>
      </c>
      <c r="F1" s="3"/>
      <c r="G1" s="2"/>
      <c r="H1" s="2"/>
      <c r="I1" s="3"/>
      <c r="J1" s="3"/>
      <c r="K1" s="1"/>
      <c r="L1" s="3"/>
      <c r="M1" s="3"/>
    </row>
    <row r="2" spans="1:1024" x14ac:dyDescent="0.15">
      <c r="A2" s="3"/>
      <c r="B2" s="3"/>
      <c r="C2" s="3"/>
      <c r="D2" s="3"/>
      <c r="E2" s="3"/>
      <c r="F2" s="3"/>
      <c r="G2" s="2"/>
      <c r="H2" s="2"/>
      <c r="I2" s="3"/>
      <c r="J2" s="3"/>
      <c r="K2" s="1"/>
      <c r="L2" s="3"/>
      <c r="M2" s="3"/>
    </row>
    <row r="3" spans="1:1024" x14ac:dyDescent="0.15">
      <c r="A3" s="3"/>
      <c r="B3" s="3"/>
      <c r="C3" s="3"/>
      <c r="D3" s="3"/>
      <c r="E3" s="3"/>
      <c r="F3" s="3"/>
      <c r="G3" s="2"/>
      <c r="H3" s="2"/>
      <c r="I3" s="3"/>
      <c r="J3" s="3"/>
      <c r="K3" s="1"/>
      <c r="L3" s="3"/>
      <c r="M3" s="3"/>
    </row>
    <row r="4" spans="1:1024" x14ac:dyDescent="0.15">
      <c r="A4" s="3"/>
      <c r="B4" s="3"/>
      <c r="C4" s="3"/>
      <c r="D4" s="3"/>
      <c r="E4" s="3"/>
      <c r="F4" s="3"/>
      <c r="G4" s="2"/>
      <c r="H4" s="2"/>
      <c r="I4" s="3"/>
      <c r="J4" s="3"/>
      <c r="K4" s="1"/>
      <c r="L4" s="3"/>
      <c r="M4" s="3"/>
    </row>
    <row r="5" spans="1:1024" x14ac:dyDescent="0.15">
      <c r="A5" s="3"/>
      <c r="B5" s="3"/>
      <c r="C5" s="3"/>
      <c r="D5" s="3"/>
      <c r="E5" s="3"/>
      <c r="F5" s="3"/>
      <c r="G5" s="2"/>
      <c r="H5" s="2"/>
      <c r="I5" s="3"/>
      <c r="J5" s="3"/>
      <c r="K5" s="1"/>
      <c r="L5" s="3"/>
      <c r="M5" s="3"/>
    </row>
    <row r="6" spans="1:1024" s="107" customFormat="1" x14ac:dyDescent="0.15">
      <c r="A6" s="3"/>
      <c r="B6" s="105" t="s">
        <v>587</v>
      </c>
      <c r="C6" s="106" t="s">
        <v>588</v>
      </c>
      <c r="D6" s="106"/>
      <c r="E6" s="105" t="s">
        <v>589</v>
      </c>
      <c r="F6" s="105" t="s">
        <v>590</v>
      </c>
      <c r="G6" s="106" t="s">
        <v>591</v>
      </c>
      <c r="H6" s="106" t="s">
        <v>592</v>
      </c>
      <c r="I6" s="106" t="s">
        <v>496</v>
      </c>
      <c r="J6" s="105" t="s">
        <v>495</v>
      </c>
      <c r="K6" s="105" t="s">
        <v>593</v>
      </c>
      <c r="L6" s="107" t="s">
        <v>494</v>
      </c>
      <c r="M6" s="107" t="s">
        <v>594</v>
      </c>
      <c r="AMJ6"/>
    </row>
    <row r="7" spans="1:1024" x14ac:dyDescent="0.15">
      <c r="A7" s="3"/>
      <c r="B7" s="108">
        <v>0</v>
      </c>
      <c r="C7" s="109" t="s">
        <v>595</v>
      </c>
      <c r="D7" s="152" t="s">
        <v>596</v>
      </c>
      <c r="E7" s="153" t="s">
        <v>394</v>
      </c>
      <c r="F7" s="153" t="s">
        <v>597</v>
      </c>
      <c r="G7" s="109" t="s">
        <v>598</v>
      </c>
      <c r="H7" s="109" t="s">
        <v>599</v>
      </c>
      <c r="I7" s="109" t="s">
        <v>502</v>
      </c>
      <c r="J7" s="110">
        <v>6</v>
      </c>
      <c r="K7" s="108" t="s">
        <v>500</v>
      </c>
      <c r="L7" s="111" t="s">
        <v>501</v>
      </c>
      <c r="M7" s="111" t="s">
        <v>600</v>
      </c>
    </row>
    <row r="8" spans="1:1024" x14ac:dyDescent="0.15">
      <c r="A8" s="3"/>
      <c r="B8" s="1">
        <v>1</v>
      </c>
      <c r="C8" s="2" t="s">
        <v>601</v>
      </c>
      <c r="D8" s="152"/>
      <c r="E8" s="153"/>
      <c r="F8" s="153"/>
      <c r="G8" s="2" t="s">
        <v>598</v>
      </c>
      <c r="H8" s="2" t="s">
        <v>599</v>
      </c>
      <c r="I8" s="2" t="s">
        <v>506</v>
      </c>
      <c r="J8" s="112">
        <v>6</v>
      </c>
      <c r="K8" s="1" t="s">
        <v>504</v>
      </c>
      <c r="L8" s="3" t="s">
        <v>505</v>
      </c>
      <c r="M8" s="3" t="s">
        <v>602</v>
      </c>
    </row>
    <row r="9" spans="1:1024" x14ac:dyDescent="0.15">
      <c r="A9" s="3"/>
      <c r="B9" s="113">
        <v>2</v>
      </c>
      <c r="C9" s="114" t="s">
        <v>603</v>
      </c>
      <c r="D9" s="152"/>
      <c r="E9" s="153"/>
      <c r="F9" s="153"/>
      <c r="G9" s="114" t="s">
        <v>598</v>
      </c>
      <c r="H9" s="114" t="s">
        <v>599</v>
      </c>
      <c r="I9" s="114" t="s">
        <v>555</v>
      </c>
      <c r="J9" s="115">
        <v>6</v>
      </c>
      <c r="K9" s="113" t="s">
        <v>511</v>
      </c>
      <c r="L9" s="116" t="s">
        <v>604</v>
      </c>
      <c r="M9" s="116" t="s">
        <v>508</v>
      </c>
    </row>
    <row r="10" spans="1:1024" x14ac:dyDescent="0.15">
      <c r="A10" s="3"/>
      <c r="B10" s="108">
        <v>3</v>
      </c>
      <c r="C10" s="117" t="s">
        <v>605</v>
      </c>
      <c r="D10" s="152"/>
      <c r="E10" s="153" t="s">
        <v>465</v>
      </c>
      <c r="F10" s="153" t="s">
        <v>597</v>
      </c>
      <c r="G10" s="109" t="s">
        <v>606</v>
      </c>
      <c r="H10" s="109" t="s">
        <v>607</v>
      </c>
      <c r="I10" s="109" t="s">
        <v>506</v>
      </c>
      <c r="J10" s="110">
        <v>8</v>
      </c>
      <c r="K10" s="108" t="s">
        <v>547</v>
      </c>
      <c r="L10" s="111" t="s">
        <v>505</v>
      </c>
      <c r="M10" s="111" t="s">
        <v>608</v>
      </c>
    </row>
    <row r="11" spans="1:1024" x14ac:dyDescent="0.15">
      <c r="A11" s="3"/>
      <c r="B11" s="161">
        <v>4</v>
      </c>
      <c r="C11" s="163" t="s">
        <v>609</v>
      </c>
      <c r="D11" s="152"/>
      <c r="E11" s="153"/>
      <c r="F11" s="153"/>
      <c r="G11" s="120" t="s">
        <v>606</v>
      </c>
      <c r="H11" s="120" t="s">
        <v>607</v>
      </c>
      <c r="I11" s="120" t="s">
        <v>543</v>
      </c>
      <c r="J11" s="121">
        <v>4</v>
      </c>
      <c r="K11" s="161" t="s">
        <v>541</v>
      </c>
      <c r="L11" s="163" t="s">
        <v>542</v>
      </c>
      <c r="M11" s="163" t="s">
        <v>610</v>
      </c>
    </row>
    <row r="12" spans="1:1024" x14ac:dyDescent="0.15">
      <c r="A12" s="3"/>
      <c r="B12" s="161"/>
      <c r="C12" s="163"/>
      <c r="D12" s="163"/>
      <c r="E12" s="153"/>
      <c r="F12" s="153"/>
      <c r="G12" s="2" t="s">
        <v>606</v>
      </c>
      <c r="H12" s="2" t="s">
        <v>607</v>
      </c>
      <c r="I12" s="2" t="s">
        <v>545</v>
      </c>
      <c r="J12" s="112">
        <v>2</v>
      </c>
      <c r="K12" s="161"/>
      <c r="L12" s="163"/>
      <c r="M12" s="163"/>
    </row>
    <row r="13" spans="1:1024" x14ac:dyDescent="0.15">
      <c r="A13" s="3"/>
      <c r="B13" s="118">
        <v>5</v>
      </c>
      <c r="C13" s="2" t="s">
        <v>611</v>
      </c>
      <c r="D13" s="152"/>
      <c r="E13" s="153"/>
      <c r="F13" s="153"/>
      <c r="G13" s="158" t="s">
        <v>606</v>
      </c>
      <c r="H13" s="158" t="s">
        <v>607</v>
      </c>
      <c r="I13" s="158" t="s">
        <v>555</v>
      </c>
      <c r="J13" s="165">
        <v>6</v>
      </c>
      <c r="K13" s="157" t="s">
        <v>549</v>
      </c>
      <c r="L13" s="158" t="s">
        <v>604</v>
      </c>
      <c r="M13" s="158" t="s">
        <v>508</v>
      </c>
    </row>
    <row r="14" spans="1:1024" x14ac:dyDescent="0.15">
      <c r="A14" s="3"/>
      <c r="B14" s="1">
        <v>6</v>
      </c>
      <c r="C14" s="2" t="s">
        <v>612</v>
      </c>
      <c r="D14" s="152"/>
      <c r="E14" s="153"/>
      <c r="F14" s="153"/>
      <c r="G14" s="158"/>
      <c r="H14" s="158"/>
      <c r="I14" s="158"/>
      <c r="J14" s="165"/>
      <c r="K14" s="157"/>
      <c r="L14" s="158"/>
      <c r="M14" s="158"/>
    </row>
    <row r="15" spans="1:1024" x14ac:dyDescent="0.15">
      <c r="A15" s="3"/>
      <c r="B15" s="113">
        <v>7</v>
      </c>
      <c r="C15" s="114" t="s">
        <v>613</v>
      </c>
      <c r="D15" s="152"/>
      <c r="E15" s="153"/>
      <c r="F15" s="153"/>
      <c r="G15" s="158"/>
      <c r="H15" s="158"/>
      <c r="I15" s="158"/>
      <c r="J15" s="165"/>
      <c r="K15" s="157"/>
      <c r="L15" s="158"/>
      <c r="M15" s="158"/>
    </row>
    <row r="16" spans="1:1024" x14ac:dyDescent="0.15">
      <c r="A16" s="3"/>
      <c r="B16" s="108">
        <v>8</v>
      </c>
      <c r="C16" s="109" t="s">
        <v>614</v>
      </c>
      <c r="D16" s="152"/>
      <c r="E16" s="153" t="s">
        <v>418</v>
      </c>
      <c r="F16" s="153" t="s">
        <v>597</v>
      </c>
      <c r="G16" s="109" t="s">
        <v>615</v>
      </c>
      <c r="H16" s="109" t="s">
        <v>607</v>
      </c>
      <c r="I16" s="109" t="s">
        <v>506</v>
      </c>
      <c r="J16" s="110">
        <v>4</v>
      </c>
      <c r="K16" s="108" t="s">
        <v>551</v>
      </c>
      <c r="L16" s="111" t="s">
        <v>505</v>
      </c>
      <c r="M16" s="111" t="s">
        <v>608</v>
      </c>
    </row>
    <row r="17" spans="1:13" x14ac:dyDescent="0.15">
      <c r="A17" s="3"/>
      <c r="B17" s="118">
        <v>9</v>
      </c>
      <c r="C17" s="119" t="s">
        <v>616</v>
      </c>
      <c r="D17" s="152"/>
      <c r="E17" s="153"/>
      <c r="F17" s="153"/>
      <c r="G17" s="158" t="s">
        <v>615</v>
      </c>
      <c r="H17" s="158" t="s">
        <v>607</v>
      </c>
      <c r="I17" s="158" t="s">
        <v>555</v>
      </c>
      <c r="J17" s="165">
        <v>4</v>
      </c>
      <c r="K17" s="157" t="s">
        <v>552</v>
      </c>
      <c r="L17" s="158" t="s">
        <v>604</v>
      </c>
      <c r="M17" s="158" t="s">
        <v>508</v>
      </c>
    </row>
    <row r="18" spans="1:13" x14ac:dyDescent="0.15">
      <c r="A18" s="3"/>
      <c r="B18" s="1">
        <v>10</v>
      </c>
      <c r="C18" s="2" t="s">
        <v>617</v>
      </c>
      <c r="D18" s="152"/>
      <c r="E18" s="153"/>
      <c r="F18" s="153"/>
      <c r="G18" s="158"/>
      <c r="H18" s="158"/>
      <c r="I18" s="158"/>
      <c r="J18" s="165"/>
      <c r="K18" s="157"/>
      <c r="L18" s="158"/>
      <c r="M18" s="158"/>
    </row>
    <row r="19" spans="1:13" x14ac:dyDescent="0.15">
      <c r="A19" s="3"/>
      <c r="B19" s="123">
        <v>11</v>
      </c>
      <c r="C19" s="114" t="s">
        <v>618</v>
      </c>
      <c r="D19" s="152"/>
      <c r="E19" s="153"/>
      <c r="F19" s="153"/>
      <c r="G19" s="158"/>
      <c r="H19" s="158"/>
      <c r="I19" s="158"/>
      <c r="J19" s="165"/>
      <c r="K19" s="157"/>
      <c r="L19" s="158"/>
      <c r="M19" s="158"/>
    </row>
    <row r="20" spans="1:13" x14ac:dyDescent="0.15">
      <c r="A20" s="3"/>
      <c r="B20" s="153">
        <v>12</v>
      </c>
      <c r="C20" s="156" t="s">
        <v>619</v>
      </c>
      <c r="D20" s="152"/>
      <c r="E20" s="153" t="s">
        <v>534</v>
      </c>
      <c r="F20" s="153" t="s">
        <v>597</v>
      </c>
      <c r="G20" s="156" t="s">
        <v>620</v>
      </c>
      <c r="H20" s="156" t="s">
        <v>16</v>
      </c>
      <c r="I20" s="156" t="s">
        <v>534</v>
      </c>
      <c r="J20" s="153">
        <v>2</v>
      </c>
      <c r="K20" s="108" t="s">
        <v>532</v>
      </c>
      <c r="L20" s="111" t="s">
        <v>505</v>
      </c>
      <c r="M20" s="111"/>
    </row>
    <row r="21" spans="1:13" x14ac:dyDescent="0.15">
      <c r="A21" s="3"/>
      <c r="B21" s="153"/>
      <c r="C21" s="156"/>
      <c r="D21" s="152"/>
      <c r="E21" s="153"/>
      <c r="F21" s="153"/>
      <c r="G21" s="156"/>
      <c r="H21" s="156"/>
      <c r="I21" s="156"/>
      <c r="J21" s="153"/>
      <c r="K21" s="113" t="s">
        <v>539</v>
      </c>
      <c r="L21" s="116" t="s">
        <v>621</v>
      </c>
      <c r="M21" s="116"/>
    </row>
    <row r="22" spans="1:13" x14ac:dyDescent="0.15">
      <c r="A22" s="3"/>
      <c r="B22" s="159">
        <v>13</v>
      </c>
      <c r="C22" s="160" t="s">
        <v>622</v>
      </c>
      <c r="D22" s="152"/>
      <c r="E22" s="153" t="s">
        <v>556</v>
      </c>
      <c r="F22" s="153" t="s">
        <v>597</v>
      </c>
      <c r="G22" s="109" t="s">
        <v>623</v>
      </c>
      <c r="H22" s="109" t="s">
        <v>607</v>
      </c>
      <c r="I22" s="109" t="s">
        <v>555</v>
      </c>
      <c r="J22" s="110">
        <v>2</v>
      </c>
      <c r="K22" s="108" t="s">
        <v>563</v>
      </c>
      <c r="L22" s="117" t="s">
        <v>621</v>
      </c>
      <c r="M22" s="111" t="s">
        <v>624</v>
      </c>
    </row>
    <row r="23" spans="1:13" x14ac:dyDescent="0.15">
      <c r="A23" s="3"/>
      <c r="B23" s="159"/>
      <c r="C23" s="160"/>
      <c r="D23" s="160"/>
      <c r="E23" s="153"/>
      <c r="F23" s="153"/>
      <c r="G23" s="120" t="s">
        <v>623</v>
      </c>
      <c r="H23" s="120" t="s">
        <v>607</v>
      </c>
      <c r="I23" s="120" t="s">
        <v>555</v>
      </c>
      <c r="J23" s="121">
        <v>2</v>
      </c>
      <c r="K23" s="161" t="s">
        <v>554</v>
      </c>
      <c r="L23" s="163" t="s">
        <v>505</v>
      </c>
      <c r="M23" s="163" t="s">
        <v>625</v>
      </c>
    </row>
    <row r="24" spans="1:13" x14ac:dyDescent="0.15">
      <c r="A24" s="3"/>
      <c r="B24" s="159"/>
      <c r="C24" s="160"/>
      <c r="D24" s="160"/>
      <c r="E24" s="153"/>
      <c r="F24" s="153"/>
      <c r="G24" s="2" t="s">
        <v>626</v>
      </c>
      <c r="H24" s="2" t="s">
        <v>627</v>
      </c>
      <c r="I24" s="2" t="s">
        <v>558</v>
      </c>
      <c r="J24" s="112">
        <v>4</v>
      </c>
      <c r="K24" s="161"/>
      <c r="L24" s="163"/>
      <c r="M24" s="163"/>
    </row>
    <row r="25" spans="1:13" x14ac:dyDescent="0.15">
      <c r="A25" s="3"/>
      <c r="B25" s="159"/>
      <c r="C25" s="160"/>
      <c r="D25" s="160"/>
      <c r="E25" s="153"/>
      <c r="F25" s="153"/>
      <c r="G25" s="2" t="s">
        <v>628</v>
      </c>
      <c r="H25" s="2" t="s">
        <v>627</v>
      </c>
      <c r="I25" s="2" t="s">
        <v>559</v>
      </c>
      <c r="J25" s="112">
        <v>2</v>
      </c>
      <c r="K25" s="161"/>
      <c r="L25" s="163"/>
      <c r="M25" s="163"/>
    </row>
    <row r="26" spans="1:13" x14ac:dyDescent="0.15">
      <c r="A26" s="3"/>
      <c r="B26" s="159"/>
      <c r="C26" s="160"/>
      <c r="D26" s="160"/>
      <c r="E26" s="153"/>
      <c r="F26" s="153"/>
      <c r="G26" s="2" t="s">
        <v>626</v>
      </c>
      <c r="H26" s="2" t="s">
        <v>627</v>
      </c>
      <c r="I26" s="2" t="s">
        <v>558</v>
      </c>
      <c r="J26" s="112">
        <v>4</v>
      </c>
      <c r="K26" s="1" t="s">
        <v>560</v>
      </c>
      <c r="L26" s="125" t="s">
        <v>561</v>
      </c>
      <c r="M26" s="3"/>
    </row>
    <row r="27" spans="1:13" x14ac:dyDescent="0.15">
      <c r="A27" s="3"/>
      <c r="B27" s="159"/>
      <c r="C27" s="160"/>
      <c r="D27" s="160"/>
      <c r="E27" s="153"/>
      <c r="F27" s="153"/>
      <c r="G27" s="163" t="s">
        <v>628</v>
      </c>
      <c r="H27" s="163" t="s">
        <v>627</v>
      </c>
      <c r="I27" s="163" t="s">
        <v>559</v>
      </c>
      <c r="J27" s="164">
        <v>2</v>
      </c>
      <c r="K27" s="161" t="s">
        <v>567</v>
      </c>
      <c r="L27" s="163" t="s">
        <v>629</v>
      </c>
      <c r="M27" s="3" t="s">
        <v>630</v>
      </c>
    </row>
    <row r="28" spans="1:13" x14ac:dyDescent="0.15">
      <c r="A28" s="3"/>
      <c r="B28" s="159"/>
      <c r="C28" s="160"/>
      <c r="D28" s="160"/>
      <c r="E28" s="153"/>
      <c r="F28" s="153"/>
      <c r="G28" s="163"/>
      <c r="H28" s="163"/>
      <c r="I28" s="163"/>
      <c r="J28" s="164"/>
      <c r="K28" s="164"/>
      <c r="L28" s="163"/>
      <c r="M28" s="3" t="s">
        <v>631</v>
      </c>
    </row>
    <row r="29" spans="1:13" x14ac:dyDescent="0.15">
      <c r="A29" s="3"/>
      <c r="B29" s="159"/>
      <c r="C29" s="160"/>
      <c r="D29" s="160"/>
      <c r="E29" s="153"/>
      <c r="F29" s="153"/>
      <c r="G29" s="163"/>
      <c r="H29" s="163"/>
      <c r="I29" s="163"/>
      <c r="J29" s="164"/>
      <c r="K29" s="161"/>
      <c r="L29" s="163"/>
      <c r="M29" s="3" t="s">
        <v>632</v>
      </c>
    </row>
    <row r="30" spans="1:13" x14ac:dyDescent="0.15">
      <c r="A30" s="3"/>
      <c r="B30" s="1">
        <v>14</v>
      </c>
      <c r="C30" s="2" t="s">
        <v>633</v>
      </c>
      <c r="D30" s="152"/>
      <c r="E30" s="153"/>
      <c r="F30" s="153"/>
      <c r="G30"/>
      <c r="H30" s="120"/>
      <c r="I30" s="120"/>
      <c r="J30" s="121"/>
      <c r="K30" s="126"/>
      <c r="L30" s="127"/>
      <c r="M30" s="127"/>
    </row>
    <row r="31" spans="1:13" x14ac:dyDescent="0.15">
      <c r="A31" s="3"/>
      <c r="B31" s="123">
        <v>15</v>
      </c>
      <c r="C31" s="114" t="s">
        <v>634</v>
      </c>
      <c r="D31" s="152"/>
      <c r="E31" s="153"/>
      <c r="F31" s="153"/>
      <c r="G31" s="122"/>
      <c r="H31" s="114"/>
      <c r="I31" s="114"/>
      <c r="J31" s="115"/>
      <c r="K31" s="113"/>
      <c r="L31" s="116"/>
      <c r="M31" s="116"/>
    </row>
    <row r="32" spans="1:13" x14ac:dyDescent="0.15">
      <c r="A32" s="3"/>
      <c r="B32" s="159">
        <v>16</v>
      </c>
      <c r="C32" s="160" t="s">
        <v>635</v>
      </c>
      <c r="D32" s="152"/>
      <c r="E32" s="153" t="s">
        <v>581</v>
      </c>
      <c r="F32" s="153" t="s">
        <v>597</v>
      </c>
      <c r="G32" s="160" t="s">
        <v>636</v>
      </c>
      <c r="H32" s="160" t="s">
        <v>627</v>
      </c>
      <c r="I32" s="160" t="s">
        <v>581</v>
      </c>
      <c r="J32" s="110">
        <v>6</v>
      </c>
      <c r="K32" s="108" t="s">
        <v>579</v>
      </c>
      <c r="L32" s="117" t="s">
        <v>580</v>
      </c>
      <c r="M32" s="111" t="s">
        <v>582</v>
      </c>
    </row>
    <row r="33" spans="1:13" x14ac:dyDescent="0.15">
      <c r="A33" s="3"/>
      <c r="B33" s="159"/>
      <c r="C33" s="160"/>
      <c r="D33" s="160"/>
      <c r="E33" s="153"/>
      <c r="F33" s="153"/>
      <c r="G33" s="160"/>
      <c r="H33" s="160"/>
      <c r="I33" s="160"/>
      <c r="J33" s="121">
        <v>4</v>
      </c>
      <c r="K33" s="126" t="s">
        <v>567</v>
      </c>
      <c r="L33" s="127" t="s">
        <v>637</v>
      </c>
      <c r="M33" s="127" t="s">
        <v>583</v>
      </c>
    </row>
    <row r="34" spans="1:13" x14ac:dyDescent="0.15">
      <c r="A34" s="3"/>
      <c r="B34" s="1">
        <v>17</v>
      </c>
      <c r="C34" s="2" t="s">
        <v>638</v>
      </c>
      <c r="D34" s="152"/>
      <c r="E34" s="153"/>
      <c r="F34" s="153"/>
      <c r="G34" s="158" t="s">
        <v>16</v>
      </c>
      <c r="H34" s="120"/>
      <c r="I34" s="120"/>
      <c r="J34" s="121"/>
      <c r="K34" s="126"/>
      <c r="L34" s="127"/>
      <c r="M34" s="127"/>
    </row>
    <row r="35" spans="1:13" x14ac:dyDescent="0.15">
      <c r="A35" s="3"/>
      <c r="B35" s="123">
        <v>18</v>
      </c>
      <c r="C35" s="114" t="s">
        <v>639</v>
      </c>
      <c r="D35" s="152"/>
      <c r="E35" s="153"/>
      <c r="F35" s="153"/>
      <c r="G35" s="158"/>
      <c r="H35" s="114"/>
      <c r="I35" s="114"/>
      <c r="J35" s="115"/>
      <c r="K35" s="113"/>
      <c r="L35" s="116"/>
      <c r="M35" s="116"/>
    </row>
    <row r="36" spans="1:13" x14ac:dyDescent="0.15">
      <c r="A36" s="3"/>
      <c r="B36" s="159">
        <v>19</v>
      </c>
      <c r="C36" s="160" t="s">
        <v>640</v>
      </c>
      <c r="D36" s="152"/>
      <c r="E36" s="153" t="s">
        <v>450</v>
      </c>
      <c r="F36" s="153" t="s">
        <v>597</v>
      </c>
      <c r="G36" s="109" t="s">
        <v>641</v>
      </c>
      <c r="H36" s="160" t="s">
        <v>627</v>
      </c>
      <c r="I36" s="109" t="s">
        <v>558</v>
      </c>
      <c r="J36" s="110">
        <v>4</v>
      </c>
      <c r="K36" s="108" t="s">
        <v>574</v>
      </c>
      <c r="L36" s="111" t="s">
        <v>561</v>
      </c>
      <c r="M36" s="111" t="s">
        <v>642</v>
      </c>
    </row>
    <row r="37" spans="1:13" x14ac:dyDescent="0.15">
      <c r="A37" s="3"/>
      <c r="B37" s="159"/>
      <c r="C37" s="160"/>
      <c r="D37" s="160"/>
      <c r="E37" s="153"/>
      <c r="F37" s="153"/>
      <c r="G37" s="120" t="s">
        <v>636</v>
      </c>
      <c r="H37" s="160"/>
      <c r="I37" s="120" t="s">
        <v>643</v>
      </c>
      <c r="J37" s="121">
        <v>4</v>
      </c>
      <c r="K37" s="126" t="s">
        <v>577</v>
      </c>
      <c r="L37" s="127" t="s">
        <v>629</v>
      </c>
      <c r="M37" s="127" t="s">
        <v>643</v>
      </c>
    </row>
    <row r="38" spans="1:13" x14ac:dyDescent="0.15">
      <c r="A38" s="3"/>
      <c r="B38" s="1">
        <v>20</v>
      </c>
      <c r="C38" s="2" t="s">
        <v>644</v>
      </c>
      <c r="D38" s="152"/>
      <c r="E38" s="153"/>
      <c r="F38" s="153"/>
      <c r="G38" s="158" t="s">
        <v>16</v>
      </c>
      <c r="H38" s="120"/>
      <c r="I38" s="120"/>
      <c r="J38" s="121"/>
      <c r="K38" s="126"/>
      <c r="L38" s="127"/>
      <c r="M38" s="127"/>
    </row>
    <row r="39" spans="1:13" x14ac:dyDescent="0.15">
      <c r="A39" s="3"/>
      <c r="B39" s="123">
        <v>21</v>
      </c>
      <c r="C39" s="114" t="s">
        <v>645</v>
      </c>
      <c r="D39" s="152"/>
      <c r="E39" s="153"/>
      <c r="F39" s="153"/>
      <c r="G39" s="158"/>
      <c r="H39" s="114"/>
      <c r="I39" s="114"/>
      <c r="J39" s="115"/>
      <c r="K39" s="113"/>
      <c r="L39" s="116"/>
      <c r="M39" s="116"/>
    </row>
    <row r="40" spans="1:13" x14ac:dyDescent="0.15">
      <c r="A40" s="3"/>
      <c r="B40" s="124">
        <v>22</v>
      </c>
      <c r="C40" s="109" t="s">
        <v>646</v>
      </c>
      <c r="D40" s="152"/>
      <c r="E40" s="153" t="s">
        <v>425</v>
      </c>
      <c r="F40" s="153" t="s">
        <v>597</v>
      </c>
      <c r="G40" s="156" t="s">
        <v>425</v>
      </c>
      <c r="H40" s="109" t="s">
        <v>647</v>
      </c>
      <c r="I40" s="156" t="s">
        <v>425</v>
      </c>
      <c r="J40" s="162">
        <v>2</v>
      </c>
      <c r="K40" s="108" t="s">
        <v>520</v>
      </c>
      <c r="L40" s="111" t="s">
        <v>521</v>
      </c>
      <c r="M40" s="111"/>
    </row>
    <row r="41" spans="1:13" x14ac:dyDescent="0.15">
      <c r="A41" s="3"/>
      <c r="B41" s="123">
        <v>23</v>
      </c>
      <c r="C41" s="114" t="s">
        <v>648</v>
      </c>
      <c r="D41" s="152"/>
      <c r="E41" s="153"/>
      <c r="F41" s="153"/>
      <c r="G41" s="156"/>
      <c r="H41" s="114" t="s">
        <v>649</v>
      </c>
      <c r="I41" s="156"/>
      <c r="J41" s="162"/>
      <c r="K41" s="113" t="s">
        <v>524</v>
      </c>
      <c r="L41" s="116" t="s">
        <v>525</v>
      </c>
      <c r="M41" s="116"/>
    </row>
    <row r="42" spans="1:13" x14ac:dyDescent="0.15">
      <c r="A42" s="3"/>
      <c r="B42" s="124">
        <v>24</v>
      </c>
      <c r="C42" s="109" t="s">
        <v>650</v>
      </c>
      <c r="D42" s="152"/>
      <c r="E42" s="153" t="s">
        <v>516</v>
      </c>
      <c r="F42" s="153" t="s">
        <v>597</v>
      </c>
      <c r="G42" s="156" t="s">
        <v>651</v>
      </c>
      <c r="H42" s="156" t="s">
        <v>16</v>
      </c>
      <c r="I42" s="156" t="s">
        <v>515</v>
      </c>
      <c r="J42" s="162">
        <v>4</v>
      </c>
      <c r="K42" s="153" t="s">
        <v>513</v>
      </c>
      <c r="L42" s="156" t="s">
        <v>514</v>
      </c>
      <c r="M42" s="111" t="s">
        <v>517</v>
      </c>
    </row>
    <row r="43" spans="1:13" x14ac:dyDescent="0.15">
      <c r="A43" s="3"/>
      <c r="B43" s="123">
        <v>25</v>
      </c>
      <c r="C43" s="114" t="s">
        <v>652</v>
      </c>
      <c r="D43" s="152"/>
      <c r="E43" s="153"/>
      <c r="F43" s="153"/>
      <c r="G43" s="156"/>
      <c r="H43" s="156"/>
      <c r="I43" s="156"/>
      <c r="J43" s="162"/>
      <c r="K43" s="153"/>
      <c r="L43" s="156"/>
      <c r="M43" s="116" t="s">
        <v>518</v>
      </c>
    </row>
    <row r="44" spans="1:13" ht="13.75" customHeight="1" x14ac:dyDescent="0.15">
      <c r="A44" s="3"/>
      <c r="B44" s="111"/>
      <c r="C44" s="111"/>
      <c r="D44" s="154" t="s">
        <v>653</v>
      </c>
      <c r="E44" s="153" t="s">
        <v>654</v>
      </c>
      <c r="F44" s="124" t="s">
        <v>597</v>
      </c>
      <c r="G44" s="117" t="s">
        <v>655</v>
      </c>
      <c r="H44" s="156" t="s">
        <v>16</v>
      </c>
      <c r="I44" s="117" t="s">
        <v>558</v>
      </c>
      <c r="J44" s="153">
        <v>5</v>
      </c>
      <c r="K44" s="153" t="s">
        <v>530</v>
      </c>
      <c r="L44" s="156" t="s">
        <v>654</v>
      </c>
      <c r="M44" s="156" t="s">
        <v>526</v>
      </c>
    </row>
    <row r="45" spans="1:13" x14ac:dyDescent="0.15">
      <c r="A45" s="3"/>
      <c r="B45" s="1">
        <v>26</v>
      </c>
      <c r="C45" s="3" t="s">
        <v>656</v>
      </c>
      <c r="D45" s="154"/>
      <c r="E45" s="153"/>
      <c r="F45" s="157" t="s">
        <v>597</v>
      </c>
      <c r="G45" s="158" t="s">
        <v>636</v>
      </c>
      <c r="H45" s="156"/>
      <c r="I45" s="157"/>
      <c r="J45" s="153"/>
      <c r="K45" s="153"/>
      <c r="L45" s="153"/>
      <c r="M45" s="153"/>
    </row>
    <row r="46" spans="1:13" x14ac:dyDescent="0.15">
      <c r="A46" s="3"/>
      <c r="B46" s="123">
        <v>27</v>
      </c>
      <c r="C46" s="114" t="s">
        <v>657</v>
      </c>
      <c r="D46" s="154"/>
      <c r="E46" s="153"/>
      <c r="F46" s="157"/>
      <c r="G46" s="158"/>
      <c r="H46" s="156"/>
      <c r="I46" s="157"/>
      <c r="J46" s="153"/>
      <c r="K46" s="153"/>
      <c r="L46" s="156"/>
      <c r="M46" s="156"/>
    </row>
    <row r="47" spans="1:13" ht="13.75" customHeight="1" x14ac:dyDescent="0.15">
      <c r="A47" s="3"/>
      <c r="B47" s="124"/>
      <c r="C47" s="109"/>
      <c r="D47" s="154" t="s">
        <v>658</v>
      </c>
      <c r="E47" s="159" t="s">
        <v>659</v>
      </c>
      <c r="F47" s="124" t="s">
        <v>597</v>
      </c>
      <c r="G47" s="109" t="s">
        <v>636</v>
      </c>
      <c r="H47" s="160" t="s">
        <v>627</v>
      </c>
      <c r="I47" s="109" t="s">
        <v>660</v>
      </c>
      <c r="J47" s="110">
        <v>7</v>
      </c>
      <c r="K47" s="159" t="s">
        <v>661</v>
      </c>
      <c r="L47" s="111"/>
      <c r="M47" s="111" t="s">
        <v>662</v>
      </c>
    </row>
    <row r="48" spans="1:13" x14ac:dyDescent="0.15">
      <c r="A48" s="3"/>
      <c r="B48" s="118"/>
      <c r="C48"/>
      <c r="D48" s="154"/>
      <c r="E48" s="159"/>
      <c r="F48" s="161" t="s">
        <v>643</v>
      </c>
      <c r="G48" s="120" t="s">
        <v>636</v>
      </c>
      <c r="H48" s="160"/>
      <c r="I48" s="120" t="s">
        <v>663</v>
      </c>
      <c r="J48" s="121">
        <v>1</v>
      </c>
      <c r="K48" s="159"/>
      <c r="L48" s="127"/>
      <c r="M48" s="127" t="s">
        <v>664</v>
      </c>
    </row>
    <row r="49" spans="1:13" x14ac:dyDescent="0.15">
      <c r="A49" s="3"/>
      <c r="B49" s="118"/>
      <c r="C49" s="120"/>
      <c r="D49" s="154"/>
      <c r="E49" s="159"/>
      <c r="F49" s="159"/>
      <c r="G49" s="120" t="s">
        <v>665</v>
      </c>
      <c r="H49" s="160"/>
      <c r="I49" s="120" t="s">
        <v>666</v>
      </c>
      <c r="J49" s="121">
        <v>1</v>
      </c>
      <c r="K49" s="159"/>
      <c r="L49" s="127"/>
      <c r="M49" s="127" t="s">
        <v>667</v>
      </c>
    </row>
    <row r="50" spans="1:13" x14ac:dyDescent="0.15">
      <c r="A50" s="3"/>
      <c r="B50" s="116"/>
      <c r="C50" s="114"/>
      <c r="D50" s="154"/>
      <c r="E50" s="113" t="s">
        <v>668</v>
      </c>
      <c r="F50" s="113" t="s">
        <v>643</v>
      </c>
      <c r="G50" s="114"/>
      <c r="H50" s="114" t="s">
        <v>16</v>
      </c>
      <c r="I50" s="114" t="s">
        <v>669</v>
      </c>
      <c r="J50" s="115">
        <v>1</v>
      </c>
      <c r="K50" s="113" t="s">
        <v>670</v>
      </c>
      <c r="L50" s="116"/>
      <c r="M50" s="116"/>
    </row>
    <row r="51" spans="1:13" ht="13.75" customHeight="1" x14ac:dyDescent="0.15">
      <c r="A51" s="3"/>
      <c r="B51" s="124"/>
      <c r="C51" s="109"/>
      <c r="D51" s="154" t="s">
        <v>671</v>
      </c>
      <c r="E51" s="124" t="s">
        <v>672</v>
      </c>
      <c r="F51" s="124" t="s">
        <v>597</v>
      </c>
      <c r="G51" s="109" t="s">
        <v>636</v>
      </c>
      <c r="H51" s="109" t="s">
        <v>627</v>
      </c>
      <c r="I51" s="109"/>
      <c r="J51" s="110">
        <v>6</v>
      </c>
      <c r="K51" s="108" t="s">
        <v>673</v>
      </c>
      <c r="L51" s="111"/>
      <c r="M51" s="111"/>
    </row>
    <row r="52" spans="1:13" x14ac:dyDescent="0.15">
      <c r="A52" s="3"/>
      <c r="B52" s="116"/>
      <c r="C52" s="114"/>
      <c r="D52" s="154"/>
      <c r="E52" s="123" t="s">
        <v>572</v>
      </c>
      <c r="F52" s="123" t="s">
        <v>643</v>
      </c>
      <c r="G52" s="114" t="s">
        <v>636</v>
      </c>
      <c r="H52" s="114" t="s">
        <v>647</v>
      </c>
      <c r="I52" s="114" t="s">
        <v>571</v>
      </c>
      <c r="J52" s="115">
        <v>2</v>
      </c>
      <c r="K52" s="113" t="s">
        <v>569</v>
      </c>
      <c r="L52" s="116" t="s">
        <v>570</v>
      </c>
      <c r="M52" s="116" t="s">
        <v>573</v>
      </c>
    </row>
    <row r="53" spans="1:13" ht="13.75" customHeight="1" x14ac:dyDescent="0.15">
      <c r="A53" s="3"/>
      <c r="B53" s="118"/>
      <c r="C53"/>
      <c r="D53" s="154" t="s">
        <v>674</v>
      </c>
      <c r="E53" s="155" t="s">
        <v>675</v>
      </c>
      <c r="F53" s="118" t="s">
        <v>676</v>
      </c>
      <c r="G53" s="120" t="s">
        <v>677</v>
      </c>
      <c r="H53" s="120"/>
      <c r="I53" s="120" t="s">
        <v>571</v>
      </c>
      <c r="J53" s="121"/>
      <c r="K53" s="121" t="s">
        <v>678</v>
      </c>
      <c r="L53" s="119" t="s">
        <v>679</v>
      </c>
      <c r="M53" s="127" t="s">
        <v>680</v>
      </c>
    </row>
    <row r="54" spans="1:13" x14ac:dyDescent="0.15">
      <c r="A54" s="3"/>
      <c r="B54" s="118"/>
      <c r="C54" s="120"/>
      <c r="D54" s="154"/>
      <c r="E54" s="155"/>
      <c r="F54" s="118" t="s">
        <v>676</v>
      </c>
      <c r="G54" s="120" t="s">
        <v>450</v>
      </c>
      <c r="H54" s="120"/>
      <c r="I54" s="120" t="s">
        <v>571</v>
      </c>
      <c r="J54" s="121"/>
      <c r="K54" s="121" t="s">
        <v>681</v>
      </c>
      <c r="L54" s="119" t="s">
        <v>679</v>
      </c>
      <c r="M54" s="127" t="s">
        <v>682</v>
      </c>
    </row>
    <row r="55" spans="1:13" ht="13.75" customHeight="1" x14ac:dyDescent="0.15">
      <c r="A55" s="3"/>
      <c r="B55" s="118"/>
      <c r="C55" s="120"/>
      <c r="D55" s="154"/>
      <c r="E55" s="154"/>
      <c r="F55" s="118" t="s">
        <v>597</v>
      </c>
      <c r="G55" s="120" t="s">
        <v>581</v>
      </c>
      <c r="H55" s="120" t="s">
        <v>683</v>
      </c>
      <c r="I55" s="120" t="s">
        <v>581</v>
      </c>
      <c r="J55" s="121">
        <v>7</v>
      </c>
      <c r="K55" s="121" t="s">
        <v>684</v>
      </c>
      <c r="L55" s="119" t="s">
        <v>580</v>
      </c>
      <c r="M55" s="127" t="s">
        <v>685</v>
      </c>
    </row>
    <row r="56" spans="1:13" x14ac:dyDescent="0.15">
      <c r="A56" s="3"/>
      <c r="B56" s="118"/>
      <c r="C56"/>
      <c r="D56" s="154"/>
      <c r="E56" s="155"/>
      <c r="F56" s="118" t="s">
        <v>643</v>
      </c>
      <c r="G56" s="120" t="s">
        <v>686</v>
      </c>
      <c r="H56" s="120" t="s">
        <v>683</v>
      </c>
      <c r="I56" s="120" t="s">
        <v>686</v>
      </c>
      <c r="J56" s="121">
        <v>3</v>
      </c>
      <c r="K56" s="121" t="s">
        <v>687</v>
      </c>
      <c r="L56" s="119" t="s">
        <v>629</v>
      </c>
      <c r="M56" s="127" t="s">
        <v>688</v>
      </c>
    </row>
    <row r="57" spans="1:13" ht="13.75" customHeight="1" x14ac:dyDescent="0.15">
      <c r="A57" s="3"/>
      <c r="B57" s="124"/>
      <c r="C57" s="109"/>
      <c r="D57" s="154" t="s">
        <v>689</v>
      </c>
      <c r="E57" s="153" t="s">
        <v>690</v>
      </c>
      <c r="F57" s="124" t="s">
        <v>597</v>
      </c>
      <c r="G57" s="109" t="s">
        <v>691</v>
      </c>
      <c r="H57" s="109" t="s">
        <v>627</v>
      </c>
      <c r="I57" s="109" t="s">
        <v>559</v>
      </c>
      <c r="J57" s="110">
        <v>2</v>
      </c>
      <c r="K57" s="108"/>
      <c r="L57" s="111"/>
      <c r="M57" s="111"/>
    </row>
    <row r="58" spans="1:13" x14ac:dyDescent="0.15">
      <c r="A58" s="3"/>
      <c r="B58" s="118"/>
      <c r="C58"/>
      <c r="D58" s="154"/>
      <c r="E58" s="153"/>
      <c r="F58" s="118" t="s">
        <v>643</v>
      </c>
      <c r="G58" s="120" t="s">
        <v>692</v>
      </c>
      <c r="H58" s="120" t="s">
        <v>693</v>
      </c>
      <c r="I58" s="120" t="s">
        <v>559</v>
      </c>
      <c r="J58" s="121">
        <v>2</v>
      </c>
      <c r="K58" s="126"/>
      <c r="L58" s="127"/>
      <c r="M58" s="127"/>
    </row>
    <row r="59" spans="1:13" x14ac:dyDescent="0.15">
      <c r="A59" s="3"/>
      <c r="B59" s="123"/>
      <c r="C59" s="114"/>
      <c r="D59" s="154"/>
      <c r="E59" s="153"/>
      <c r="F59" s="123" t="s">
        <v>643</v>
      </c>
      <c r="G59" s="114" t="s">
        <v>636</v>
      </c>
      <c r="H59" s="114" t="s">
        <v>627</v>
      </c>
      <c r="I59" s="114" t="s">
        <v>694</v>
      </c>
      <c r="J59" s="115">
        <v>6</v>
      </c>
      <c r="K59" s="113"/>
      <c r="L59" s="116"/>
      <c r="M59" s="116"/>
    </row>
    <row r="60" spans="1:13" x14ac:dyDescent="0.15">
      <c r="A60" s="3"/>
      <c r="B60" s="124"/>
      <c r="C60" s="109"/>
      <c r="D60" s="152" t="s">
        <v>695</v>
      </c>
      <c r="E60" s="153" t="s">
        <v>695</v>
      </c>
      <c r="F60" s="124" t="s">
        <v>597</v>
      </c>
      <c r="G60" s="109" t="s">
        <v>696</v>
      </c>
      <c r="H60" s="109"/>
      <c r="I60" s="109"/>
      <c r="J60" s="110">
        <v>1</v>
      </c>
      <c r="K60" s="108" t="s">
        <v>697</v>
      </c>
      <c r="L60" s="111"/>
      <c r="M60" s="111"/>
    </row>
    <row r="61" spans="1:13" x14ac:dyDescent="0.15">
      <c r="A61" s="3"/>
      <c r="B61" s="123"/>
      <c r="C61" s="114"/>
      <c r="D61" s="152"/>
      <c r="E61" s="153"/>
      <c r="F61" s="123" t="s">
        <v>676</v>
      </c>
      <c r="G61" s="114"/>
      <c r="H61" s="114"/>
      <c r="I61" s="114"/>
      <c r="J61" s="115"/>
      <c r="K61" s="113" t="s">
        <v>569</v>
      </c>
      <c r="L61" s="116" t="s">
        <v>525</v>
      </c>
      <c r="M61" s="116" t="s">
        <v>698</v>
      </c>
    </row>
  </sheetData>
  <mergeCells count="96">
    <mergeCell ref="B11:B12"/>
    <mergeCell ref="C11:C12"/>
    <mergeCell ref="K11:K12"/>
    <mergeCell ref="L11:L12"/>
    <mergeCell ref="M11:M12"/>
    <mergeCell ref="D7:D43"/>
    <mergeCell ref="E7:E9"/>
    <mergeCell ref="F7:F9"/>
    <mergeCell ref="E10:E15"/>
    <mergeCell ref="F10:F15"/>
    <mergeCell ref="E40:E41"/>
    <mergeCell ref="F40:F41"/>
    <mergeCell ref="L13:L15"/>
    <mergeCell ref="M13:M15"/>
    <mergeCell ref="E16:E19"/>
    <mergeCell ref="F16:F19"/>
    <mergeCell ref="G17:G19"/>
    <mergeCell ref="H17:H19"/>
    <mergeCell ref="I17:I19"/>
    <mergeCell ref="J17:J19"/>
    <mergeCell ref="K17:K19"/>
    <mergeCell ref="L17:L19"/>
    <mergeCell ref="M17:M19"/>
    <mergeCell ref="G13:G15"/>
    <mergeCell ref="H13:H15"/>
    <mergeCell ref="I13:I15"/>
    <mergeCell ref="J13:J15"/>
    <mergeCell ref="K13:K15"/>
    <mergeCell ref="H20:H21"/>
    <mergeCell ref="I20:I21"/>
    <mergeCell ref="J20:J21"/>
    <mergeCell ref="B22:B29"/>
    <mergeCell ref="C22:C29"/>
    <mergeCell ref="E22:E31"/>
    <mergeCell ref="F22:F31"/>
    <mergeCell ref="B20:B21"/>
    <mergeCell ref="C20:C21"/>
    <mergeCell ref="E20:E21"/>
    <mergeCell ref="F20:F21"/>
    <mergeCell ref="G20:G21"/>
    <mergeCell ref="K23:K25"/>
    <mergeCell ref="L23:L25"/>
    <mergeCell ref="M23:M25"/>
    <mergeCell ref="G27:G29"/>
    <mergeCell ref="H27:H29"/>
    <mergeCell ref="I27:I29"/>
    <mergeCell ref="J27:J29"/>
    <mergeCell ref="K27:K29"/>
    <mergeCell ref="L27:L29"/>
    <mergeCell ref="H32:H33"/>
    <mergeCell ref="I32:I33"/>
    <mergeCell ref="G34:G35"/>
    <mergeCell ref="B36:B37"/>
    <mergeCell ref="C36:C37"/>
    <mergeCell ref="E36:E39"/>
    <mergeCell ref="F36:F39"/>
    <mergeCell ref="H36:H37"/>
    <mergeCell ref="G38:G39"/>
    <mergeCell ref="B32:B33"/>
    <mergeCell ref="C32:C33"/>
    <mergeCell ref="E32:E35"/>
    <mergeCell ref="F32:F35"/>
    <mergeCell ref="G32:G33"/>
    <mergeCell ref="G40:G41"/>
    <mergeCell ref="I40:I41"/>
    <mergeCell ref="J40:J41"/>
    <mergeCell ref="E42:E43"/>
    <mergeCell ref="F42:F43"/>
    <mergeCell ref="G42:G43"/>
    <mergeCell ref="H42:H43"/>
    <mergeCell ref="I42:I43"/>
    <mergeCell ref="J42:J43"/>
    <mergeCell ref="K42:K43"/>
    <mergeCell ref="L42:L43"/>
    <mergeCell ref="D44:D46"/>
    <mergeCell ref="E44:E46"/>
    <mergeCell ref="H44:H46"/>
    <mergeCell ref="J44:J46"/>
    <mergeCell ref="K44:K46"/>
    <mergeCell ref="L44:L46"/>
    <mergeCell ref="M44:M46"/>
    <mergeCell ref="F45:F46"/>
    <mergeCell ref="G45:G46"/>
    <mergeCell ref="I45:I46"/>
    <mergeCell ref="D47:D50"/>
    <mergeCell ref="E47:E49"/>
    <mergeCell ref="H47:H49"/>
    <mergeCell ref="K47:K49"/>
    <mergeCell ref="F48:F49"/>
    <mergeCell ref="D60:D61"/>
    <mergeCell ref="E60:E61"/>
    <mergeCell ref="D51:D52"/>
    <mergeCell ref="D53:D56"/>
    <mergeCell ref="E53:E56"/>
    <mergeCell ref="D57:D59"/>
    <mergeCell ref="E57:E5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498823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PORTS</vt:lpstr>
      <vt:lpstr>PINS</vt:lpstr>
      <vt:lpstr>PINS2</vt:lpstr>
      <vt:lpstr>FUNCS</vt:lpstr>
      <vt:lpstr>my-pins</vt:lpstr>
      <vt:lpstr>my-funcs</vt:lpstr>
      <vt:lpstr>conn-brief</vt:lpstr>
      <vt:lpstr>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Lott</dc:creator>
  <dc:description/>
  <cp:lastModifiedBy>Microsoft Office User</cp:lastModifiedBy>
  <cp:revision>167</cp:revision>
  <dcterms:created xsi:type="dcterms:W3CDTF">2010-12-03T17:22:21Z</dcterms:created>
  <dcterms:modified xsi:type="dcterms:W3CDTF">2016-05-23T15:45:42Z</dcterms:modified>
  <dc:language>en-US</dc:language>
</cp:coreProperties>
</file>