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hetkhinelin/Desktop/Croda/Working Folder/Original Data/"/>
    </mc:Choice>
  </mc:AlternateContent>
  <xr:revisionPtr revIDLastSave="0" documentId="13_ncr:1_{97928791-FA44-CC4D-9820-4D90990A7F6D}" xr6:coauthVersionLast="47" xr6:coauthVersionMax="47" xr10:uidLastSave="{00000000-0000-0000-0000-000000000000}"/>
  <bookViews>
    <workbookView xWindow="160" yWindow="920" windowWidth="29920" windowHeight="16980" xr2:uid="{A0C68E31-93DC-C740-9422-364FF797B93A}"/>
  </bookViews>
  <sheets>
    <sheet name="Data_Summary_PST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43" i="1" l="1" a="1"/>
  <c r="X143" i="1" s="1"/>
  <c r="Y163" i="1" a="1"/>
  <c r="Y163" i="1" s="1"/>
  <c r="X163" i="1" a="1"/>
  <c r="X163" i="1" s="1"/>
  <c r="T163" i="1" a="1"/>
  <c r="T163" i="1" s="1"/>
  <c r="S163" i="1" a="1"/>
  <c r="S163" i="1" s="1"/>
  <c r="R163" i="1" a="1"/>
  <c r="R163" i="1" s="1"/>
  <c r="Q163" i="1" a="1"/>
  <c r="Q163" i="1" s="1"/>
  <c r="P163" i="1" a="1"/>
  <c r="P163" i="1" s="1"/>
  <c r="O163" i="1" a="1"/>
  <c r="O163" i="1" s="1"/>
  <c r="N163" i="1" a="1"/>
  <c r="N163" i="1" s="1"/>
  <c r="M163" i="1" a="1"/>
  <c r="M163" i="1" s="1"/>
  <c r="J163" i="1" a="1"/>
  <c r="J163" i="1" s="1"/>
  <c r="I163" i="1" a="1"/>
  <c r="I163" i="1" s="1"/>
  <c r="H163" i="1" a="1"/>
  <c r="H163" i="1" s="1"/>
  <c r="G163" i="1" a="1"/>
  <c r="G163" i="1" s="1"/>
  <c r="F163" i="1" a="1"/>
  <c r="F163" i="1" s="1"/>
  <c r="E163" i="1" a="1"/>
  <c r="E163" i="1" s="1"/>
  <c r="D163" i="1" a="1"/>
  <c r="D163" i="1" s="1"/>
  <c r="C163" i="1" a="1"/>
  <c r="C163" i="1" s="1"/>
  <c r="B163" i="1" a="1"/>
  <c r="B163" i="1" s="1"/>
  <c r="A163" i="1" a="1"/>
  <c r="A163" i="1" s="1"/>
  <c r="Y162" i="1" a="1"/>
  <c r="Y162" i="1" s="1"/>
  <c r="X162" i="1" a="1"/>
  <c r="X162" i="1" s="1"/>
  <c r="T162" i="1" a="1"/>
  <c r="T162" i="1" s="1"/>
  <c r="S162" i="1" a="1"/>
  <c r="S162" i="1" s="1"/>
  <c r="R162" i="1" a="1"/>
  <c r="R162" i="1" s="1"/>
  <c r="Q162" i="1" a="1"/>
  <c r="Q162" i="1" s="1"/>
  <c r="P162" i="1" a="1"/>
  <c r="P162" i="1" s="1"/>
  <c r="O162" i="1" a="1"/>
  <c r="O162" i="1" s="1"/>
  <c r="N162" i="1" a="1"/>
  <c r="N162" i="1" s="1"/>
  <c r="M162" i="1" a="1"/>
  <c r="M162" i="1" s="1"/>
  <c r="J162" i="1" a="1"/>
  <c r="J162" i="1" s="1"/>
  <c r="I162" i="1" a="1"/>
  <c r="I162" i="1" s="1"/>
  <c r="H162" i="1" a="1"/>
  <c r="H162" i="1" s="1"/>
  <c r="G162" i="1" a="1"/>
  <c r="G162" i="1" s="1"/>
  <c r="F162" i="1" a="1"/>
  <c r="F162" i="1" s="1"/>
  <c r="E162" i="1" a="1"/>
  <c r="E162" i="1" s="1"/>
  <c r="D162" i="1" a="1"/>
  <c r="D162" i="1" s="1"/>
  <c r="C162" i="1" a="1"/>
  <c r="C162" i="1" s="1"/>
  <c r="B162" i="1" a="1"/>
  <c r="B162" i="1" s="1"/>
  <c r="A162" i="1" a="1"/>
  <c r="A162" i="1" s="1"/>
  <c r="Y161" i="1" a="1"/>
  <c r="Y161" i="1" s="1"/>
  <c r="X161" i="1" a="1"/>
  <c r="X161" i="1" s="1"/>
  <c r="T161" i="1" a="1"/>
  <c r="T161" i="1" s="1"/>
  <c r="S161" i="1" a="1"/>
  <c r="S161" i="1" s="1"/>
  <c r="R161" i="1" a="1"/>
  <c r="R161" i="1" s="1"/>
  <c r="Q161" i="1" a="1"/>
  <c r="Q161" i="1" s="1"/>
  <c r="P161" i="1" a="1"/>
  <c r="P161" i="1" s="1"/>
  <c r="O161" i="1" a="1"/>
  <c r="O161" i="1" s="1"/>
  <c r="N161" i="1" a="1"/>
  <c r="N161" i="1" s="1"/>
  <c r="M161" i="1" a="1"/>
  <c r="M161" i="1" s="1"/>
  <c r="J161" i="1" a="1"/>
  <c r="J161" i="1" s="1"/>
  <c r="I161" i="1" a="1"/>
  <c r="I161" i="1" s="1"/>
  <c r="H161" i="1" a="1"/>
  <c r="H161" i="1" s="1"/>
  <c r="G161" i="1" a="1"/>
  <c r="G161" i="1" s="1"/>
  <c r="F161" i="1" a="1"/>
  <c r="F161" i="1" s="1"/>
  <c r="E161" i="1" a="1"/>
  <c r="E161" i="1" s="1"/>
  <c r="D161" i="1" a="1"/>
  <c r="D161" i="1" s="1"/>
  <c r="C161" i="1" a="1"/>
  <c r="C161" i="1" s="1"/>
  <c r="B161" i="1" a="1"/>
  <c r="B161" i="1" s="1"/>
  <c r="A161" i="1" a="1"/>
  <c r="A161" i="1" s="1"/>
  <c r="Y160" i="1" a="1"/>
  <c r="Y160" i="1" s="1"/>
  <c r="X160" i="1" a="1"/>
  <c r="X160" i="1" s="1"/>
  <c r="T160" i="1" a="1"/>
  <c r="T160" i="1" s="1"/>
  <c r="S160" i="1" a="1"/>
  <c r="S160" i="1" s="1"/>
  <c r="R160" i="1" a="1"/>
  <c r="R160" i="1" s="1"/>
  <c r="Q160" i="1" a="1"/>
  <c r="Q160" i="1" s="1"/>
  <c r="P160" i="1" a="1"/>
  <c r="P160" i="1" s="1"/>
  <c r="O160" i="1" a="1"/>
  <c r="O160" i="1" s="1"/>
  <c r="N160" i="1" a="1"/>
  <c r="N160" i="1" s="1"/>
  <c r="M160" i="1" a="1"/>
  <c r="M160" i="1" s="1"/>
  <c r="J160" i="1" a="1"/>
  <c r="J160" i="1" s="1"/>
  <c r="I160" i="1" a="1"/>
  <c r="I160" i="1" s="1"/>
  <c r="H160" i="1" a="1"/>
  <c r="H160" i="1" s="1"/>
  <c r="G160" i="1" a="1"/>
  <c r="G160" i="1" s="1"/>
  <c r="F160" i="1" a="1"/>
  <c r="F160" i="1" s="1"/>
  <c r="E160" i="1" a="1"/>
  <c r="E160" i="1" s="1"/>
  <c r="D160" i="1" a="1"/>
  <c r="D160" i="1" s="1"/>
  <c r="C160" i="1" a="1"/>
  <c r="C160" i="1" s="1"/>
  <c r="B160" i="1" a="1"/>
  <c r="B160" i="1" s="1"/>
  <c r="A160" i="1" a="1"/>
  <c r="A160" i="1" s="1"/>
  <c r="Y159" i="1" a="1"/>
  <c r="Y159" i="1" s="1"/>
  <c r="X159" i="1" a="1"/>
  <c r="X159" i="1" s="1"/>
  <c r="T159" i="1" a="1"/>
  <c r="T159" i="1" s="1"/>
  <c r="S159" i="1" a="1"/>
  <c r="S159" i="1" s="1"/>
  <c r="R159" i="1" a="1"/>
  <c r="R159" i="1" s="1"/>
  <c r="Q159" i="1" a="1"/>
  <c r="Q159" i="1" s="1"/>
  <c r="P159" i="1" a="1"/>
  <c r="P159" i="1" s="1"/>
  <c r="O159" i="1" a="1"/>
  <c r="O159" i="1" s="1"/>
  <c r="N159" i="1" a="1"/>
  <c r="N159" i="1" s="1"/>
  <c r="M159" i="1" a="1"/>
  <c r="M159" i="1" s="1"/>
  <c r="J159" i="1" a="1"/>
  <c r="J159" i="1" s="1"/>
  <c r="I159" i="1" a="1"/>
  <c r="I159" i="1" s="1"/>
  <c r="H159" i="1" a="1"/>
  <c r="H159" i="1" s="1"/>
  <c r="G159" i="1" a="1"/>
  <c r="G159" i="1" s="1"/>
  <c r="F159" i="1" a="1"/>
  <c r="F159" i="1" s="1"/>
  <c r="E159" i="1" a="1"/>
  <c r="E159" i="1" s="1"/>
  <c r="D159" i="1" a="1"/>
  <c r="D159" i="1" s="1"/>
  <c r="C159" i="1" a="1"/>
  <c r="C159" i="1" s="1"/>
  <c r="B159" i="1" a="1"/>
  <c r="B159" i="1" s="1"/>
  <c r="A159" i="1" a="1"/>
  <c r="A159" i="1" s="1"/>
  <c r="Y158" i="1" a="1"/>
  <c r="Y158" i="1" s="1"/>
  <c r="X158" i="1" a="1"/>
  <c r="X158" i="1" s="1"/>
  <c r="T158" i="1" a="1"/>
  <c r="T158" i="1" s="1"/>
  <c r="S158" i="1" a="1"/>
  <c r="S158" i="1" s="1"/>
  <c r="R158" i="1" a="1"/>
  <c r="R158" i="1" s="1"/>
  <c r="Q158" i="1" a="1"/>
  <c r="Q158" i="1" s="1"/>
  <c r="P158" i="1" a="1"/>
  <c r="P158" i="1" s="1"/>
  <c r="O158" i="1" a="1"/>
  <c r="O158" i="1" s="1"/>
  <c r="N158" i="1" a="1"/>
  <c r="N158" i="1" s="1"/>
  <c r="M158" i="1" a="1"/>
  <c r="M158" i="1" s="1"/>
  <c r="J158" i="1" a="1"/>
  <c r="J158" i="1" s="1"/>
  <c r="I158" i="1" a="1"/>
  <c r="I158" i="1" s="1"/>
  <c r="H158" i="1" a="1"/>
  <c r="H158" i="1" s="1"/>
  <c r="G158" i="1" a="1"/>
  <c r="G158" i="1" s="1"/>
  <c r="F158" i="1" a="1"/>
  <c r="F158" i="1" s="1"/>
  <c r="E158" i="1" a="1"/>
  <c r="E158" i="1" s="1"/>
  <c r="D158" i="1" a="1"/>
  <c r="D158" i="1" s="1"/>
  <c r="C158" i="1" a="1"/>
  <c r="C158" i="1" s="1"/>
  <c r="B158" i="1" a="1"/>
  <c r="B158" i="1" s="1"/>
  <c r="A158" i="1" a="1"/>
  <c r="A158" i="1" s="1"/>
  <c r="Y157" i="1" a="1"/>
  <c r="Y157" i="1" s="1"/>
  <c r="X157" i="1" a="1"/>
  <c r="X157" i="1" s="1"/>
  <c r="T157" i="1" a="1"/>
  <c r="T157" i="1" s="1"/>
  <c r="S157" i="1" a="1"/>
  <c r="S157" i="1" s="1"/>
  <c r="R157" i="1" a="1"/>
  <c r="R157" i="1" s="1"/>
  <c r="Q157" i="1" a="1"/>
  <c r="Q157" i="1" s="1"/>
  <c r="P157" i="1" a="1"/>
  <c r="P157" i="1" s="1"/>
  <c r="O157" i="1" a="1"/>
  <c r="O157" i="1" s="1"/>
  <c r="N157" i="1" a="1"/>
  <c r="N157" i="1" s="1"/>
  <c r="M157" i="1" a="1"/>
  <c r="M157" i="1" s="1"/>
  <c r="J157" i="1" a="1"/>
  <c r="J157" i="1" s="1"/>
  <c r="I157" i="1" a="1"/>
  <c r="I157" i="1" s="1"/>
  <c r="H157" i="1" a="1"/>
  <c r="H157" i="1" s="1"/>
  <c r="G157" i="1" a="1"/>
  <c r="G157" i="1" s="1"/>
  <c r="F157" i="1" a="1"/>
  <c r="F157" i="1" s="1"/>
  <c r="E157" i="1" a="1"/>
  <c r="E157" i="1" s="1"/>
  <c r="D157" i="1" a="1"/>
  <c r="D157" i="1" s="1"/>
  <c r="C157" i="1" a="1"/>
  <c r="C157" i="1" s="1"/>
  <c r="B157" i="1" a="1"/>
  <c r="B157" i="1" s="1"/>
  <c r="A157" i="1" a="1"/>
  <c r="A157" i="1" s="1"/>
  <c r="Y156" i="1" a="1"/>
  <c r="Y156" i="1" s="1"/>
  <c r="X156" i="1" a="1"/>
  <c r="X156" i="1" s="1"/>
  <c r="T156" i="1" a="1"/>
  <c r="T156" i="1" s="1"/>
  <c r="S156" i="1" a="1"/>
  <c r="S156" i="1" s="1"/>
  <c r="R156" i="1" a="1"/>
  <c r="R156" i="1" s="1"/>
  <c r="Q156" i="1" a="1"/>
  <c r="Q156" i="1" s="1"/>
  <c r="P156" i="1" a="1"/>
  <c r="P156" i="1" s="1"/>
  <c r="O156" i="1" a="1"/>
  <c r="O156" i="1" s="1"/>
  <c r="N156" i="1" a="1"/>
  <c r="N156" i="1" s="1"/>
  <c r="M156" i="1" a="1"/>
  <c r="M156" i="1" s="1"/>
  <c r="J156" i="1" a="1"/>
  <c r="J156" i="1" s="1"/>
  <c r="I156" i="1" a="1"/>
  <c r="I156" i="1" s="1"/>
  <c r="H156" i="1" a="1"/>
  <c r="H156" i="1" s="1"/>
  <c r="G156" i="1" a="1"/>
  <c r="G156" i="1" s="1"/>
  <c r="F156" i="1" a="1"/>
  <c r="F156" i="1" s="1"/>
  <c r="E156" i="1" a="1"/>
  <c r="E156" i="1" s="1"/>
  <c r="D156" i="1" a="1"/>
  <c r="D156" i="1" s="1"/>
  <c r="C156" i="1" a="1"/>
  <c r="C156" i="1" s="1"/>
  <c r="B156" i="1" a="1"/>
  <c r="B156" i="1" s="1"/>
  <c r="A156" i="1" a="1"/>
  <c r="A156" i="1" s="1"/>
  <c r="Y155" i="1" a="1"/>
  <c r="Y155" i="1" s="1"/>
  <c r="X155" i="1" a="1"/>
  <c r="X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J155" i="1" a="1"/>
  <c r="J155" i="1" s="1"/>
  <c r="I155" i="1" a="1"/>
  <c r="I155" i="1" s="1"/>
  <c r="H155" i="1" a="1"/>
  <c r="H155" i="1" s="1"/>
  <c r="G155" i="1" a="1"/>
  <c r="G155" i="1" s="1"/>
  <c r="F155" i="1" a="1"/>
  <c r="F155" i="1" s="1"/>
  <c r="E155" i="1" a="1"/>
  <c r="E155" i="1" s="1"/>
  <c r="D155" i="1" a="1"/>
  <c r="D155" i="1" s="1"/>
  <c r="C155" i="1" a="1"/>
  <c r="C155" i="1" s="1"/>
  <c r="B155" i="1" a="1"/>
  <c r="B155" i="1" s="1"/>
  <c r="A155" i="1" a="1"/>
  <c r="A155" i="1" s="1"/>
  <c r="Y154" i="1" a="1"/>
  <c r="Y154" i="1" s="1"/>
  <c r="X154" i="1" a="1"/>
  <c r="X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J154" i="1" a="1"/>
  <c r="J154" i="1" s="1"/>
  <c r="I154" i="1" a="1"/>
  <c r="I154" i="1" s="1"/>
  <c r="H154" i="1" a="1"/>
  <c r="H154" i="1" s="1"/>
  <c r="G154" i="1" a="1"/>
  <c r="G154" i="1" s="1"/>
  <c r="F154" i="1" a="1"/>
  <c r="F154" i="1" s="1"/>
  <c r="E154" i="1" a="1"/>
  <c r="E154" i="1" s="1"/>
  <c r="D154" i="1" a="1"/>
  <c r="D154" i="1" s="1"/>
  <c r="C154" i="1" a="1"/>
  <c r="C154" i="1" s="1"/>
  <c r="B154" i="1" a="1"/>
  <c r="B154" i="1" s="1"/>
  <c r="A154" i="1" a="1"/>
  <c r="A154" i="1" s="1"/>
  <c r="Y153" i="1" a="1"/>
  <c r="Y153" i="1" s="1"/>
  <c r="X153" i="1" a="1"/>
  <c r="X153" i="1" s="1"/>
  <c r="T153" i="1" a="1"/>
  <c r="T153" i="1" s="1"/>
  <c r="S153" i="1" a="1"/>
  <c r="S153" i="1" s="1"/>
  <c r="R153" i="1" a="1"/>
  <c r="R153" i="1" s="1"/>
  <c r="Q153" i="1" a="1"/>
  <c r="Q153" i="1" s="1"/>
  <c r="P153" i="1" a="1"/>
  <c r="P153" i="1" s="1"/>
  <c r="O153" i="1" a="1"/>
  <c r="O153" i="1" s="1"/>
  <c r="N153" i="1" a="1"/>
  <c r="N153" i="1" s="1"/>
  <c r="M153" i="1" a="1"/>
  <c r="M153" i="1" s="1"/>
  <c r="J153" i="1" a="1"/>
  <c r="J153" i="1" s="1"/>
  <c r="I153" i="1" a="1"/>
  <c r="I153" i="1" s="1"/>
  <c r="H153" i="1" a="1"/>
  <c r="H153" i="1" s="1"/>
  <c r="G153" i="1" a="1"/>
  <c r="G153" i="1" s="1"/>
  <c r="F153" i="1" a="1"/>
  <c r="F153" i="1" s="1"/>
  <c r="E153" i="1" a="1"/>
  <c r="E153" i="1" s="1"/>
  <c r="D153" i="1" a="1"/>
  <c r="D153" i="1" s="1"/>
  <c r="C153" i="1" a="1"/>
  <c r="C153" i="1" s="1"/>
  <c r="B153" i="1" a="1"/>
  <c r="B153" i="1" s="1"/>
  <c r="A153" i="1" a="1"/>
  <c r="A153" i="1" s="1"/>
  <c r="Y152" i="1" a="1"/>
  <c r="Y152" i="1" s="1"/>
  <c r="X152" i="1" a="1"/>
  <c r="X152" i="1" s="1"/>
  <c r="T152" i="1" a="1"/>
  <c r="T152" i="1" s="1"/>
  <c r="S152" i="1" a="1"/>
  <c r="S152" i="1" s="1"/>
  <c r="R152" i="1" a="1"/>
  <c r="R152" i="1" s="1"/>
  <c r="Q152" i="1" a="1"/>
  <c r="Q152" i="1" s="1"/>
  <c r="P152" i="1" a="1"/>
  <c r="P152" i="1" s="1"/>
  <c r="O152" i="1" a="1"/>
  <c r="O152" i="1" s="1"/>
  <c r="N152" i="1" a="1"/>
  <c r="N152" i="1" s="1"/>
  <c r="M152" i="1" a="1"/>
  <c r="M152" i="1" s="1"/>
  <c r="J152" i="1" a="1"/>
  <c r="J152" i="1" s="1"/>
  <c r="I152" i="1" a="1"/>
  <c r="I152" i="1" s="1"/>
  <c r="H152" i="1" a="1"/>
  <c r="H152" i="1" s="1"/>
  <c r="G152" i="1" a="1"/>
  <c r="G152" i="1" s="1"/>
  <c r="F152" i="1" a="1"/>
  <c r="F152" i="1" s="1"/>
  <c r="E152" i="1" a="1"/>
  <c r="E152" i="1" s="1"/>
  <c r="D152" i="1" a="1"/>
  <c r="D152" i="1" s="1"/>
  <c r="C152" i="1" a="1"/>
  <c r="C152" i="1" s="1"/>
  <c r="B152" i="1" a="1"/>
  <c r="B152" i="1" s="1"/>
  <c r="A152" i="1" a="1"/>
  <c r="A152" i="1" s="1"/>
  <c r="Y151" i="1" a="1"/>
  <c r="Y151" i="1" s="1"/>
  <c r="X151" i="1" a="1"/>
  <c r="X151" i="1" s="1"/>
  <c r="T151" i="1" a="1"/>
  <c r="T151" i="1" s="1"/>
  <c r="S151" i="1" a="1"/>
  <c r="S151" i="1" s="1"/>
  <c r="R151" i="1" a="1"/>
  <c r="R151" i="1" s="1"/>
  <c r="Q151" i="1" a="1"/>
  <c r="Q151" i="1" s="1"/>
  <c r="P151" i="1" a="1"/>
  <c r="P151" i="1" s="1"/>
  <c r="O151" i="1" a="1"/>
  <c r="O151" i="1" s="1"/>
  <c r="N151" i="1" a="1"/>
  <c r="N151" i="1" s="1"/>
  <c r="M151" i="1" a="1"/>
  <c r="M151" i="1" s="1"/>
  <c r="J151" i="1" a="1"/>
  <c r="J151" i="1" s="1"/>
  <c r="I151" i="1" a="1"/>
  <c r="I151" i="1" s="1"/>
  <c r="H151" i="1" a="1"/>
  <c r="H151" i="1" s="1"/>
  <c r="G151" i="1" a="1"/>
  <c r="G151" i="1" s="1"/>
  <c r="F151" i="1" a="1"/>
  <c r="F151" i="1" s="1"/>
  <c r="E151" i="1" a="1"/>
  <c r="E151" i="1" s="1"/>
  <c r="D151" i="1" a="1"/>
  <c r="D151" i="1" s="1"/>
  <c r="C151" i="1" a="1"/>
  <c r="C151" i="1" s="1"/>
  <c r="B151" i="1" a="1"/>
  <c r="B151" i="1" s="1"/>
  <c r="A151" i="1" a="1"/>
  <c r="A151" i="1" s="1"/>
  <c r="Y150" i="1" a="1"/>
  <c r="Y150" i="1" s="1"/>
  <c r="X150" i="1" a="1"/>
  <c r="X150" i="1" s="1"/>
  <c r="T150" i="1" a="1"/>
  <c r="T150" i="1" s="1"/>
  <c r="S150" i="1" a="1"/>
  <c r="S150" i="1" s="1"/>
  <c r="R150" i="1" a="1"/>
  <c r="R150" i="1" s="1"/>
  <c r="Q150" i="1" a="1"/>
  <c r="Q150" i="1" s="1"/>
  <c r="P150" i="1" a="1"/>
  <c r="P150" i="1" s="1"/>
  <c r="O150" i="1" a="1"/>
  <c r="O150" i="1" s="1"/>
  <c r="N150" i="1" a="1"/>
  <c r="N150" i="1" s="1"/>
  <c r="M150" i="1" a="1"/>
  <c r="M150" i="1" s="1"/>
  <c r="J150" i="1" a="1"/>
  <c r="J150" i="1" s="1"/>
  <c r="I150" i="1" a="1"/>
  <c r="I150" i="1" s="1"/>
  <c r="H150" i="1" a="1"/>
  <c r="H150" i="1" s="1"/>
  <c r="G150" i="1" a="1"/>
  <c r="G150" i="1" s="1"/>
  <c r="F150" i="1" a="1"/>
  <c r="F150" i="1" s="1"/>
  <c r="E150" i="1" a="1"/>
  <c r="E150" i="1" s="1"/>
  <c r="D150" i="1" a="1"/>
  <c r="D150" i="1" s="1"/>
  <c r="C150" i="1" a="1"/>
  <c r="C150" i="1" s="1"/>
  <c r="B150" i="1" a="1"/>
  <c r="B150" i="1" s="1"/>
  <c r="A150" i="1" a="1"/>
  <c r="A150" i="1" s="1"/>
  <c r="Y149" i="1" a="1"/>
  <c r="Y149" i="1" s="1"/>
  <c r="X149" i="1" a="1"/>
  <c r="X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J149" i="1" a="1"/>
  <c r="J149" i="1" s="1"/>
  <c r="I149" i="1" a="1"/>
  <c r="I149" i="1" s="1"/>
  <c r="H149" i="1" a="1"/>
  <c r="H149" i="1" s="1"/>
  <c r="G149" i="1" a="1"/>
  <c r="G149" i="1" s="1"/>
  <c r="F149" i="1" a="1"/>
  <c r="F149" i="1" s="1"/>
  <c r="E149" i="1" a="1"/>
  <c r="E149" i="1" s="1"/>
  <c r="D149" i="1" a="1"/>
  <c r="D149" i="1" s="1"/>
  <c r="C149" i="1" a="1"/>
  <c r="C149" i="1" s="1"/>
  <c r="B149" i="1" a="1"/>
  <c r="B149" i="1" s="1"/>
  <c r="A149" i="1" a="1"/>
  <c r="A149" i="1" s="1"/>
  <c r="Y148" i="1" a="1"/>
  <c r="Y148" i="1" s="1"/>
  <c r="X148" i="1" a="1"/>
  <c r="X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J148" i="1" a="1"/>
  <c r="J148" i="1" s="1"/>
  <c r="I148" i="1" a="1"/>
  <c r="I148" i="1" s="1"/>
  <c r="H148" i="1" a="1"/>
  <c r="H148" i="1" s="1"/>
  <c r="G148" i="1" a="1"/>
  <c r="G148" i="1" s="1"/>
  <c r="F148" i="1" a="1"/>
  <c r="F148" i="1" s="1"/>
  <c r="E148" i="1" a="1"/>
  <c r="E148" i="1" s="1"/>
  <c r="D148" i="1" a="1"/>
  <c r="D148" i="1" s="1"/>
  <c r="C148" i="1" a="1"/>
  <c r="C148" i="1" s="1"/>
  <c r="B148" i="1" a="1"/>
  <c r="B148" i="1" s="1"/>
  <c r="A148" i="1" a="1"/>
  <c r="A148" i="1" s="1"/>
  <c r="Y147" i="1" a="1"/>
  <c r="Y147" i="1" s="1"/>
  <c r="X147" i="1" a="1"/>
  <c r="X147" i="1" s="1"/>
  <c r="T147" i="1" a="1"/>
  <c r="T147" i="1" s="1"/>
  <c r="S147" i="1" a="1"/>
  <c r="S147" i="1" s="1"/>
  <c r="R147" i="1" a="1"/>
  <c r="R147" i="1" s="1"/>
  <c r="Q147" i="1" a="1"/>
  <c r="Q147" i="1" s="1"/>
  <c r="P147" i="1" a="1"/>
  <c r="P147" i="1" s="1"/>
  <c r="O147" i="1" a="1"/>
  <c r="O147" i="1" s="1"/>
  <c r="N147" i="1" a="1"/>
  <c r="N147" i="1" s="1"/>
  <c r="M147" i="1" a="1"/>
  <c r="M147" i="1" s="1"/>
  <c r="J147" i="1" a="1"/>
  <c r="J147" i="1" s="1"/>
  <c r="I147" i="1" a="1"/>
  <c r="I147" i="1" s="1"/>
  <c r="H147" i="1" a="1"/>
  <c r="H147" i="1" s="1"/>
  <c r="G147" i="1" a="1"/>
  <c r="G147" i="1" s="1"/>
  <c r="F147" i="1" a="1"/>
  <c r="F147" i="1" s="1"/>
  <c r="E147" i="1" a="1"/>
  <c r="E147" i="1" s="1"/>
  <c r="D147" i="1" a="1"/>
  <c r="D147" i="1" s="1"/>
  <c r="C147" i="1" a="1"/>
  <c r="C147" i="1" s="1"/>
  <c r="B147" i="1" a="1"/>
  <c r="B147" i="1" s="1"/>
  <c r="A147" i="1" a="1"/>
  <c r="A147" i="1" s="1"/>
  <c r="Y146" i="1" a="1"/>
  <c r="Y146" i="1" s="1"/>
  <c r="X146" i="1" a="1"/>
  <c r="X146" i="1" s="1"/>
  <c r="T146" i="1" a="1"/>
  <c r="T146" i="1" s="1"/>
  <c r="S146" i="1" a="1"/>
  <c r="S146" i="1" s="1"/>
  <c r="R146" i="1" a="1"/>
  <c r="R146" i="1" s="1"/>
  <c r="Q146" i="1" a="1"/>
  <c r="Q146" i="1" s="1"/>
  <c r="P146" i="1" a="1"/>
  <c r="P146" i="1" s="1"/>
  <c r="O146" i="1" a="1"/>
  <c r="O146" i="1" s="1"/>
  <c r="N146" i="1" a="1"/>
  <c r="N146" i="1" s="1"/>
  <c r="M146" i="1" a="1"/>
  <c r="M146" i="1" s="1"/>
  <c r="J146" i="1" a="1"/>
  <c r="J146" i="1" s="1"/>
  <c r="I146" i="1" a="1"/>
  <c r="I146" i="1" s="1"/>
  <c r="H146" i="1" a="1"/>
  <c r="H146" i="1" s="1"/>
  <c r="G146" i="1" a="1"/>
  <c r="G146" i="1" s="1"/>
  <c r="F146" i="1" a="1"/>
  <c r="F146" i="1" s="1"/>
  <c r="E146" i="1" a="1"/>
  <c r="E146" i="1" s="1"/>
  <c r="D146" i="1" a="1"/>
  <c r="D146" i="1" s="1"/>
  <c r="C146" i="1" a="1"/>
  <c r="C146" i="1" s="1"/>
  <c r="B146" i="1" a="1"/>
  <c r="B146" i="1" s="1"/>
  <c r="A146" i="1" a="1"/>
  <c r="A146" i="1" s="1"/>
  <c r="Y145" i="1" a="1"/>
  <c r="Y145" i="1" s="1"/>
  <c r="T145" i="1" a="1"/>
  <c r="T145" i="1" s="1"/>
  <c r="S145" i="1" a="1"/>
  <c r="S145" i="1" s="1"/>
  <c r="R145" i="1" a="1"/>
  <c r="R145" i="1" s="1"/>
  <c r="Q145" i="1" a="1"/>
  <c r="Q145" i="1" s="1"/>
  <c r="P145" i="1" a="1"/>
  <c r="P145" i="1" s="1"/>
  <c r="O145" i="1" a="1"/>
  <c r="O145" i="1" s="1"/>
  <c r="N145" i="1" a="1"/>
  <c r="N145" i="1" s="1"/>
  <c r="M145" i="1" a="1"/>
  <c r="M145" i="1" s="1"/>
  <c r="J145" i="1" a="1"/>
  <c r="J145" i="1" s="1"/>
  <c r="I145" i="1" a="1"/>
  <c r="I145" i="1" s="1"/>
  <c r="H145" i="1" a="1"/>
  <c r="H145" i="1" s="1"/>
  <c r="G145" i="1" a="1"/>
  <c r="G145" i="1" s="1"/>
  <c r="F145" i="1" a="1"/>
  <c r="F145" i="1" s="1"/>
  <c r="E145" i="1" a="1"/>
  <c r="E145" i="1" s="1"/>
  <c r="D145" i="1" a="1"/>
  <c r="D145" i="1" s="1"/>
  <c r="C145" i="1" a="1"/>
  <c r="C145" i="1" s="1"/>
  <c r="B145" i="1" a="1"/>
  <c r="B145" i="1" s="1"/>
  <c r="A145" i="1" a="1"/>
  <c r="A145" i="1" s="1"/>
  <c r="Y144" i="1" a="1"/>
  <c r="Y144" i="1" s="1"/>
  <c r="T144" i="1" a="1"/>
  <c r="T144" i="1" s="1"/>
  <c r="S144" i="1" a="1"/>
  <c r="S144" i="1" s="1"/>
  <c r="R144" i="1" a="1"/>
  <c r="R144" i="1" s="1"/>
  <c r="Q144" i="1" a="1"/>
  <c r="Q144" i="1" s="1"/>
  <c r="P144" i="1" a="1"/>
  <c r="P144" i="1" s="1"/>
  <c r="O144" i="1" a="1"/>
  <c r="O144" i="1" s="1"/>
  <c r="N144" i="1" a="1"/>
  <c r="N144" i="1" s="1"/>
  <c r="M144" i="1" a="1"/>
  <c r="M144" i="1" s="1"/>
  <c r="J144" i="1" a="1"/>
  <c r="J144" i="1" s="1"/>
  <c r="I144" i="1" a="1"/>
  <c r="I144" i="1" s="1"/>
  <c r="H144" i="1" a="1"/>
  <c r="H144" i="1" s="1"/>
  <c r="G144" i="1" a="1"/>
  <c r="G144" i="1" s="1"/>
  <c r="F144" i="1" a="1"/>
  <c r="F144" i="1" s="1"/>
  <c r="E144" i="1" a="1"/>
  <c r="E144" i="1" s="1"/>
  <c r="D144" i="1" a="1"/>
  <c r="D144" i="1" s="1"/>
  <c r="C144" i="1" a="1"/>
  <c r="C144" i="1" s="1"/>
  <c r="B144" i="1" a="1"/>
  <c r="B144" i="1" s="1"/>
  <c r="A144" i="1" a="1"/>
  <c r="A144" i="1" s="1"/>
  <c r="Y143" i="1" a="1"/>
  <c r="Y143" i="1" s="1"/>
  <c r="T143" i="1" a="1"/>
  <c r="T143" i="1" s="1"/>
  <c r="S143" i="1" a="1"/>
  <c r="S143" i="1" s="1"/>
  <c r="R143" i="1" a="1"/>
  <c r="R143" i="1" s="1"/>
  <c r="Q143" i="1" a="1"/>
  <c r="Q143" i="1" s="1"/>
  <c r="P143" i="1" a="1"/>
  <c r="P143" i="1" s="1"/>
  <c r="O143" i="1" a="1"/>
  <c r="O143" i="1" s="1"/>
  <c r="N143" i="1" a="1"/>
  <c r="N143" i="1" s="1"/>
  <c r="M143" i="1" a="1"/>
  <c r="M143" i="1" s="1"/>
  <c r="J143" i="1" a="1"/>
  <c r="J143" i="1" s="1"/>
  <c r="I143" i="1" a="1"/>
  <c r="I143" i="1" s="1"/>
  <c r="H143" i="1" a="1"/>
  <c r="H143" i="1" s="1"/>
  <c r="G143" i="1" a="1"/>
  <c r="G143" i="1" s="1"/>
  <c r="F143" i="1" a="1"/>
  <c r="F143" i="1" s="1"/>
  <c r="E143" i="1" a="1"/>
  <c r="E143" i="1" s="1"/>
  <c r="D143" i="1" a="1"/>
  <c r="D143" i="1" s="1"/>
  <c r="C143" i="1" a="1"/>
  <c r="C143" i="1" s="1"/>
  <c r="B143" i="1" a="1"/>
  <c r="B143" i="1" s="1"/>
  <c r="A143" i="1" a="1"/>
  <c r="A143" i="1" s="1"/>
  <c r="Y142" i="1" a="1"/>
  <c r="Y142" i="1" s="1"/>
  <c r="X142" i="1" a="1"/>
  <c r="X142" i="1" s="1"/>
  <c r="T142" i="1" a="1"/>
  <c r="T142" i="1" s="1"/>
  <c r="S142" i="1" a="1"/>
  <c r="S142" i="1" s="1"/>
  <c r="R142" i="1" a="1"/>
  <c r="R142" i="1" s="1"/>
  <c r="Q142" i="1" a="1"/>
  <c r="Q142" i="1" s="1"/>
  <c r="P142" i="1" a="1"/>
  <c r="P142" i="1" s="1"/>
  <c r="O142" i="1" a="1"/>
  <c r="O142" i="1" s="1"/>
  <c r="N142" i="1" a="1"/>
  <c r="N142" i="1" s="1"/>
  <c r="M142" i="1" a="1"/>
  <c r="M142" i="1" s="1"/>
  <c r="J142" i="1" a="1"/>
  <c r="J142" i="1" s="1"/>
  <c r="I142" i="1" a="1"/>
  <c r="I142" i="1" s="1"/>
  <c r="H142" i="1" a="1"/>
  <c r="H142" i="1" s="1"/>
  <c r="G142" i="1" a="1"/>
  <c r="G142" i="1" s="1"/>
  <c r="F142" i="1" a="1"/>
  <c r="F142" i="1" s="1"/>
  <c r="E142" i="1" a="1"/>
  <c r="E142" i="1" s="1"/>
  <c r="D142" i="1" a="1"/>
  <c r="D142" i="1" s="1"/>
  <c r="C142" i="1" a="1"/>
  <c r="C142" i="1" s="1"/>
  <c r="B142" i="1" a="1"/>
  <c r="B142" i="1" s="1"/>
  <c r="A142" i="1" a="1"/>
  <c r="A142" i="1" s="1"/>
  <c r="Y141" i="1" a="1"/>
  <c r="Y141" i="1" s="1"/>
  <c r="X141" i="1" a="1"/>
  <c r="X141" i="1" s="1"/>
  <c r="T141" i="1" a="1"/>
  <c r="T141" i="1" s="1"/>
  <c r="S141" i="1" a="1"/>
  <c r="S141" i="1" s="1"/>
  <c r="R141" i="1" a="1"/>
  <c r="R141" i="1" s="1"/>
  <c r="Q141" i="1" a="1"/>
  <c r="Q141" i="1" s="1"/>
  <c r="P141" i="1" a="1"/>
  <c r="P141" i="1" s="1"/>
  <c r="O141" i="1" a="1"/>
  <c r="O141" i="1" s="1"/>
  <c r="N141" i="1" a="1"/>
  <c r="N141" i="1" s="1"/>
  <c r="M141" i="1" a="1"/>
  <c r="M141" i="1" s="1"/>
  <c r="J141" i="1" a="1"/>
  <c r="J141" i="1" s="1"/>
  <c r="I141" i="1" a="1"/>
  <c r="I141" i="1" s="1"/>
  <c r="H141" i="1" a="1"/>
  <c r="H141" i="1" s="1"/>
  <c r="G141" i="1" a="1"/>
  <c r="G141" i="1" s="1"/>
  <c r="F141" i="1" a="1"/>
  <c r="F141" i="1" s="1"/>
  <c r="E141" i="1" a="1"/>
  <c r="E141" i="1" s="1"/>
  <c r="D141" i="1" a="1"/>
  <c r="D141" i="1" s="1"/>
  <c r="C141" i="1" a="1"/>
  <c r="C141" i="1" s="1"/>
  <c r="B141" i="1" a="1"/>
  <c r="B141" i="1" s="1"/>
  <c r="A141" i="1" a="1"/>
  <c r="A141" i="1" s="1"/>
  <c r="Y140" i="1" a="1"/>
  <c r="Y140" i="1" s="1"/>
  <c r="X140" i="1" a="1"/>
  <c r="X140" i="1" s="1"/>
  <c r="T140" i="1" a="1"/>
  <c r="T140" i="1" s="1"/>
  <c r="S140" i="1" a="1"/>
  <c r="S140" i="1" s="1"/>
  <c r="R140" i="1" a="1"/>
  <c r="R140" i="1" s="1"/>
  <c r="Q140" i="1" a="1"/>
  <c r="Q140" i="1" s="1"/>
  <c r="P140" i="1" a="1"/>
  <c r="P140" i="1" s="1"/>
  <c r="O140" i="1" a="1"/>
  <c r="O140" i="1" s="1"/>
  <c r="N140" i="1" a="1"/>
  <c r="N140" i="1" s="1"/>
  <c r="M140" i="1" a="1"/>
  <c r="M140" i="1" s="1"/>
  <c r="J140" i="1" a="1"/>
  <c r="J140" i="1" s="1"/>
  <c r="I140" i="1" a="1"/>
  <c r="I140" i="1" s="1"/>
  <c r="H140" i="1" a="1"/>
  <c r="H140" i="1" s="1"/>
  <c r="G140" i="1" a="1"/>
  <c r="G140" i="1" s="1"/>
  <c r="F140" i="1" a="1"/>
  <c r="F140" i="1" s="1"/>
  <c r="E140" i="1" a="1"/>
  <c r="E140" i="1" s="1"/>
  <c r="D140" i="1" a="1"/>
  <c r="D140" i="1" s="1"/>
  <c r="C140" i="1" a="1"/>
  <c r="C140" i="1" s="1"/>
  <c r="B140" i="1" a="1"/>
  <c r="B140" i="1" s="1"/>
  <c r="A140" i="1" a="1"/>
  <c r="A140" i="1" s="1"/>
  <c r="Y139" i="1" a="1"/>
  <c r="Y139" i="1" s="1"/>
  <c r="X139" i="1" a="1"/>
  <c r="X139" i="1" s="1"/>
  <c r="T139" i="1" a="1"/>
  <c r="T139" i="1" s="1"/>
  <c r="S139" i="1" a="1"/>
  <c r="S139" i="1" s="1"/>
  <c r="R139" i="1" a="1"/>
  <c r="R139" i="1" s="1"/>
  <c r="Q139" i="1" a="1"/>
  <c r="Q139" i="1" s="1"/>
  <c r="P139" i="1" a="1"/>
  <c r="P139" i="1" s="1"/>
  <c r="O139" i="1" a="1"/>
  <c r="O139" i="1" s="1"/>
  <c r="N139" i="1" a="1"/>
  <c r="N139" i="1" s="1"/>
  <c r="M139" i="1" a="1"/>
  <c r="M139" i="1" s="1"/>
  <c r="J139" i="1" a="1"/>
  <c r="J139" i="1" s="1"/>
  <c r="I139" i="1" a="1"/>
  <c r="I139" i="1" s="1"/>
  <c r="H139" i="1" a="1"/>
  <c r="H139" i="1" s="1"/>
  <c r="G139" i="1" a="1"/>
  <c r="G139" i="1" s="1"/>
  <c r="F139" i="1" a="1"/>
  <c r="F139" i="1" s="1"/>
  <c r="E139" i="1" a="1"/>
  <c r="E139" i="1" s="1"/>
  <c r="D139" i="1" a="1"/>
  <c r="D139" i="1" s="1"/>
  <c r="C139" i="1" a="1"/>
  <c r="C139" i="1" s="1"/>
  <c r="B139" i="1" a="1"/>
  <c r="B139" i="1" s="1"/>
  <c r="A139" i="1" a="1"/>
  <c r="A139" i="1" s="1"/>
  <c r="Y138" i="1" a="1"/>
  <c r="Y138" i="1" s="1"/>
  <c r="X138" i="1" a="1"/>
  <c r="X138" i="1" s="1"/>
  <c r="T138" i="1" a="1"/>
  <c r="T138" i="1" s="1"/>
  <c r="S138" i="1" a="1"/>
  <c r="S138" i="1" s="1"/>
  <c r="R138" i="1" a="1"/>
  <c r="R138" i="1" s="1"/>
  <c r="Q138" i="1" a="1"/>
  <c r="Q138" i="1" s="1"/>
  <c r="P138" i="1" a="1"/>
  <c r="P138" i="1" s="1"/>
  <c r="O138" i="1" a="1"/>
  <c r="O138" i="1" s="1"/>
  <c r="N138" i="1" a="1"/>
  <c r="N138" i="1" s="1"/>
  <c r="M138" i="1" a="1"/>
  <c r="M138" i="1" s="1"/>
  <c r="J138" i="1" a="1"/>
  <c r="J138" i="1" s="1"/>
  <c r="I138" i="1" a="1"/>
  <c r="I138" i="1" s="1"/>
  <c r="H138" i="1" a="1"/>
  <c r="H138" i="1" s="1"/>
  <c r="G138" i="1" a="1"/>
  <c r="G138" i="1" s="1"/>
  <c r="F138" i="1" a="1"/>
  <c r="F138" i="1" s="1"/>
  <c r="E138" i="1" a="1"/>
  <c r="E138" i="1" s="1"/>
  <c r="D138" i="1" a="1"/>
  <c r="D138" i="1" s="1"/>
  <c r="C138" i="1" a="1"/>
  <c r="C138" i="1" s="1"/>
  <c r="B138" i="1" a="1"/>
  <c r="B138" i="1" s="1"/>
  <c r="A138" i="1" a="1"/>
  <c r="A138" i="1" s="1"/>
  <c r="Y137" i="1" a="1"/>
  <c r="Y137" i="1" s="1"/>
  <c r="X137" i="1" a="1"/>
  <c r="X137" i="1" s="1"/>
  <c r="T137" i="1" a="1"/>
  <c r="T137" i="1" s="1"/>
  <c r="S137" i="1" a="1"/>
  <c r="S137" i="1" s="1"/>
  <c r="R137" i="1" a="1"/>
  <c r="R137" i="1" s="1"/>
  <c r="Q137" i="1" a="1"/>
  <c r="Q137" i="1" s="1"/>
  <c r="P137" i="1" a="1"/>
  <c r="P137" i="1" s="1"/>
  <c r="O137" i="1" a="1"/>
  <c r="O137" i="1" s="1"/>
  <c r="N137" i="1" a="1"/>
  <c r="N137" i="1" s="1"/>
  <c r="M137" i="1" a="1"/>
  <c r="M137" i="1" s="1"/>
  <c r="J137" i="1" a="1"/>
  <c r="J137" i="1" s="1"/>
  <c r="I137" i="1" a="1"/>
  <c r="I137" i="1" s="1"/>
  <c r="H137" i="1" a="1"/>
  <c r="H137" i="1" s="1"/>
  <c r="G137" i="1" a="1"/>
  <c r="G137" i="1" s="1"/>
  <c r="F137" i="1" a="1"/>
  <c r="F137" i="1" s="1"/>
  <c r="E137" i="1" a="1"/>
  <c r="E137" i="1" s="1"/>
  <c r="D137" i="1" a="1"/>
  <c r="D137" i="1" s="1"/>
  <c r="C137" i="1" a="1"/>
  <c r="C137" i="1" s="1"/>
  <c r="B137" i="1" a="1"/>
  <c r="B137" i="1" s="1"/>
  <c r="A137" i="1" a="1"/>
  <c r="A137" i="1" s="1"/>
  <c r="Y136" i="1" a="1"/>
  <c r="Y136" i="1" s="1"/>
  <c r="X136" i="1" a="1"/>
  <c r="X136" i="1" s="1"/>
  <c r="T136" i="1" a="1"/>
  <c r="T136" i="1" s="1"/>
  <c r="S136" i="1" a="1"/>
  <c r="S136" i="1" s="1"/>
  <c r="R136" i="1" a="1"/>
  <c r="R136" i="1" s="1"/>
  <c r="Q136" i="1" a="1"/>
  <c r="Q136" i="1" s="1"/>
  <c r="P136" i="1" a="1"/>
  <c r="P136" i="1" s="1"/>
  <c r="O136" i="1" a="1"/>
  <c r="O136" i="1" s="1"/>
  <c r="N136" i="1" a="1"/>
  <c r="N136" i="1" s="1"/>
  <c r="M136" i="1" a="1"/>
  <c r="M136" i="1" s="1"/>
  <c r="J136" i="1" a="1"/>
  <c r="J136" i="1" s="1"/>
  <c r="I136" i="1" a="1"/>
  <c r="I136" i="1" s="1"/>
  <c r="H136" i="1" a="1"/>
  <c r="H136" i="1" s="1"/>
  <c r="G136" i="1" a="1"/>
  <c r="G136" i="1" s="1"/>
  <c r="F136" i="1" a="1"/>
  <c r="F136" i="1" s="1"/>
  <c r="E136" i="1" a="1"/>
  <c r="E136" i="1" s="1"/>
  <c r="D136" i="1" a="1"/>
  <c r="D136" i="1" s="1"/>
  <c r="C136" i="1" a="1"/>
  <c r="C136" i="1" s="1"/>
  <c r="B136" i="1" a="1"/>
  <c r="B136" i="1" s="1"/>
  <c r="A136" i="1" a="1"/>
  <c r="A136" i="1" s="1"/>
  <c r="Y135" i="1" a="1"/>
  <c r="Y135" i="1" s="1"/>
  <c r="X135" i="1" a="1"/>
  <c r="X135" i="1" s="1"/>
  <c r="T135" i="1" a="1"/>
  <c r="T135" i="1" s="1"/>
  <c r="S135" i="1" a="1"/>
  <c r="S135" i="1" s="1"/>
  <c r="R135" i="1" a="1"/>
  <c r="R135" i="1" s="1"/>
  <c r="Q135" i="1" a="1"/>
  <c r="Q135" i="1" s="1"/>
  <c r="P135" i="1" a="1"/>
  <c r="P135" i="1" s="1"/>
  <c r="O135" i="1" a="1"/>
  <c r="O135" i="1" s="1"/>
  <c r="N135" i="1" a="1"/>
  <c r="N135" i="1" s="1"/>
  <c r="M135" i="1" a="1"/>
  <c r="M135" i="1" s="1"/>
  <c r="J135" i="1" a="1"/>
  <c r="J135" i="1" s="1"/>
  <c r="I135" i="1" a="1"/>
  <c r="I135" i="1" s="1"/>
  <c r="H135" i="1" a="1"/>
  <c r="H135" i="1" s="1"/>
  <c r="G135" i="1" a="1"/>
  <c r="G135" i="1" s="1"/>
  <c r="F135" i="1" a="1"/>
  <c r="F135" i="1" s="1"/>
  <c r="E135" i="1" a="1"/>
  <c r="E135" i="1" s="1"/>
  <c r="D135" i="1" a="1"/>
  <c r="D135" i="1" s="1"/>
  <c r="C135" i="1" a="1"/>
  <c r="C135" i="1" s="1"/>
  <c r="B135" i="1" a="1"/>
  <c r="B135" i="1" s="1"/>
  <c r="A135" i="1" a="1"/>
  <c r="A135" i="1" s="1"/>
  <c r="Y134" i="1" a="1"/>
  <c r="Y134" i="1" s="1"/>
  <c r="X134" i="1" a="1"/>
  <c r="X134" i="1" s="1"/>
  <c r="T134" i="1" a="1"/>
  <c r="T134" i="1" s="1"/>
  <c r="S134" i="1" a="1"/>
  <c r="S134" i="1" s="1"/>
  <c r="R134" i="1" a="1"/>
  <c r="R134" i="1" s="1"/>
  <c r="Q134" i="1" a="1"/>
  <c r="Q134" i="1" s="1"/>
  <c r="P134" i="1" a="1"/>
  <c r="P134" i="1" s="1"/>
  <c r="O134" i="1" a="1"/>
  <c r="O134" i="1" s="1"/>
  <c r="N134" i="1" a="1"/>
  <c r="N134" i="1" s="1"/>
  <c r="M134" i="1" a="1"/>
  <c r="M134" i="1" s="1"/>
  <c r="J134" i="1" a="1"/>
  <c r="J134" i="1" s="1"/>
  <c r="I134" i="1" a="1"/>
  <c r="I134" i="1" s="1"/>
  <c r="H134" i="1" a="1"/>
  <c r="H134" i="1" s="1"/>
  <c r="G134" i="1" a="1"/>
  <c r="G134" i="1" s="1"/>
  <c r="F134" i="1" a="1"/>
  <c r="F134" i="1" s="1"/>
  <c r="E134" i="1" a="1"/>
  <c r="E134" i="1" s="1"/>
  <c r="D134" i="1" a="1"/>
  <c r="D134" i="1" s="1"/>
  <c r="C134" i="1" a="1"/>
  <c r="C134" i="1" s="1"/>
  <c r="B134" i="1" a="1"/>
  <c r="B134" i="1" s="1"/>
  <c r="A134" i="1" a="1"/>
  <c r="A134" i="1" s="1"/>
  <c r="Y133" i="1" a="1"/>
  <c r="Y133" i="1" s="1"/>
  <c r="X133" i="1" a="1"/>
  <c r="X133" i="1" s="1"/>
  <c r="T133" i="1" a="1"/>
  <c r="T133" i="1" s="1"/>
  <c r="S133" i="1" a="1"/>
  <c r="S133" i="1" s="1"/>
  <c r="R133" i="1" a="1"/>
  <c r="R133" i="1" s="1"/>
  <c r="Q133" i="1" a="1"/>
  <c r="Q133" i="1" s="1"/>
  <c r="P133" i="1" a="1"/>
  <c r="P133" i="1" s="1"/>
  <c r="O133" i="1" a="1"/>
  <c r="O133" i="1" s="1"/>
  <c r="N133" i="1" a="1"/>
  <c r="N133" i="1" s="1"/>
  <c r="M133" i="1" a="1"/>
  <c r="M133" i="1" s="1"/>
  <c r="J133" i="1" a="1"/>
  <c r="J133" i="1" s="1"/>
  <c r="I133" i="1" a="1"/>
  <c r="I133" i="1" s="1"/>
  <c r="H133" i="1" a="1"/>
  <c r="H133" i="1" s="1"/>
  <c r="G133" i="1" a="1"/>
  <c r="G133" i="1" s="1"/>
  <c r="F133" i="1" a="1"/>
  <c r="F133" i="1" s="1"/>
  <c r="E133" i="1" a="1"/>
  <c r="E133" i="1" s="1"/>
  <c r="D133" i="1" a="1"/>
  <c r="D133" i="1" s="1"/>
  <c r="C133" i="1" a="1"/>
  <c r="C133" i="1" s="1"/>
  <c r="B133" i="1" a="1"/>
  <c r="B133" i="1" s="1"/>
  <c r="A133" i="1" a="1"/>
  <c r="A133" i="1" s="1"/>
  <c r="Y132" i="1" a="1"/>
  <c r="Y132" i="1" s="1"/>
  <c r="X132" i="1" a="1"/>
  <c r="X132" i="1" s="1"/>
  <c r="T132" i="1" a="1"/>
  <c r="T132" i="1" s="1"/>
  <c r="S132" i="1" a="1"/>
  <c r="S132" i="1" s="1"/>
  <c r="R132" i="1" a="1"/>
  <c r="R132" i="1" s="1"/>
  <c r="Q132" i="1" a="1"/>
  <c r="Q132" i="1" s="1"/>
  <c r="P132" i="1" a="1"/>
  <c r="P132" i="1" s="1"/>
  <c r="O132" i="1" a="1"/>
  <c r="O132" i="1" s="1"/>
  <c r="N132" i="1" a="1"/>
  <c r="N132" i="1" s="1"/>
  <c r="M132" i="1" a="1"/>
  <c r="M132" i="1" s="1"/>
  <c r="J132" i="1" a="1"/>
  <c r="J132" i="1" s="1"/>
  <c r="I132" i="1" a="1"/>
  <c r="I132" i="1" s="1"/>
  <c r="H132" i="1" a="1"/>
  <c r="H132" i="1" s="1"/>
  <c r="G132" i="1" a="1"/>
  <c r="G132" i="1" s="1"/>
  <c r="F132" i="1" a="1"/>
  <c r="F132" i="1" s="1"/>
  <c r="E132" i="1" a="1"/>
  <c r="E132" i="1" s="1"/>
  <c r="D132" i="1" a="1"/>
  <c r="D132" i="1" s="1"/>
  <c r="C132" i="1" a="1"/>
  <c r="C132" i="1" s="1"/>
  <c r="B132" i="1" a="1"/>
  <c r="B132" i="1" s="1"/>
  <c r="A132" i="1" a="1"/>
  <c r="A132" i="1" s="1"/>
  <c r="Y131" i="1" a="1"/>
  <c r="Y131" i="1" s="1"/>
  <c r="X131" i="1" a="1"/>
  <c r="X131" i="1" s="1"/>
  <c r="T131" i="1" a="1"/>
  <c r="T131" i="1" s="1"/>
  <c r="S131" i="1" a="1"/>
  <c r="S131" i="1" s="1"/>
  <c r="R131" i="1" a="1"/>
  <c r="R131" i="1" s="1"/>
  <c r="Q131" i="1" a="1"/>
  <c r="Q131" i="1" s="1"/>
  <c r="P131" i="1" a="1"/>
  <c r="P131" i="1" s="1"/>
  <c r="O131" i="1" a="1"/>
  <c r="O131" i="1" s="1"/>
  <c r="N131" i="1" a="1"/>
  <c r="N131" i="1" s="1"/>
  <c r="M131" i="1" a="1"/>
  <c r="M131" i="1" s="1"/>
  <c r="J131" i="1" a="1"/>
  <c r="J131" i="1" s="1"/>
  <c r="I131" i="1" a="1"/>
  <c r="I131" i="1" s="1"/>
  <c r="H131" i="1" a="1"/>
  <c r="H131" i="1" s="1"/>
  <c r="G131" i="1" a="1"/>
  <c r="G131" i="1" s="1"/>
  <c r="F131" i="1" a="1"/>
  <c r="F131" i="1" s="1"/>
  <c r="E131" i="1" a="1"/>
  <c r="E131" i="1" s="1"/>
  <c r="D131" i="1" a="1"/>
  <c r="D131" i="1" s="1"/>
  <c r="C131" i="1" a="1"/>
  <c r="C131" i="1" s="1"/>
  <c r="B131" i="1" a="1"/>
  <c r="B131" i="1" s="1"/>
  <c r="A131" i="1" a="1"/>
  <c r="A131" i="1" s="1"/>
  <c r="Y130" i="1" a="1"/>
  <c r="Y130" i="1" s="1"/>
  <c r="X130" i="1" a="1"/>
  <c r="X130" i="1" s="1"/>
  <c r="T130" i="1" a="1"/>
  <c r="T130" i="1" s="1"/>
  <c r="S130" i="1" a="1"/>
  <c r="S130" i="1" s="1"/>
  <c r="R130" i="1" a="1"/>
  <c r="R130" i="1" s="1"/>
  <c r="Q130" i="1" a="1"/>
  <c r="Q130" i="1" s="1"/>
  <c r="P130" i="1" a="1"/>
  <c r="P130" i="1" s="1"/>
  <c r="O130" i="1" a="1"/>
  <c r="O130" i="1" s="1"/>
  <c r="N130" i="1" a="1"/>
  <c r="N130" i="1" s="1"/>
  <c r="M130" i="1" a="1"/>
  <c r="M130" i="1" s="1"/>
  <c r="J130" i="1" a="1"/>
  <c r="J130" i="1" s="1"/>
  <c r="I130" i="1" a="1"/>
  <c r="I130" i="1" s="1"/>
  <c r="H130" i="1" a="1"/>
  <c r="H130" i="1" s="1"/>
  <c r="G130" i="1" a="1"/>
  <c r="G130" i="1" s="1"/>
  <c r="F130" i="1" a="1"/>
  <c r="F130" i="1" s="1"/>
  <c r="E130" i="1" a="1"/>
  <c r="E130" i="1" s="1"/>
  <c r="D130" i="1" a="1"/>
  <c r="D130" i="1" s="1"/>
  <c r="C130" i="1" a="1"/>
  <c r="C130" i="1" s="1"/>
  <c r="B130" i="1" a="1"/>
  <c r="B130" i="1" s="1"/>
  <c r="A130" i="1" a="1"/>
  <c r="A130" i="1" s="1"/>
  <c r="Y129" i="1" a="1"/>
  <c r="Y129" i="1" s="1"/>
  <c r="X129" i="1" a="1"/>
  <c r="X129" i="1" s="1"/>
  <c r="T129" i="1" a="1"/>
  <c r="T129" i="1" s="1"/>
  <c r="S129" i="1" a="1"/>
  <c r="S129" i="1" s="1"/>
  <c r="R129" i="1" a="1"/>
  <c r="R129" i="1" s="1"/>
  <c r="Q129" i="1" a="1"/>
  <c r="Q129" i="1" s="1"/>
  <c r="P129" i="1" a="1"/>
  <c r="P129" i="1" s="1"/>
  <c r="O129" i="1" a="1"/>
  <c r="O129" i="1" s="1"/>
  <c r="N129" i="1" a="1"/>
  <c r="N129" i="1" s="1"/>
  <c r="M129" i="1" a="1"/>
  <c r="M129" i="1" s="1"/>
  <c r="J129" i="1" a="1"/>
  <c r="J129" i="1" s="1"/>
  <c r="I129" i="1" a="1"/>
  <c r="I129" i="1" s="1"/>
  <c r="H129" i="1" a="1"/>
  <c r="H129" i="1" s="1"/>
  <c r="G129" i="1" a="1"/>
  <c r="G129" i="1" s="1"/>
  <c r="F129" i="1" a="1"/>
  <c r="F129" i="1" s="1"/>
  <c r="E129" i="1" a="1"/>
  <c r="E129" i="1" s="1"/>
  <c r="D129" i="1" a="1"/>
  <c r="D129" i="1" s="1"/>
  <c r="C129" i="1" a="1"/>
  <c r="C129" i="1" s="1"/>
  <c r="B129" i="1" a="1"/>
  <c r="B129" i="1" s="1"/>
  <c r="A129" i="1" a="1"/>
  <c r="A129" i="1" s="1"/>
  <c r="Y128" i="1" a="1"/>
  <c r="Y128" i="1" s="1"/>
  <c r="X128" i="1" a="1"/>
  <c r="X128" i="1" s="1"/>
  <c r="T128" i="1" a="1"/>
  <c r="T128" i="1" s="1"/>
  <c r="S128" i="1" a="1"/>
  <c r="S128" i="1" s="1"/>
  <c r="R128" i="1" a="1"/>
  <c r="R128" i="1" s="1"/>
  <c r="Q128" i="1" a="1"/>
  <c r="Q128" i="1" s="1"/>
  <c r="P128" i="1" a="1"/>
  <c r="P128" i="1" s="1"/>
  <c r="O128" i="1" a="1"/>
  <c r="O128" i="1" s="1"/>
  <c r="N128" i="1" a="1"/>
  <c r="N128" i="1" s="1"/>
  <c r="M128" i="1" a="1"/>
  <c r="M128" i="1" s="1"/>
  <c r="J128" i="1" a="1"/>
  <c r="J128" i="1" s="1"/>
  <c r="I128" i="1" a="1"/>
  <c r="I128" i="1" s="1"/>
  <c r="H128" i="1" a="1"/>
  <c r="H128" i="1" s="1"/>
  <c r="G128" i="1" a="1"/>
  <c r="G128" i="1" s="1"/>
  <c r="F128" i="1" a="1"/>
  <c r="F128" i="1" s="1"/>
  <c r="E128" i="1" a="1"/>
  <c r="E128" i="1" s="1"/>
  <c r="D128" i="1" a="1"/>
  <c r="D128" i="1" s="1"/>
  <c r="C128" i="1" a="1"/>
  <c r="C128" i="1" s="1"/>
  <c r="B128" i="1" a="1"/>
  <c r="B128" i="1" s="1"/>
  <c r="A128" i="1" a="1"/>
  <c r="A128" i="1" s="1"/>
  <c r="Y127" i="1" a="1"/>
  <c r="Y127" i="1" s="1"/>
  <c r="X127" i="1" a="1"/>
  <c r="X127" i="1" s="1"/>
  <c r="T127" i="1" a="1"/>
  <c r="T127" i="1" s="1"/>
  <c r="S127" i="1" a="1"/>
  <c r="S127" i="1" s="1"/>
  <c r="R127" i="1" a="1"/>
  <c r="R127" i="1" s="1"/>
  <c r="Q127" i="1" a="1"/>
  <c r="Q127" i="1" s="1"/>
  <c r="P127" i="1" a="1"/>
  <c r="P127" i="1" s="1"/>
  <c r="O127" i="1" a="1"/>
  <c r="O127" i="1" s="1"/>
  <c r="N127" i="1" a="1"/>
  <c r="N127" i="1" s="1"/>
  <c r="M127" i="1" a="1"/>
  <c r="M127" i="1" s="1"/>
  <c r="J127" i="1" a="1"/>
  <c r="J127" i="1" s="1"/>
  <c r="I127" i="1" a="1"/>
  <c r="I127" i="1" s="1"/>
  <c r="H127" i="1" a="1"/>
  <c r="H127" i="1" s="1"/>
  <c r="G127" i="1" a="1"/>
  <c r="G127" i="1" s="1"/>
  <c r="F127" i="1" a="1"/>
  <c r="F127" i="1" s="1"/>
  <c r="E127" i="1" a="1"/>
  <c r="E127" i="1" s="1"/>
  <c r="D127" i="1" a="1"/>
  <c r="D127" i="1" s="1"/>
  <c r="C127" i="1" a="1"/>
  <c r="C127" i="1" s="1"/>
  <c r="B127" i="1" a="1"/>
  <c r="B127" i="1" s="1"/>
  <c r="A127" i="1" a="1"/>
  <c r="A127" i="1" s="1"/>
  <c r="Y126" i="1" a="1"/>
  <c r="Y126" i="1" s="1"/>
  <c r="T126" i="1" a="1"/>
  <c r="T126" i="1" s="1"/>
  <c r="S126" i="1" a="1"/>
  <c r="S126" i="1" s="1"/>
  <c r="R126" i="1" a="1"/>
  <c r="R126" i="1" s="1"/>
  <c r="Q126" i="1" a="1"/>
  <c r="Q126" i="1" s="1"/>
  <c r="P126" i="1" a="1"/>
  <c r="P126" i="1" s="1"/>
  <c r="O126" i="1" a="1"/>
  <c r="O126" i="1" s="1"/>
  <c r="N126" i="1" a="1"/>
  <c r="N126" i="1" s="1"/>
  <c r="M126" i="1" a="1"/>
  <c r="M126" i="1" s="1"/>
  <c r="J126" i="1" a="1"/>
  <c r="J126" i="1" s="1"/>
  <c r="I126" i="1" a="1"/>
  <c r="I126" i="1" s="1"/>
  <c r="H126" i="1" a="1"/>
  <c r="H126" i="1" s="1"/>
  <c r="G126" i="1" a="1"/>
  <c r="G126" i="1" s="1"/>
  <c r="F126" i="1" a="1"/>
  <c r="F126" i="1" s="1"/>
  <c r="E126" i="1" a="1"/>
  <c r="E126" i="1" s="1"/>
  <c r="D126" i="1" a="1"/>
  <c r="D126" i="1" s="1"/>
  <c r="C126" i="1" a="1"/>
  <c r="C126" i="1" s="1"/>
  <c r="B126" i="1" a="1"/>
  <c r="B126" i="1" s="1"/>
  <c r="A126" i="1" a="1"/>
  <c r="A126" i="1" s="1"/>
  <c r="Y125" i="1" a="1"/>
  <c r="Y125" i="1" s="1"/>
  <c r="T125" i="1" a="1"/>
  <c r="T125" i="1" s="1"/>
  <c r="S125" i="1" a="1"/>
  <c r="S125" i="1" s="1"/>
  <c r="R125" i="1" a="1"/>
  <c r="R125" i="1" s="1"/>
  <c r="Q125" i="1" a="1"/>
  <c r="Q125" i="1" s="1"/>
  <c r="P125" i="1" a="1"/>
  <c r="P125" i="1" s="1"/>
  <c r="O125" i="1" a="1"/>
  <c r="O125" i="1" s="1"/>
  <c r="N125" i="1" a="1"/>
  <c r="N125" i="1" s="1"/>
  <c r="M125" i="1" a="1"/>
  <c r="M125" i="1" s="1"/>
  <c r="J125" i="1" a="1"/>
  <c r="J125" i="1" s="1"/>
  <c r="I125" i="1" a="1"/>
  <c r="I125" i="1" s="1"/>
  <c r="H125" i="1" a="1"/>
  <c r="H125" i="1" s="1"/>
  <c r="G125" i="1" a="1"/>
  <c r="G125" i="1" s="1"/>
  <c r="F125" i="1" a="1"/>
  <c r="F125" i="1" s="1"/>
  <c r="E125" i="1" a="1"/>
  <c r="E125" i="1" s="1"/>
  <c r="D125" i="1" a="1"/>
  <c r="D125" i="1" s="1"/>
  <c r="C125" i="1" a="1"/>
  <c r="C125" i="1" s="1"/>
  <c r="B125" i="1" a="1"/>
  <c r="B125" i="1" s="1"/>
  <c r="A125" i="1" a="1"/>
  <c r="A125" i="1" s="1"/>
  <c r="Y124" i="1" a="1"/>
  <c r="Y124" i="1" s="1"/>
  <c r="T124" i="1" a="1"/>
  <c r="T124" i="1" s="1"/>
  <c r="S124" i="1" a="1"/>
  <c r="S124" i="1" s="1"/>
  <c r="R124" i="1" a="1"/>
  <c r="R124" i="1" s="1"/>
  <c r="Q124" i="1" a="1"/>
  <c r="Q124" i="1" s="1"/>
  <c r="P124" i="1" a="1"/>
  <c r="P124" i="1" s="1"/>
  <c r="O124" i="1" a="1"/>
  <c r="O124" i="1" s="1"/>
  <c r="N124" i="1" a="1"/>
  <c r="N124" i="1" s="1"/>
  <c r="M124" i="1" a="1"/>
  <c r="M124" i="1" s="1"/>
  <c r="J124" i="1" a="1"/>
  <c r="J124" i="1" s="1"/>
  <c r="I124" i="1" a="1"/>
  <c r="I124" i="1" s="1"/>
  <c r="H124" i="1" a="1"/>
  <c r="H124" i="1" s="1"/>
  <c r="G124" i="1" a="1"/>
  <c r="G124" i="1" s="1"/>
  <c r="F124" i="1" a="1"/>
  <c r="F124" i="1" s="1"/>
  <c r="E124" i="1" a="1"/>
  <c r="E124" i="1" s="1"/>
  <c r="D124" i="1" a="1"/>
  <c r="D124" i="1" s="1"/>
  <c r="C124" i="1" a="1"/>
  <c r="C124" i="1" s="1"/>
  <c r="B124" i="1" a="1"/>
  <c r="B124" i="1" s="1"/>
  <c r="A124" i="1" a="1"/>
  <c r="A124" i="1" s="1"/>
  <c r="Y123" i="1" a="1"/>
  <c r="Y123" i="1" s="1"/>
  <c r="X123" i="1" a="1"/>
  <c r="X123" i="1" s="1"/>
  <c r="T123" i="1" a="1"/>
  <c r="T123" i="1" s="1"/>
  <c r="S123" i="1" a="1"/>
  <c r="S123" i="1" s="1"/>
  <c r="R123" i="1" a="1"/>
  <c r="R123" i="1" s="1"/>
  <c r="Q123" i="1" a="1"/>
  <c r="Q123" i="1" s="1"/>
  <c r="P123" i="1" a="1"/>
  <c r="P123" i="1" s="1"/>
  <c r="O123" i="1" a="1"/>
  <c r="O123" i="1" s="1"/>
  <c r="N123" i="1" a="1"/>
  <c r="N123" i="1" s="1"/>
  <c r="M123" i="1" a="1"/>
  <c r="M123" i="1" s="1"/>
  <c r="J123" i="1" a="1"/>
  <c r="J123" i="1" s="1"/>
  <c r="I123" i="1" a="1"/>
  <c r="I123" i="1" s="1"/>
  <c r="H123" i="1" a="1"/>
  <c r="H123" i="1" s="1"/>
  <c r="G123" i="1" a="1"/>
  <c r="G123" i="1" s="1"/>
  <c r="F123" i="1" a="1"/>
  <c r="F123" i="1" s="1"/>
  <c r="E123" i="1" a="1"/>
  <c r="E123" i="1" s="1"/>
  <c r="D123" i="1" a="1"/>
  <c r="D123" i="1" s="1"/>
  <c r="C123" i="1" a="1"/>
  <c r="C123" i="1" s="1"/>
  <c r="B123" i="1" a="1"/>
  <c r="B123" i="1" s="1"/>
  <c r="A123" i="1" a="1"/>
  <c r="A123" i="1" s="1"/>
  <c r="Y122" i="1" a="1"/>
  <c r="Y122" i="1" s="1"/>
  <c r="X122" i="1" a="1"/>
  <c r="X122" i="1" s="1"/>
  <c r="T122" i="1" a="1"/>
  <c r="T122" i="1" s="1"/>
  <c r="S122" i="1" a="1"/>
  <c r="S122" i="1" s="1"/>
  <c r="R122" i="1" a="1"/>
  <c r="R122" i="1" s="1"/>
  <c r="Q122" i="1" a="1"/>
  <c r="Q122" i="1" s="1"/>
  <c r="P122" i="1" a="1"/>
  <c r="P122" i="1" s="1"/>
  <c r="O122" i="1" a="1"/>
  <c r="O122" i="1" s="1"/>
  <c r="N122" i="1" a="1"/>
  <c r="N122" i="1" s="1"/>
  <c r="M122" i="1" a="1"/>
  <c r="M122" i="1" s="1"/>
  <c r="J122" i="1" a="1"/>
  <c r="J122" i="1" s="1"/>
  <c r="I122" i="1" a="1"/>
  <c r="I122" i="1" s="1"/>
  <c r="H122" i="1" a="1"/>
  <c r="H122" i="1" s="1"/>
  <c r="G122" i="1" a="1"/>
  <c r="G122" i="1" s="1"/>
  <c r="F122" i="1" a="1"/>
  <c r="F122" i="1" s="1"/>
  <c r="E122" i="1" a="1"/>
  <c r="E122" i="1" s="1"/>
  <c r="D122" i="1" a="1"/>
  <c r="D122" i="1" s="1"/>
  <c r="C122" i="1" a="1"/>
  <c r="C122" i="1" s="1"/>
  <c r="B122" i="1" a="1"/>
  <c r="B122" i="1" s="1"/>
  <c r="A122" i="1" a="1"/>
  <c r="A122" i="1" s="1"/>
  <c r="Y121" i="1" a="1"/>
  <c r="Y121" i="1" s="1"/>
  <c r="X121" i="1" a="1"/>
  <c r="X121" i="1" s="1"/>
  <c r="T121" i="1" a="1"/>
  <c r="T121" i="1" s="1"/>
  <c r="S121" i="1" a="1"/>
  <c r="S121" i="1" s="1"/>
  <c r="R121" i="1" a="1"/>
  <c r="R121" i="1" s="1"/>
  <c r="Q121" i="1" a="1"/>
  <c r="Q121" i="1" s="1"/>
  <c r="P121" i="1" a="1"/>
  <c r="P121" i="1" s="1"/>
  <c r="O121" i="1" a="1"/>
  <c r="O121" i="1" s="1"/>
  <c r="N121" i="1" a="1"/>
  <c r="N121" i="1" s="1"/>
  <c r="M121" i="1" a="1"/>
  <c r="M121" i="1" s="1"/>
  <c r="J121" i="1" a="1"/>
  <c r="J121" i="1" s="1"/>
  <c r="I121" i="1" a="1"/>
  <c r="I121" i="1" s="1"/>
  <c r="H121" i="1" a="1"/>
  <c r="H121" i="1" s="1"/>
  <c r="G121" i="1" a="1"/>
  <c r="G121" i="1" s="1"/>
  <c r="F121" i="1" a="1"/>
  <c r="F121" i="1" s="1"/>
  <c r="E121" i="1" a="1"/>
  <c r="E121" i="1" s="1"/>
  <c r="D121" i="1" a="1"/>
  <c r="D121" i="1" s="1"/>
  <c r="C121" i="1" a="1"/>
  <c r="C121" i="1" s="1"/>
  <c r="B121" i="1" a="1"/>
  <c r="B121" i="1" s="1"/>
  <c r="A121" i="1" a="1"/>
  <c r="A121" i="1" s="1"/>
  <c r="Y120" i="1" a="1"/>
  <c r="Y120" i="1" s="1"/>
  <c r="X120" i="1" a="1"/>
  <c r="X120" i="1" s="1"/>
  <c r="T120" i="1" a="1"/>
  <c r="T120" i="1" s="1"/>
  <c r="S120" i="1" a="1"/>
  <c r="S120" i="1" s="1"/>
  <c r="R120" i="1" a="1"/>
  <c r="R120" i="1" s="1"/>
  <c r="Q120" i="1" a="1"/>
  <c r="Q120" i="1" s="1"/>
  <c r="P120" i="1" a="1"/>
  <c r="P120" i="1" s="1"/>
  <c r="O120" i="1" a="1"/>
  <c r="O120" i="1" s="1"/>
  <c r="N120" i="1" a="1"/>
  <c r="N120" i="1" s="1"/>
  <c r="M120" i="1" a="1"/>
  <c r="M120" i="1" s="1"/>
  <c r="J120" i="1" a="1"/>
  <c r="J120" i="1" s="1"/>
  <c r="I120" i="1" a="1"/>
  <c r="I120" i="1" s="1"/>
  <c r="H120" i="1" a="1"/>
  <c r="H120" i="1" s="1"/>
  <c r="G120" i="1" a="1"/>
  <c r="G120" i="1" s="1"/>
  <c r="F120" i="1" a="1"/>
  <c r="F120" i="1" s="1"/>
  <c r="E120" i="1" a="1"/>
  <c r="E120" i="1" s="1"/>
  <c r="D120" i="1" a="1"/>
  <c r="D120" i="1" s="1"/>
  <c r="C120" i="1" a="1"/>
  <c r="C120" i="1" s="1"/>
  <c r="B120" i="1" a="1"/>
  <c r="B120" i="1" s="1"/>
  <c r="A120" i="1" a="1"/>
  <c r="A120" i="1" s="1"/>
  <c r="Y119" i="1" a="1"/>
  <c r="Y119" i="1" s="1"/>
  <c r="X119" i="1" a="1"/>
  <c r="X119" i="1" s="1"/>
  <c r="T119" i="1" a="1"/>
  <c r="T119" i="1" s="1"/>
  <c r="S119" i="1" a="1"/>
  <c r="S119" i="1" s="1"/>
  <c r="R119" i="1" a="1"/>
  <c r="R119" i="1" s="1"/>
  <c r="Q119" i="1" a="1"/>
  <c r="Q119" i="1" s="1"/>
  <c r="P119" i="1" a="1"/>
  <c r="P119" i="1" s="1"/>
  <c r="O119" i="1" a="1"/>
  <c r="O119" i="1" s="1"/>
  <c r="N119" i="1" a="1"/>
  <c r="N119" i="1" s="1"/>
  <c r="M119" i="1" a="1"/>
  <c r="M119" i="1" s="1"/>
  <c r="J119" i="1" a="1"/>
  <c r="J119" i="1" s="1"/>
  <c r="I119" i="1" a="1"/>
  <c r="I119" i="1" s="1"/>
  <c r="H119" i="1" a="1"/>
  <c r="H119" i="1" s="1"/>
  <c r="G119" i="1" a="1"/>
  <c r="G119" i="1" s="1"/>
  <c r="F119" i="1" a="1"/>
  <c r="F119" i="1" s="1"/>
  <c r="E119" i="1" a="1"/>
  <c r="E119" i="1" s="1"/>
  <c r="D119" i="1" a="1"/>
  <c r="D119" i="1" s="1"/>
  <c r="C119" i="1" a="1"/>
  <c r="C119" i="1" s="1"/>
  <c r="B119" i="1" a="1"/>
  <c r="B119" i="1" s="1"/>
  <c r="A119" i="1" a="1"/>
  <c r="A119" i="1" s="1"/>
  <c r="Y118" i="1" a="1"/>
  <c r="Y118" i="1" s="1"/>
  <c r="X118" i="1" a="1"/>
  <c r="X118" i="1" s="1"/>
  <c r="T118" i="1" a="1"/>
  <c r="T118" i="1" s="1"/>
  <c r="S118" i="1" a="1"/>
  <c r="S118" i="1" s="1"/>
  <c r="R118" i="1" a="1"/>
  <c r="R118" i="1" s="1"/>
  <c r="Q118" i="1" a="1"/>
  <c r="Q118" i="1" s="1"/>
  <c r="P118" i="1" a="1"/>
  <c r="P118" i="1" s="1"/>
  <c r="O118" i="1" a="1"/>
  <c r="O118" i="1" s="1"/>
  <c r="N118" i="1" a="1"/>
  <c r="N118" i="1" s="1"/>
  <c r="M118" i="1" a="1"/>
  <c r="M118" i="1" s="1"/>
  <c r="J118" i="1" a="1"/>
  <c r="J118" i="1" s="1"/>
  <c r="I118" i="1" a="1"/>
  <c r="I118" i="1" s="1"/>
  <c r="H118" i="1" a="1"/>
  <c r="H118" i="1" s="1"/>
  <c r="G118" i="1" a="1"/>
  <c r="G118" i="1" s="1"/>
  <c r="F118" i="1" a="1"/>
  <c r="F118" i="1" s="1"/>
  <c r="E118" i="1" a="1"/>
  <c r="E118" i="1" s="1"/>
  <c r="D118" i="1" a="1"/>
  <c r="D118" i="1" s="1"/>
  <c r="C118" i="1" a="1"/>
  <c r="C118" i="1" s="1"/>
  <c r="B118" i="1" a="1"/>
  <c r="B118" i="1" s="1"/>
  <c r="A118" i="1" a="1"/>
  <c r="A118" i="1" s="1"/>
  <c r="Y117" i="1" a="1"/>
  <c r="Y117" i="1" s="1"/>
  <c r="X117" i="1" a="1"/>
  <c r="X117" i="1" s="1"/>
  <c r="T117" i="1" a="1"/>
  <c r="T117" i="1" s="1"/>
  <c r="S117" i="1" a="1"/>
  <c r="S117" i="1" s="1"/>
  <c r="R117" i="1" a="1"/>
  <c r="R117" i="1" s="1"/>
  <c r="Q117" i="1" a="1"/>
  <c r="Q117" i="1" s="1"/>
  <c r="P117" i="1" a="1"/>
  <c r="P117" i="1" s="1"/>
  <c r="O117" i="1" a="1"/>
  <c r="O117" i="1" s="1"/>
  <c r="N117" i="1" a="1"/>
  <c r="N117" i="1" s="1"/>
  <c r="M117" i="1" a="1"/>
  <c r="M117" i="1" s="1"/>
  <c r="J117" i="1" a="1"/>
  <c r="J117" i="1" s="1"/>
  <c r="I117" i="1" a="1"/>
  <c r="I117" i="1" s="1"/>
  <c r="H117" i="1" a="1"/>
  <c r="H117" i="1" s="1"/>
  <c r="G117" i="1" a="1"/>
  <c r="G117" i="1" s="1"/>
  <c r="F117" i="1" a="1"/>
  <c r="F117" i="1" s="1"/>
  <c r="E117" i="1" a="1"/>
  <c r="E117" i="1" s="1"/>
  <c r="D117" i="1" a="1"/>
  <c r="D117" i="1" s="1"/>
  <c r="C117" i="1" a="1"/>
  <c r="C117" i="1" s="1"/>
  <c r="B117" i="1" a="1"/>
  <c r="B117" i="1" s="1"/>
  <c r="A117" i="1" a="1"/>
  <c r="A117" i="1" s="1"/>
  <c r="Y116" i="1" a="1"/>
  <c r="Y116" i="1" s="1"/>
  <c r="X116" i="1" a="1"/>
  <c r="X116" i="1" s="1"/>
  <c r="T116" i="1" a="1"/>
  <c r="T116" i="1" s="1"/>
  <c r="S116" i="1" a="1"/>
  <c r="S116" i="1" s="1"/>
  <c r="R116" i="1" a="1"/>
  <c r="R116" i="1" s="1"/>
  <c r="Q116" i="1" a="1"/>
  <c r="Q116" i="1" s="1"/>
  <c r="P116" i="1" a="1"/>
  <c r="P116" i="1" s="1"/>
  <c r="O116" i="1" a="1"/>
  <c r="O116" i="1" s="1"/>
  <c r="N116" i="1" a="1"/>
  <c r="N116" i="1" s="1"/>
  <c r="M116" i="1" a="1"/>
  <c r="M116" i="1" s="1"/>
  <c r="J116" i="1" a="1"/>
  <c r="J116" i="1" s="1"/>
  <c r="I116" i="1" a="1"/>
  <c r="I116" i="1" s="1"/>
  <c r="H116" i="1" a="1"/>
  <c r="H116" i="1" s="1"/>
  <c r="G116" i="1" a="1"/>
  <c r="G116" i="1" s="1"/>
  <c r="F116" i="1" a="1"/>
  <c r="F116" i="1" s="1"/>
  <c r="E116" i="1" a="1"/>
  <c r="E116" i="1" s="1"/>
  <c r="D116" i="1" a="1"/>
  <c r="D116" i="1" s="1"/>
  <c r="C116" i="1" a="1"/>
  <c r="C116" i="1" s="1"/>
  <c r="B116" i="1" a="1"/>
  <c r="B116" i="1" s="1"/>
  <c r="A116" i="1" a="1"/>
  <c r="A116" i="1" s="1"/>
  <c r="Y115" i="1" a="1"/>
  <c r="Y115" i="1" s="1"/>
  <c r="X115" i="1" a="1"/>
  <c r="X115" i="1" s="1"/>
  <c r="T115" i="1" a="1"/>
  <c r="T115" i="1" s="1"/>
  <c r="S115" i="1" a="1"/>
  <c r="S115" i="1" s="1"/>
  <c r="R115" i="1" a="1"/>
  <c r="R115" i="1" s="1"/>
  <c r="Q115" i="1" a="1"/>
  <c r="Q115" i="1" s="1"/>
  <c r="P115" i="1" a="1"/>
  <c r="P115" i="1" s="1"/>
  <c r="O115" i="1" a="1"/>
  <c r="O115" i="1" s="1"/>
  <c r="N115" i="1" a="1"/>
  <c r="N115" i="1" s="1"/>
  <c r="M115" i="1" a="1"/>
  <c r="M115" i="1" s="1"/>
  <c r="J115" i="1" a="1"/>
  <c r="J115" i="1" s="1"/>
  <c r="I115" i="1" a="1"/>
  <c r="I115" i="1" s="1"/>
  <c r="H115" i="1" a="1"/>
  <c r="H115" i="1" s="1"/>
  <c r="G115" i="1" a="1"/>
  <c r="G115" i="1" s="1"/>
  <c r="F115" i="1" a="1"/>
  <c r="F115" i="1" s="1"/>
  <c r="E115" i="1" a="1"/>
  <c r="E115" i="1" s="1"/>
  <c r="D115" i="1" a="1"/>
  <c r="D115" i="1" s="1"/>
  <c r="C115" i="1" a="1"/>
  <c r="C115" i="1" s="1"/>
  <c r="B115" i="1" a="1"/>
  <c r="B115" i="1" s="1"/>
  <c r="A115" i="1" a="1"/>
  <c r="A115" i="1" s="1"/>
  <c r="Y114" i="1" a="1"/>
  <c r="Y114" i="1" s="1"/>
  <c r="X114" i="1" a="1"/>
  <c r="X114" i="1" s="1"/>
  <c r="T114" i="1" a="1"/>
  <c r="T114" i="1" s="1"/>
  <c r="S114" i="1" a="1"/>
  <c r="S114" i="1" s="1"/>
  <c r="R114" i="1" a="1"/>
  <c r="R114" i="1" s="1"/>
  <c r="Q114" i="1" a="1"/>
  <c r="Q114" i="1" s="1"/>
  <c r="P114" i="1" a="1"/>
  <c r="P114" i="1" s="1"/>
  <c r="O114" i="1" a="1"/>
  <c r="O114" i="1" s="1"/>
  <c r="N114" i="1" a="1"/>
  <c r="N114" i="1" s="1"/>
  <c r="M114" i="1" a="1"/>
  <c r="M114" i="1" s="1"/>
  <c r="J114" i="1" a="1"/>
  <c r="J114" i="1" s="1"/>
  <c r="I114" i="1" a="1"/>
  <c r="I114" i="1" s="1"/>
  <c r="H114" i="1" a="1"/>
  <c r="H114" i="1" s="1"/>
  <c r="G114" i="1" a="1"/>
  <c r="G114" i="1" s="1"/>
  <c r="F114" i="1" a="1"/>
  <c r="F114" i="1" s="1"/>
  <c r="E114" i="1" a="1"/>
  <c r="E114" i="1" s="1"/>
  <c r="D114" i="1" a="1"/>
  <c r="D114" i="1" s="1"/>
  <c r="C114" i="1" a="1"/>
  <c r="C114" i="1" s="1"/>
  <c r="B114" i="1" a="1"/>
  <c r="B114" i="1" s="1"/>
  <c r="A114" i="1" a="1"/>
  <c r="A114" i="1" s="1"/>
  <c r="Y113" i="1" a="1"/>
  <c r="Y113" i="1" s="1"/>
  <c r="X113" i="1" a="1"/>
  <c r="X113" i="1" s="1"/>
  <c r="T113" i="1" a="1"/>
  <c r="T113" i="1" s="1"/>
  <c r="S113" i="1" a="1"/>
  <c r="S113" i="1" s="1"/>
  <c r="R113" i="1" a="1"/>
  <c r="R113" i="1" s="1"/>
  <c r="Q113" i="1" a="1"/>
  <c r="Q113" i="1" s="1"/>
  <c r="P113" i="1" a="1"/>
  <c r="P113" i="1" s="1"/>
  <c r="O113" i="1" a="1"/>
  <c r="O113" i="1" s="1"/>
  <c r="N113" i="1" a="1"/>
  <c r="N113" i="1" s="1"/>
  <c r="M113" i="1" a="1"/>
  <c r="M113" i="1" s="1"/>
  <c r="J113" i="1" a="1"/>
  <c r="J113" i="1" s="1"/>
  <c r="I113" i="1" a="1"/>
  <c r="I113" i="1" s="1"/>
  <c r="H113" i="1" a="1"/>
  <c r="H113" i="1" s="1"/>
  <c r="G113" i="1" a="1"/>
  <c r="G113" i="1" s="1"/>
  <c r="F113" i="1" a="1"/>
  <c r="F113" i="1" s="1"/>
  <c r="E113" i="1" a="1"/>
  <c r="E113" i="1" s="1"/>
  <c r="D113" i="1" a="1"/>
  <c r="D113" i="1" s="1"/>
  <c r="C113" i="1" a="1"/>
  <c r="C113" i="1" s="1"/>
  <c r="B113" i="1" a="1"/>
  <c r="B113" i="1" s="1"/>
  <c r="A113" i="1" a="1"/>
  <c r="A113" i="1" s="1"/>
  <c r="Y112" i="1" a="1"/>
  <c r="Y112" i="1" s="1"/>
  <c r="X112" i="1" a="1"/>
  <c r="X112" i="1" s="1"/>
  <c r="T112" i="1" a="1"/>
  <c r="T112" i="1" s="1"/>
  <c r="S112" i="1" a="1"/>
  <c r="S112" i="1" s="1"/>
  <c r="R112" i="1" a="1"/>
  <c r="R112" i="1" s="1"/>
  <c r="Q112" i="1" a="1"/>
  <c r="Q112" i="1" s="1"/>
  <c r="P112" i="1" a="1"/>
  <c r="P112" i="1" s="1"/>
  <c r="O112" i="1" a="1"/>
  <c r="O112" i="1" s="1"/>
  <c r="N112" i="1" a="1"/>
  <c r="N112" i="1" s="1"/>
  <c r="M112" i="1" a="1"/>
  <c r="M112" i="1" s="1"/>
  <c r="J112" i="1" a="1"/>
  <c r="J112" i="1" s="1"/>
  <c r="I112" i="1" a="1"/>
  <c r="I112" i="1" s="1"/>
  <c r="H112" i="1" a="1"/>
  <c r="H112" i="1" s="1"/>
  <c r="G112" i="1" a="1"/>
  <c r="G112" i="1" s="1"/>
  <c r="F112" i="1" a="1"/>
  <c r="F112" i="1" s="1"/>
  <c r="E112" i="1" a="1"/>
  <c r="E112" i="1" s="1"/>
  <c r="D112" i="1" a="1"/>
  <c r="D112" i="1" s="1"/>
  <c r="C112" i="1" a="1"/>
  <c r="C112" i="1" s="1"/>
  <c r="B112" i="1" a="1"/>
  <c r="B112" i="1" s="1"/>
  <c r="A112" i="1" a="1"/>
  <c r="A112" i="1" s="1"/>
  <c r="Y111" i="1" a="1"/>
  <c r="Y111" i="1" s="1"/>
  <c r="X111" i="1" a="1"/>
  <c r="X111" i="1" s="1"/>
  <c r="T111" i="1" a="1"/>
  <c r="T111" i="1" s="1"/>
  <c r="S111" i="1" a="1"/>
  <c r="S111" i="1" s="1"/>
  <c r="R111" i="1" a="1"/>
  <c r="R111" i="1" s="1"/>
  <c r="Q111" i="1" a="1"/>
  <c r="Q111" i="1" s="1"/>
  <c r="P111" i="1" a="1"/>
  <c r="P111" i="1" s="1"/>
  <c r="O111" i="1" a="1"/>
  <c r="O111" i="1" s="1"/>
  <c r="N111" i="1" a="1"/>
  <c r="N111" i="1" s="1"/>
  <c r="M111" i="1" a="1"/>
  <c r="M111" i="1" s="1"/>
  <c r="J111" i="1" a="1"/>
  <c r="J111" i="1" s="1"/>
  <c r="I111" i="1" a="1"/>
  <c r="I111" i="1" s="1"/>
  <c r="H111" i="1" a="1"/>
  <c r="H111" i="1" s="1"/>
  <c r="G111" i="1" a="1"/>
  <c r="G111" i="1" s="1"/>
  <c r="F111" i="1" a="1"/>
  <c r="F111" i="1" s="1"/>
  <c r="E111" i="1" a="1"/>
  <c r="E111" i="1" s="1"/>
  <c r="D111" i="1" a="1"/>
  <c r="D111" i="1" s="1"/>
  <c r="C111" i="1" a="1"/>
  <c r="C111" i="1" s="1"/>
  <c r="B111" i="1" a="1"/>
  <c r="B111" i="1" s="1"/>
  <c r="A111" i="1" a="1"/>
  <c r="A111" i="1" s="1"/>
  <c r="Y110" i="1" a="1"/>
  <c r="Y110" i="1" s="1"/>
  <c r="X110" i="1" a="1"/>
  <c r="X110" i="1" s="1"/>
  <c r="T110" i="1" a="1"/>
  <c r="T110" i="1" s="1"/>
  <c r="S110" i="1" a="1"/>
  <c r="S110" i="1" s="1"/>
  <c r="R110" i="1" a="1"/>
  <c r="R110" i="1" s="1"/>
  <c r="Q110" i="1" a="1"/>
  <c r="Q110" i="1" s="1"/>
  <c r="P110" i="1" a="1"/>
  <c r="P110" i="1" s="1"/>
  <c r="O110" i="1" a="1"/>
  <c r="O110" i="1" s="1"/>
  <c r="N110" i="1" a="1"/>
  <c r="N110" i="1" s="1"/>
  <c r="M110" i="1" a="1"/>
  <c r="M110" i="1" s="1"/>
  <c r="J110" i="1" a="1"/>
  <c r="J110" i="1" s="1"/>
  <c r="I110" i="1" a="1"/>
  <c r="I110" i="1" s="1"/>
  <c r="H110" i="1" a="1"/>
  <c r="H110" i="1" s="1"/>
  <c r="G110" i="1" a="1"/>
  <c r="G110" i="1" s="1"/>
  <c r="F110" i="1" a="1"/>
  <c r="F110" i="1" s="1"/>
  <c r="E110" i="1" a="1"/>
  <c r="E110" i="1" s="1"/>
  <c r="D110" i="1" a="1"/>
  <c r="D110" i="1" s="1"/>
  <c r="C110" i="1" a="1"/>
  <c r="C110" i="1" s="1"/>
  <c r="B110" i="1" a="1"/>
  <c r="B110" i="1" s="1"/>
  <c r="A110" i="1" a="1"/>
  <c r="A110" i="1" s="1"/>
  <c r="Y109" i="1" a="1"/>
  <c r="Y109" i="1" s="1"/>
  <c r="X109" i="1" a="1"/>
  <c r="X109" i="1" s="1"/>
  <c r="T109" i="1" a="1"/>
  <c r="T109" i="1" s="1"/>
  <c r="S109" i="1" a="1"/>
  <c r="S109" i="1" s="1"/>
  <c r="R109" i="1" a="1"/>
  <c r="R109" i="1" s="1"/>
  <c r="Q109" i="1" a="1"/>
  <c r="Q109" i="1" s="1"/>
  <c r="P109" i="1" a="1"/>
  <c r="P109" i="1" s="1"/>
  <c r="O109" i="1" a="1"/>
  <c r="O109" i="1" s="1"/>
  <c r="N109" i="1" a="1"/>
  <c r="N109" i="1" s="1"/>
  <c r="M109" i="1" a="1"/>
  <c r="M109" i="1" s="1"/>
  <c r="J109" i="1" a="1"/>
  <c r="J109" i="1" s="1"/>
  <c r="I109" i="1" a="1"/>
  <c r="I109" i="1" s="1"/>
  <c r="H109" i="1" a="1"/>
  <c r="H109" i="1" s="1"/>
  <c r="G109" i="1" a="1"/>
  <c r="G109" i="1" s="1"/>
  <c r="F109" i="1" a="1"/>
  <c r="F109" i="1" s="1"/>
  <c r="E109" i="1" a="1"/>
  <c r="E109" i="1" s="1"/>
  <c r="D109" i="1" a="1"/>
  <c r="D109" i="1" s="1"/>
  <c r="C109" i="1" a="1"/>
  <c r="C109" i="1" s="1"/>
  <c r="B109" i="1" a="1"/>
  <c r="B109" i="1" s="1"/>
  <c r="A109" i="1" a="1"/>
  <c r="A109" i="1" s="1"/>
  <c r="Y108" i="1" a="1"/>
  <c r="Y108" i="1" s="1"/>
  <c r="X108" i="1" a="1"/>
  <c r="X108" i="1" s="1"/>
  <c r="T108" i="1" a="1"/>
  <c r="T108" i="1" s="1"/>
  <c r="S108" i="1" a="1"/>
  <c r="S108" i="1" s="1"/>
  <c r="R108" i="1" a="1"/>
  <c r="R108" i="1" s="1"/>
  <c r="Q108" i="1" a="1"/>
  <c r="Q108" i="1" s="1"/>
  <c r="P108" i="1" a="1"/>
  <c r="P108" i="1" s="1"/>
  <c r="O108" i="1" a="1"/>
  <c r="O108" i="1" s="1"/>
  <c r="N108" i="1" a="1"/>
  <c r="N108" i="1" s="1"/>
  <c r="M108" i="1" a="1"/>
  <c r="M108" i="1" s="1"/>
  <c r="J108" i="1" a="1"/>
  <c r="J108" i="1" s="1"/>
  <c r="I108" i="1" a="1"/>
  <c r="I108" i="1" s="1"/>
  <c r="H108" i="1" a="1"/>
  <c r="H108" i="1" s="1"/>
  <c r="G108" i="1" a="1"/>
  <c r="G108" i="1" s="1"/>
  <c r="F108" i="1" a="1"/>
  <c r="F108" i="1" s="1"/>
  <c r="E108" i="1" a="1"/>
  <c r="E108" i="1" s="1"/>
  <c r="D108" i="1" a="1"/>
  <c r="D108" i="1" s="1"/>
  <c r="C108" i="1" a="1"/>
  <c r="C108" i="1" s="1"/>
  <c r="B108" i="1" a="1"/>
  <c r="B108" i="1" s="1"/>
  <c r="A108" i="1" a="1"/>
  <c r="A108" i="1" s="1"/>
  <c r="Y107" i="1" a="1"/>
  <c r="Y107" i="1" s="1"/>
  <c r="X107" i="1" a="1"/>
  <c r="X107" i="1" s="1"/>
  <c r="T107" i="1" a="1"/>
  <c r="T107" i="1" s="1"/>
  <c r="S107" i="1" a="1"/>
  <c r="S107" i="1" s="1"/>
  <c r="R107" i="1" a="1"/>
  <c r="R107" i="1" s="1"/>
  <c r="Q107" i="1" a="1"/>
  <c r="Q107" i="1" s="1"/>
  <c r="P107" i="1" a="1"/>
  <c r="P107" i="1" s="1"/>
  <c r="O107" i="1" a="1"/>
  <c r="O107" i="1" s="1"/>
  <c r="N107" i="1" a="1"/>
  <c r="N107" i="1" s="1"/>
  <c r="M107" i="1" a="1"/>
  <c r="M107" i="1" s="1"/>
  <c r="J107" i="1" a="1"/>
  <c r="J107" i="1" s="1"/>
  <c r="I107" i="1" a="1"/>
  <c r="I107" i="1" s="1"/>
  <c r="H107" i="1" a="1"/>
  <c r="H107" i="1" s="1"/>
  <c r="G107" i="1" a="1"/>
  <c r="G107" i="1" s="1"/>
  <c r="F107" i="1" a="1"/>
  <c r="F107" i="1" s="1"/>
  <c r="E107" i="1" a="1"/>
  <c r="E107" i="1" s="1"/>
  <c r="D107" i="1" a="1"/>
  <c r="D107" i="1" s="1"/>
  <c r="C107" i="1" a="1"/>
  <c r="C107" i="1" s="1"/>
  <c r="B107" i="1" a="1"/>
  <c r="B107" i="1" s="1"/>
  <c r="A107" i="1" a="1"/>
  <c r="A107" i="1" s="1"/>
  <c r="Y106" i="1" a="1"/>
  <c r="Y106" i="1" s="1"/>
  <c r="X106" i="1" a="1"/>
  <c r="X106" i="1" s="1"/>
  <c r="T106" i="1" a="1"/>
  <c r="T106" i="1" s="1"/>
  <c r="S106" i="1" a="1"/>
  <c r="S106" i="1" s="1"/>
  <c r="R106" i="1" a="1"/>
  <c r="R106" i="1" s="1"/>
  <c r="Q106" i="1" a="1"/>
  <c r="Q106" i="1" s="1"/>
  <c r="P106" i="1" a="1"/>
  <c r="P106" i="1" s="1"/>
  <c r="O106" i="1" a="1"/>
  <c r="O106" i="1" s="1"/>
  <c r="N106" i="1" a="1"/>
  <c r="N106" i="1" s="1"/>
  <c r="M106" i="1" a="1"/>
  <c r="M106" i="1" s="1"/>
  <c r="J106" i="1" a="1"/>
  <c r="J106" i="1" s="1"/>
  <c r="I106" i="1" a="1"/>
  <c r="I106" i="1" s="1"/>
  <c r="H106" i="1" a="1"/>
  <c r="H106" i="1" s="1"/>
  <c r="G106" i="1" a="1"/>
  <c r="G106" i="1" s="1"/>
  <c r="F106" i="1" a="1"/>
  <c r="F106" i="1" s="1"/>
  <c r="E106" i="1" a="1"/>
  <c r="E106" i="1" s="1"/>
  <c r="D106" i="1" a="1"/>
  <c r="D106" i="1" s="1"/>
  <c r="C106" i="1" a="1"/>
  <c r="C106" i="1" s="1"/>
  <c r="B106" i="1" a="1"/>
  <c r="B106" i="1" s="1"/>
  <c r="A106" i="1" a="1"/>
  <c r="A106" i="1" s="1"/>
  <c r="Y105" i="1" a="1"/>
  <c r="Y105" i="1" s="1"/>
  <c r="X105" i="1" a="1"/>
  <c r="X105" i="1" s="1"/>
  <c r="T105" i="1" a="1"/>
  <c r="T105" i="1" s="1"/>
  <c r="S105" i="1" a="1"/>
  <c r="S105" i="1" s="1"/>
  <c r="R105" i="1" a="1"/>
  <c r="R105" i="1" s="1"/>
  <c r="Q105" i="1" a="1"/>
  <c r="Q105" i="1" s="1"/>
  <c r="P105" i="1" a="1"/>
  <c r="P105" i="1" s="1"/>
  <c r="O105" i="1" a="1"/>
  <c r="O105" i="1" s="1"/>
  <c r="N105" i="1" a="1"/>
  <c r="N105" i="1" s="1"/>
  <c r="M105" i="1" a="1"/>
  <c r="M105" i="1" s="1"/>
  <c r="J105" i="1" a="1"/>
  <c r="J105" i="1" s="1"/>
  <c r="I105" i="1" a="1"/>
  <c r="I105" i="1" s="1"/>
  <c r="H105" i="1" a="1"/>
  <c r="H105" i="1" s="1"/>
  <c r="G105" i="1" a="1"/>
  <c r="G105" i="1" s="1"/>
  <c r="F105" i="1" a="1"/>
  <c r="F105" i="1" s="1"/>
  <c r="E105" i="1" a="1"/>
  <c r="E105" i="1" s="1"/>
  <c r="D105" i="1" a="1"/>
  <c r="D105" i="1" s="1"/>
  <c r="C105" i="1" a="1"/>
  <c r="C105" i="1" s="1"/>
  <c r="B105" i="1" a="1"/>
  <c r="B105" i="1" s="1"/>
  <c r="A105" i="1" a="1"/>
  <c r="A105" i="1" s="1"/>
  <c r="Y104" i="1" a="1"/>
  <c r="Y104" i="1" s="1"/>
  <c r="T104" i="1" a="1"/>
  <c r="T104" i="1" s="1"/>
  <c r="S104" i="1" a="1"/>
  <c r="S104" i="1" s="1"/>
  <c r="R104" i="1" a="1"/>
  <c r="R104" i="1" s="1"/>
  <c r="Q104" i="1" a="1"/>
  <c r="Q104" i="1" s="1"/>
  <c r="P104" i="1" a="1"/>
  <c r="P104" i="1" s="1"/>
  <c r="O104" i="1" a="1"/>
  <c r="O104" i="1" s="1"/>
  <c r="N104" i="1" a="1"/>
  <c r="N104" i="1" s="1"/>
  <c r="M104" i="1" a="1"/>
  <c r="M104" i="1" s="1"/>
  <c r="J104" i="1" a="1"/>
  <c r="J104" i="1" s="1"/>
  <c r="I104" i="1" a="1"/>
  <c r="I104" i="1" s="1"/>
  <c r="H104" i="1" a="1"/>
  <c r="H104" i="1" s="1"/>
  <c r="G104" i="1" a="1"/>
  <c r="G104" i="1" s="1"/>
  <c r="F104" i="1" a="1"/>
  <c r="F104" i="1" s="1"/>
  <c r="E104" i="1" a="1"/>
  <c r="E104" i="1" s="1"/>
  <c r="D104" i="1" a="1"/>
  <c r="D104" i="1" s="1"/>
  <c r="C104" i="1" a="1"/>
  <c r="C104" i="1" s="1"/>
  <c r="B104" i="1" a="1"/>
  <c r="B104" i="1" s="1"/>
  <c r="A104" i="1" a="1"/>
  <c r="A104" i="1" s="1"/>
  <c r="Y103" i="1" a="1"/>
  <c r="Y103" i="1" s="1"/>
  <c r="X103" i="1" a="1"/>
  <c r="X103" i="1" s="1"/>
  <c r="T103" i="1" a="1"/>
  <c r="T103" i="1" s="1"/>
  <c r="S103" i="1" a="1"/>
  <c r="S103" i="1" s="1"/>
  <c r="R103" i="1" a="1"/>
  <c r="R103" i="1" s="1"/>
  <c r="Q103" i="1" a="1"/>
  <c r="Q103" i="1" s="1"/>
  <c r="P103" i="1" a="1"/>
  <c r="P103" i="1" s="1"/>
  <c r="O103" i="1" a="1"/>
  <c r="O103" i="1" s="1"/>
  <c r="N103" i="1" a="1"/>
  <c r="N103" i="1" s="1"/>
  <c r="M103" i="1" a="1"/>
  <c r="M103" i="1" s="1"/>
  <c r="J103" i="1" a="1"/>
  <c r="J103" i="1" s="1"/>
  <c r="I103" i="1" a="1"/>
  <c r="I103" i="1" s="1"/>
  <c r="H103" i="1" a="1"/>
  <c r="H103" i="1" s="1"/>
  <c r="G103" i="1" a="1"/>
  <c r="G103" i="1" s="1"/>
  <c r="F103" i="1" a="1"/>
  <c r="F103" i="1" s="1"/>
  <c r="E103" i="1" a="1"/>
  <c r="E103" i="1" s="1"/>
  <c r="D103" i="1" a="1"/>
  <c r="D103" i="1" s="1"/>
  <c r="C103" i="1" a="1"/>
  <c r="C103" i="1" s="1"/>
  <c r="B103" i="1" a="1"/>
  <c r="B103" i="1" s="1"/>
  <c r="A103" i="1" a="1"/>
  <c r="A103" i="1" s="1"/>
  <c r="Y102" i="1" a="1"/>
  <c r="Y102" i="1" s="1"/>
  <c r="X102" i="1" a="1"/>
  <c r="X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J102" i="1" a="1"/>
  <c r="J102" i="1" s="1"/>
  <c r="I102" i="1" a="1"/>
  <c r="I102" i="1" s="1"/>
  <c r="H102" i="1" a="1"/>
  <c r="H102" i="1" s="1"/>
  <c r="G102" i="1" a="1"/>
  <c r="G102" i="1" s="1"/>
  <c r="F102" i="1" a="1"/>
  <c r="F102" i="1" s="1"/>
  <c r="E102" i="1" a="1"/>
  <c r="E102" i="1" s="1"/>
  <c r="D102" i="1" a="1"/>
  <c r="D102" i="1" s="1"/>
  <c r="C102" i="1" a="1"/>
  <c r="C102" i="1" s="1"/>
  <c r="B102" i="1" a="1"/>
  <c r="B102" i="1" s="1"/>
  <c r="A102" i="1" a="1"/>
  <c r="A102" i="1" s="1"/>
  <c r="Y101" i="1" a="1"/>
  <c r="Y101" i="1" s="1"/>
  <c r="X101" i="1" a="1"/>
  <c r="X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J101" i="1" a="1"/>
  <c r="J101" i="1" s="1"/>
  <c r="I101" i="1" a="1"/>
  <c r="I101" i="1" s="1"/>
  <c r="H101" i="1" a="1"/>
  <c r="H101" i="1" s="1"/>
  <c r="G101" i="1" a="1"/>
  <c r="G101" i="1" s="1"/>
  <c r="F101" i="1" a="1"/>
  <c r="F101" i="1" s="1"/>
  <c r="E101" i="1" a="1"/>
  <c r="E101" i="1" s="1"/>
  <c r="D101" i="1" a="1"/>
  <c r="D101" i="1" s="1"/>
  <c r="C101" i="1" a="1"/>
  <c r="C101" i="1" s="1"/>
  <c r="B101" i="1" a="1"/>
  <c r="B101" i="1" s="1"/>
  <c r="A101" i="1" a="1"/>
  <c r="A101" i="1" s="1"/>
  <c r="Y100" i="1" a="1"/>
  <c r="Y100" i="1" s="1"/>
  <c r="X100" i="1" a="1"/>
  <c r="X100" i="1" s="1"/>
  <c r="T100" i="1" a="1"/>
  <c r="T100" i="1" s="1"/>
  <c r="S100" i="1" a="1"/>
  <c r="S100" i="1" s="1"/>
  <c r="R100" i="1" a="1"/>
  <c r="R100" i="1" s="1"/>
  <c r="Q100" i="1" a="1"/>
  <c r="Q100" i="1" s="1"/>
  <c r="P100" i="1" a="1"/>
  <c r="P100" i="1" s="1"/>
  <c r="O100" i="1" a="1"/>
  <c r="O100" i="1" s="1"/>
  <c r="N100" i="1" a="1"/>
  <c r="N100" i="1" s="1"/>
  <c r="M100" i="1" a="1"/>
  <c r="M100" i="1" s="1"/>
  <c r="J100" i="1" a="1"/>
  <c r="J100" i="1" s="1"/>
  <c r="I100" i="1" a="1"/>
  <c r="I100" i="1" s="1"/>
  <c r="H100" i="1" a="1"/>
  <c r="H100" i="1" s="1"/>
  <c r="G100" i="1" a="1"/>
  <c r="G100" i="1" s="1"/>
  <c r="F100" i="1" a="1"/>
  <c r="F100" i="1" s="1"/>
  <c r="E100" i="1" a="1"/>
  <c r="E100" i="1" s="1"/>
  <c r="D100" i="1" a="1"/>
  <c r="D100" i="1" s="1"/>
  <c r="C100" i="1" a="1"/>
  <c r="C100" i="1" s="1"/>
  <c r="B100" i="1" a="1"/>
  <c r="B100" i="1" s="1"/>
  <c r="A100" i="1" a="1"/>
  <c r="A100" i="1" s="1"/>
  <c r="Y99" i="1" a="1"/>
  <c r="Y99" i="1" s="1"/>
  <c r="X99" i="1" a="1"/>
  <c r="X99" i="1" s="1"/>
  <c r="T99" i="1" a="1"/>
  <c r="T99" i="1" s="1"/>
  <c r="S99" i="1" a="1"/>
  <c r="S99" i="1" s="1"/>
  <c r="R99" i="1" a="1"/>
  <c r="R99" i="1" s="1"/>
  <c r="Q99" i="1" a="1"/>
  <c r="Q99" i="1" s="1"/>
  <c r="P99" i="1" a="1"/>
  <c r="P99" i="1" s="1"/>
  <c r="O99" i="1" a="1"/>
  <c r="O99" i="1" s="1"/>
  <c r="N99" i="1" a="1"/>
  <c r="N99" i="1" s="1"/>
  <c r="M99" i="1" a="1"/>
  <c r="M99" i="1" s="1"/>
  <c r="J99" i="1" a="1"/>
  <c r="J99" i="1" s="1"/>
  <c r="I99" i="1" a="1"/>
  <c r="I99" i="1" s="1"/>
  <c r="H99" i="1" a="1"/>
  <c r="H99" i="1" s="1"/>
  <c r="G99" i="1" a="1"/>
  <c r="G99" i="1" s="1"/>
  <c r="F99" i="1" a="1"/>
  <c r="F99" i="1" s="1"/>
  <c r="E99" i="1" a="1"/>
  <c r="E99" i="1" s="1"/>
  <c r="D99" i="1" a="1"/>
  <c r="D99" i="1" s="1"/>
  <c r="C99" i="1" a="1"/>
  <c r="C99" i="1" s="1"/>
  <c r="B99" i="1" a="1"/>
  <c r="B99" i="1" s="1"/>
  <c r="A99" i="1" a="1"/>
  <c r="A99" i="1" s="1"/>
  <c r="Y98" i="1" a="1"/>
  <c r="Y98" i="1" s="1"/>
  <c r="X98" i="1" a="1"/>
  <c r="X98" i="1" s="1"/>
  <c r="T98" i="1" a="1"/>
  <c r="T98" i="1" s="1"/>
  <c r="S98" i="1" a="1"/>
  <c r="S98" i="1" s="1"/>
  <c r="R98" i="1" a="1"/>
  <c r="R98" i="1" s="1"/>
  <c r="Q98" i="1" a="1"/>
  <c r="Q98" i="1" s="1"/>
  <c r="P98" i="1" a="1"/>
  <c r="P98" i="1" s="1"/>
  <c r="O98" i="1" a="1"/>
  <c r="O98" i="1" s="1"/>
  <c r="N98" i="1" a="1"/>
  <c r="N98" i="1" s="1"/>
  <c r="M98" i="1" a="1"/>
  <c r="M98" i="1" s="1"/>
  <c r="J98" i="1" a="1"/>
  <c r="J98" i="1" s="1"/>
  <c r="I98" i="1" a="1"/>
  <c r="I98" i="1" s="1"/>
  <c r="H98" i="1" a="1"/>
  <c r="H98" i="1" s="1"/>
  <c r="G98" i="1" a="1"/>
  <c r="G98" i="1" s="1"/>
  <c r="F98" i="1" a="1"/>
  <c r="F98" i="1" s="1"/>
  <c r="E98" i="1" a="1"/>
  <c r="E98" i="1" s="1"/>
  <c r="D98" i="1" a="1"/>
  <c r="D98" i="1" s="1"/>
  <c r="C98" i="1" a="1"/>
  <c r="C98" i="1" s="1"/>
  <c r="B98" i="1" a="1"/>
  <c r="B98" i="1" s="1"/>
  <c r="A98" i="1" a="1"/>
  <c r="A98" i="1" s="1"/>
  <c r="Y97" i="1" a="1"/>
  <c r="Y97" i="1" s="1"/>
  <c r="X97" i="1" a="1"/>
  <c r="X97" i="1" s="1"/>
  <c r="T97" i="1" a="1"/>
  <c r="T97" i="1" s="1"/>
  <c r="S97" i="1" a="1"/>
  <c r="S97" i="1" s="1"/>
  <c r="R97" i="1" a="1"/>
  <c r="R97" i="1" s="1"/>
  <c r="Q97" i="1" a="1"/>
  <c r="Q97" i="1" s="1"/>
  <c r="P97" i="1" a="1"/>
  <c r="P97" i="1" s="1"/>
  <c r="O97" i="1" a="1"/>
  <c r="O97" i="1" s="1"/>
  <c r="N97" i="1" a="1"/>
  <c r="N97" i="1" s="1"/>
  <c r="M97" i="1" a="1"/>
  <c r="M97" i="1" s="1"/>
  <c r="J97" i="1" a="1"/>
  <c r="J97" i="1" s="1"/>
  <c r="I97" i="1" a="1"/>
  <c r="I97" i="1" s="1"/>
  <c r="H97" i="1" a="1"/>
  <c r="H97" i="1" s="1"/>
  <c r="G97" i="1" a="1"/>
  <c r="G97" i="1" s="1"/>
  <c r="F97" i="1" a="1"/>
  <c r="F97" i="1" s="1"/>
  <c r="E97" i="1" a="1"/>
  <c r="E97" i="1" s="1"/>
  <c r="D97" i="1" a="1"/>
  <c r="D97" i="1" s="1"/>
  <c r="C97" i="1" a="1"/>
  <c r="C97" i="1" s="1"/>
  <c r="B97" i="1" a="1"/>
  <c r="B97" i="1" s="1"/>
  <c r="A97" i="1" a="1"/>
  <c r="A97" i="1" s="1"/>
  <c r="Y96" i="1" a="1"/>
  <c r="Y96" i="1" s="1"/>
  <c r="X96" i="1" a="1"/>
  <c r="X96" i="1" s="1"/>
  <c r="T96" i="1" a="1"/>
  <c r="T96" i="1" s="1"/>
  <c r="S96" i="1" a="1"/>
  <c r="S96" i="1" s="1"/>
  <c r="R96" i="1" a="1"/>
  <c r="R96" i="1" s="1"/>
  <c r="Q96" i="1" a="1"/>
  <c r="Q96" i="1" s="1"/>
  <c r="P96" i="1" a="1"/>
  <c r="P96" i="1" s="1"/>
  <c r="O96" i="1" a="1"/>
  <c r="O96" i="1" s="1"/>
  <c r="N96" i="1" a="1"/>
  <c r="N96" i="1" s="1"/>
  <c r="M96" i="1" a="1"/>
  <c r="M96" i="1" s="1"/>
  <c r="J96" i="1" a="1"/>
  <c r="J96" i="1" s="1"/>
  <c r="I96" i="1" a="1"/>
  <c r="I96" i="1" s="1"/>
  <c r="H96" i="1" a="1"/>
  <c r="H96" i="1" s="1"/>
  <c r="G96" i="1" a="1"/>
  <c r="G96" i="1" s="1"/>
  <c r="F96" i="1" a="1"/>
  <c r="F96" i="1" s="1"/>
  <c r="E96" i="1" a="1"/>
  <c r="E96" i="1" s="1"/>
  <c r="D96" i="1" a="1"/>
  <c r="D96" i="1" s="1"/>
  <c r="C96" i="1" a="1"/>
  <c r="C96" i="1" s="1"/>
  <c r="B96" i="1" a="1"/>
  <c r="B96" i="1" s="1"/>
  <c r="A96" i="1" a="1"/>
  <c r="A96" i="1" s="1"/>
  <c r="Y95" i="1" a="1"/>
  <c r="Y95" i="1" s="1"/>
  <c r="X95" i="1" a="1"/>
  <c r="X95" i="1" s="1"/>
  <c r="T95" i="1" a="1"/>
  <c r="T95" i="1" s="1"/>
  <c r="S95" i="1" a="1"/>
  <c r="S95" i="1" s="1"/>
  <c r="R95" i="1" a="1"/>
  <c r="R95" i="1" s="1"/>
  <c r="Q95" i="1" a="1"/>
  <c r="Q95" i="1" s="1"/>
  <c r="P95" i="1" a="1"/>
  <c r="P95" i="1" s="1"/>
  <c r="O95" i="1" a="1"/>
  <c r="O95" i="1" s="1"/>
  <c r="N95" i="1" a="1"/>
  <c r="N95" i="1" s="1"/>
  <c r="M95" i="1" a="1"/>
  <c r="M95" i="1" s="1"/>
  <c r="J95" i="1" a="1"/>
  <c r="J95" i="1" s="1"/>
  <c r="I95" i="1" a="1"/>
  <c r="I95" i="1" s="1"/>
  <c r="H95" i="1" a="1"/>
  <c r="H95" i="1" s="1"/>
  <c r="G95" i="1" a="1"/>
  <c r="G95" i="1" s="1"/>
  <c r="F95" i="1" a="1"/>
  <c r="F95" i="1" s="1"/>
  <c r="E95" i="1" a="1"/>
  <c r="E95" i="1" s="1"/>
  <c r="D95" i="1" a="1"/>
  <c r="D95" i="1" s="1"/>
  <c r="C95" i="1" a="1"/>
  <c r="C95" i="1" s="1"/>
  <c r="B95" i="1" a="1"/>
  <c r="B95" i="1" s="1"/>
  <c r="A95" i="1" a="1"/>
  <c r="A95" i="1" s="1"/>
  <c r="Y94" i="1" a="1"/>
  <c r="Y94" i="1" s="1"/>
  <c r="X94" i="1" a="1"/>
  <c r="X94" i="1" s="1"/>
  <c r="T94" i="1" a="1"/>
  <c r="T94" i="1" s="1"/>
  <c r="S94" i="1" a="1"/>
  <c r="S94" i="1" s="1"/>
  <c r="R94" i="1" a="1"/>
  <c r="R94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J94" i="1" a="1"/>
  <c r="J94" i="1" s="1"/>
  <c r="I94" i="1" a="1"/>
  <c r="I94" i="1" s="1"/>
  <c r="H94" i="1" a="1"/>
  <c r="H94" i="1" s="1"/>
  <c r="G94" i="1" a="1"/>
  <c r="G94" i="1" s="1"/>
  <c r="F94" i="1" a="1"/>
  <c r="F94" i="1" s="1"/>
  <c r="E94" i="1" a="1"/>
  <c r="E94" i="1" s="1"/>
  <c r="D94" i="1" a="1"/>
  <c r="D94" i="1" s="1"/>
  <c r="C94" i="1" a="1"/>
  <c r="C94" i="1" s="1"/>
  <c r="B94" i="1" a="1"/>
  <c r="B94" i="1" s="1"/>
  <c r="A94" i="1" a="1"/>
  <c r="A94" i="1" s="1"/>
  <c r="Y93" i="1" a="1"/>
  <c r="Y93" i="1" s="1"/>
  <c r="T93" i="1" a="1"/>
  <c r="T93" i="1" s="1"/>
  <c r="S93" i="1" a="1"/>
  <c r="S93" i="1" s="1"/>
  <c r="R93" i="1" a="1"/>
  <c r="R93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J93" i="1" a="1"/>
  <c r="J93" i="1" s="1"/>
  <c r="I93" i="1" a="1"/>
  <c r="I93" i="1" s="1"/>
  <c r="H93" i="1" a="1"/>
  <c r="H93" i="1" s="1"/>
  <c r="G93" i="1" a="1"/>
  <c r="G93" i="1" s="1"/>
  <c r="F93" i="1" a="1"/>
  <c r="F93" i="1" s="1"/>
  <c r="E93" i="1" a="1"/>
  <c r="E93" i="1" s="1"/>
  <c r="D93" i="1" a="1"/>
  <c r="D93" i="1" s="1"/>
  <c r="C93" i="1" a="1"/>
  <c r="C93" i="1" s="1"/>
  <c r="B93" i="1" a="1"/>
  <c r="B93" i="1" s="1"/>
  <c r="A93" i="1" a="1"/>
  <c r="A93" i="1" s="1"/>
  <c r="AD92" i="1" a="1"/>
  <c r="AD92" i="1" s="1"/>
  <c r="AC92" i="1" a="1"/>
  <c r="AC92" i="1" s="1"/>
  <c r="AB92" i="1" a="1"/>
  <c r="AB92" i="1" s="1"/>
  <c r="AA92" i="1" a="1"/>
  <c r="AA92" i="1" s="1"/>
  <c r="Z92" i="1" a="1"/>
  <c r="Z92" i="1" s="1"/>
  <c r="Y92" i="1" a="1"/>
  <c r="Y92" i="1" s="1"/>
  <c r="X92" i="1" a="1"/>
  <c r="X92" i="1" s="1"/>
  <c r="S92" i="1" a="1"/>
  <c r="S92" i="1" s="1"/>
  <c r="R92" i="1" a="1"/>
  <c r="R92" i="1" s="1"/>
  <c r="Q92" i="1" a="1"/>
  <c r="Q92" i="1" s="1"/>
  <c r="O92" i="1" a="1"/>
  <c r="O92" i="1" s="1"/>
  <c r="N92" i="1" a="1"/>
  <c r="N92" i="1" s="1"/>
  <c r="M92" i="1" a="1"/>
  <c r="M92" i="1" s="1"/>
  <c r="I92" i="1" a="1"/>
  <c r="I92" i="1" s="1"/>
  <c r="H92" i="1" a="1"/>
  <c r="H92" i="1" s="1"/>
  <c r="F92" i="1" a="1"/>
  <c r="F92" i="1" s="1"/>
  <c r="E92" i="1" a="1"/>
  <c r="E92" i="1" s="1"/>
  <c r="C92" i="1" a="1"/>
  <c r="C92" i="1" s="1"/>
  <c r="B92" i="1" a="1"/>
  <c r="B92" i="1" s="1"/>
  <c r="A92" i="1" a="1"/>
  <c r="A92" i="1" s="1"/>
  <c r="AD91" i="1" a="1"/>
  <c r="AD91" i="1" s="1"/>
  <c r="AC91" i="1" a="1"/>
  <c r="AC91" i="1" s="1"/>
  <c r="AB91" i="1" a="1"/>
  <c r="AB91" i="1" s="1"/>
  <c r="AA91" i="1" a="1"/>
  <c r="AA91" i="1" s="1"/>
  <c r="Z91" i="1" a="1"/>
  <c r="Z91" i="1" s="1"/>
  <c r="Y91" i="1" a="1"/>
  <c r="Y91" i="1" s="1"/>
  <c r="X91" i="1" a="1"/>
  <c r="X91" i="1" s="1"/>
  <c r="S91" i="1" a="1"/>
  <c r="S91" i="1" s="1"/>
  <c r="R91" i="1" a="1"/>
  <c r="R91" i="1" s="1"/>
  <c r="Q91" i="1" a="1"/>
  <c r="Q91" i="1" s="1"/>
  <c r="O91" i="1" a="1"/>
  <c r="O91" i="1" s="1"/>
  <c r="N91" i="1" a="1"/>
  <c r="N91" i="1" s="1"/>
  <c r="M91" i="1" a="1"/>
  <c r="M91" i="1" s="1"/>
  <c r="I91" i="1" a="1"/>
  <c r="I91" i="1" s="1"/>
  <c r="H91" i="1" a="1"/>
  <c r="H91" i="1" s="1"/>
  <c r="F91" i="1" a="1"/>
  <c r="F91" i="1" s="1"/>
  <c r="E91" i="1" a="1"/>
  <c r="E91" i="1" s="1"/>
  <c r="C91" i="1" a="1"/>
  <c r="C91" i="1" s="1"/>
  <c r="B91" i="1" a="1"/>
  <c r="B91" i="1" s="1"/>
  <c r="A91" i="1" a="1"/>
  <c r="A91" i="1" s="1"/>
  <c r="AD90" i="1" a="1"/>
  <c r="AD90" i="1" s="1"/>
  <c r="AC90" i="1" a="1"/>
  <c r="AC90" i="1" s="1"/>
  <c r="AB90" i="1" a="1"/>
  <c r="AB90" i="1" s="1"/>
  <c r="AA90" i="1" a="1"/>
  <c r="AA90" i="1" s="1"/>
  <c r="Z90" i="1" a="1"/>
  <c r="Z90" i="1" s="1"/>
  <c r="Y90" i="1" a="1"/>
  <c r="Y90" i="1" s="1"/>
  <c r="S90" i="1" a="1"/>
  <c r="S90" i="1" s="1"/>
  <c r="R90" i="1" a="1"/>
  <c r="R90" i="1" s="1"/>
  <c r="Q90" i="1" a="1"/>
  <c r="Q90" i="1" s="1"/>
  <c r="O90" i="1" a="1"/>
  <c r="O90" i="1" s="1"/>
  <c r="N90" i="1" a="1"/>
  <c r="N90" i="1" s="1"/>
  <c r="M90" i="1" a="1"/>
  <c r="M90" i="1" s="1"/>
  <c r="I90" i="1" a="1"/>
  <c r="I90" i="1" s="1"/>
  <c r="H90" i="1" a="1"/>
  <c r="H90" i="1" s="1"/>
  <c r="F90" i="1" a="1"/>
  <c r="F90" i="1" s="1"/>
  <c r="E90" i="1" a="1"/>
  <c r="E90" i="1" s="1"/>
  <c r="C90" i="1" a="1"/>
  <c r="C90" i="1" s="1"/>
  <c r="B90" i="1" a="1"/>
  <c r="B90" i="1" s="1"/>
  <c r="A90" i="1" a="1"/>
  <c r="A90" i="1" s="1"/>
  <c r="AD89" i="1" a="1"/>
  <c r="AD89" i="1" s="1"/>
  <c r="AC89" i="1" a="1"/>
  <c r="AC89" i="1" s="1"/>
  <c r="AB89" i="1" a="1"/>
  <c r="AB89" i="1" s="1"/>
  <c r="AA89" i="1" a="1"/>
  <c r="AA89" i="1" s="1"/>
  <c r="Z89" i="1" a="1"/>
  <c r="Z89" i="1" s="1"/>
  <c r="Y89" i="1" a="1"/>
  <c r="Y89" i="1" s="1"/>
  <c r="S89" i="1" a="1"/>
  <c r="S89" i="1" s="1"/>
  <c r="R89" i="1" a="1"/>
  <c r="R89" i="1" s="1"/>
  <c r="Q89" i="1" a="1"/>
  <c r="Q89" i="1" s="1"/>
  <c r="O89" i="1" a="1"/>
  <c r="O89" i="1" s="1"/>
  <c r="N89" i="1" a="1"/>
  <c r="N89" i="1" s="1"/>
  <c r="M89" i="1" a="1"/>
  <c r="M89" i="1" s="1"/>
  <c r="I89" i="1" a="1"/>
  <c r="I89" i="1" s="1"/>
  <c r="H89" i="1" a="1"/>
  <c r="H89" i="1" s="1"/>
  <c r="F89" i="1" a="1"/>
  <c r="F89" i="1" s="1"/>
  <c r="E89" i="1" a="1"/>
  <c r="E89" i="1" s="1"/>
  <c r="C89" i="1" a="1"/>
  <c r="C89" i="1" s="1"/>
  <c r="B89" i="1" a="1"/>
  <c r="B89" i="1" s="1"/>
  <c r="A89" i="1" a="1"/>
  <c r="A89" i="1" s="1"/>
  <c r="AD88" i="1" a="1"/>
  <c r="AD88" i="1" s="1"/>
  <c r="AC88" i="1" a="1"/>
  <c r="AC88" i="1" s="1"/>
  <c r="AB88" i="1" a="1"/>
  <c r="AB88" i="1" s="1"/>
  <c r="AA88" i="1" a="1"/>
  <c r="AA88" i="1" s="1"/>
  <c r="Z88" i="1" a="1"/>
  <c r="Z88" i="1" s="1"/>
  <c r="Y88" i="1" a="1"/>
  <c r="Y88" i="1" s="1"/>
  <c r="X88" i="1" a="1"/>
  <c r="X88" i="1" s="1"/>
  <c r="S88" i="1" a="1"/>
  <c r="S88" i="1" s="1"/>
  <c r="R88" i="1" a="1"/>
  <c r="R88" i="1" s="1"/>
  <c r="Q88" i="1" a="1"/>
  <c r="Q88" i="1" s="1"/>
  <c r="O88" i="1" a="1"/>
  <c r="O88" i="1" s="1"/>
  <c r="N88" i="1" a="1"/>
  <c r="N88" i="1" s="1"/>
  <c r="M88" i="1" a="1"/>
  <c r="M88" i="1" s="1"/>
  <c r="I88" i="1" a="1"/>
  <c r="I88" i="1" s="1"/>
  <c r="H88" i="1" a="1"/>
  <c r="H88" i="1" s="1"/>
  <c r="F88" i="1" a="1"/>
  <c r="F88" i="1" s="1"/>
  <c r="E88" i="1" a="1"/>
  <c r="E88" i="1" s="1"/>
  <c r="C88" i="1" a="1"/>
  <c r="C88" i="1" s="1"/>
  <c r="B88" i="1" a="1"/>
  <c r="B88" i="1" s="1"/>
  <c r="A88" i="1" a="1"/>
  <c r="A88" i="1" s="1"/>
  <c r="AD87" i="1" a="1"/>
  <c r="AD87" i="1" s="1"/>
  <c r="AC87" i="1" a="1"/>
  <c r="AC87" i="1" s="1"/>
  <c r="AB87" i="1" a="1"/>
  <c r="AB87" i="1" s="1"/>
  <c r="AA87" i="1" a="1"/>
  <c r="AA87" i="1" s="1"/>
  <c r="Z87" i="1" a="1"/>
  <c r="Z87" i="1" s="1"/>
  <c r="Y87" i="1" a="1"/>
  <c r="Y87" i="1" s="1"/>
  <c r="X87" i="1" a="1"/>
  <c r="X87" i="1" s="1"/>
  <c r="S87" i="1" a="1"/>
  <c r="S87" i="1" s="1"/>
  <c r="R87" i="1" a="1"/>
  <c r="R87" i="1" s="1"/>
  <c r="Q87" i="1" a="1"/>
  <c r="Q87" i="1" s="1"/>
  <c r="O87" i="1" a="1"/>
  <c r="O87" i="1" s="1"/>
  <c r="N87" i="1" a="1"/>
  <c r="N87" i="1" s="1"/>
  <c r="M87" i="1" a="1"/>
  <c r="M87" i="1" s="1"/>
  <c r="I87" i="1" a="1"/>
  <c r="I87" i="1" s="1"/>
  <c r="H87" i="1" a="1"/>
  <c r="H87" i="1" s="1"/>
  <c r="F87" i="1" a="1"/>
  <c r="F87" i="1" s="1"/>
  <c r="E87" i="1" a="1"/>
  <c r="E87" i="1" s="1"/>
  <c r="C87" i="1" a="1"/>
  <c r="C87" i="1" s="1"/>
  <c r="B87" i="1" a="1"/>
  <c r="B87" i="1" s="1"/>
  <c r="A87" i="1" a="1"/>
  <c r="A87" i="1" s="1"/>
  <c r="AD86" i="1" a="1"/>
  <c r="AD86" i="1" s="1"/>
  <c r="AC86" i="1" a="1"/>
  <c r="AC86" i="1" s="1"/>
  <c r="AB86" i="1" a="1"/>
  <c r="AB86" i="1" s="1"/>
  <c r="AA86" i="1" a="1"/>
  <c r="AA86" i="1" s="1"/>
  <c r="Z86" i="1" a="1"/>
  <c r="Z86" i="1" s="1"/>
  <c r="Y86" i="1" a="1"/>
  <c r="Y86" i="1" s="1"/>
  <c r="X86" i="1" a="1"/>
  <c r="X86" i="1" s="1"/>
  <c r="S86" i="1" a="1"/>
  <c r="S86" i="1" s="1"/>
  <c r="R86" i="1" a="1"/>
  <c r="R86" i="1" s="1"/>
  <c r="Q86" i="1" a="1"/>
  <c r="Q86" i="1" s="1"/>
  <c r="O86" i="1" a="1"/>
  <c r="O86" i="1" s="1"/>
  <c r="N86" i="1" a="1"/>
  <c r="N86" i="1" s="1"/>
  <c r="M86" i="1" a="1"/>
  <c r="M86" i="1" s="1"/>
  <c r="I86" i="1" a="1"/>
  <c r="I86" i="1" s="1"/>
  <c r="H86" i="1" a="1"/>
  <c r="H86" i="1" s="1"/>
  <c r="F86" i="1" a="1"/>
  <c r="F86" i="1" s="1"/>
  <c r="E86" i="1" a="1"/>
  <c r="E86" i="1" s="1"/>
  <c r="C86" i="1" a="1"/>
  <c r="C86" i="1" s="1"/>
  <c r="B86" i="1" a="1"/>
  <c r="B86" i="1" s="1"/>
  <c r="A86" i="1" a="1"/>
  <c r="A86" i="1" s="1"/>
  <c r="AD85" i="1" a="1"/>
  <c r="AD85" i="1" s="1"/>
  <c r="AC85" i="1" a="1"/>
  <c r="AC85" i="1" s="1"/>
  <c r="AB85" i="1" a="1"/>
  <c r="AB85" i="1" s="1"/>
  <c r="AA85" i="1" a="1"/>
  <c r="AA85" i="1" s="1"/>
  <c r="Z85" i="1" a="1"/>
  <c r="Z85" i="1" s="1"/>
  <c r="Y85" i="1" a="1"/>
  <c r="Y85" i="1" s="1"/>
  <c r="X85" i="1" a="1"/>
  <c r="X85" i="1" s="1"/>
  <c r="S85" i="1" a="1"/>
  <c r="S85" i="1" s="1"/>
  <c r="R85" i="1" a="1"/>
  <c r="R85" i="1" s="1"/>
  <c r="Q85" i="1" a="1"/>
  <c r="Q85" i="1" s="1"/>
  <c r="O85" i="1" a="1"/>
  <c r="O85" i="1" s="1"/>
  <c r="N85" i="1" a="1"/>
  <c r="N85" i="1" s="1"/>
  <c r="M85" i="1" a="1"/>
  <c r="M85" i="1" s="1"/>
  <c r="I85" i="1" a="1"/>
  <c r="I85" i="1" s="1"/>
  <c r="H85" i="1" a="1"/>
  <c r="H85" i="1" s="1"/>
  <c r="F85" i="1" a="1"/>
  <c r="F85" i="1" s="1"/>
  <c r="E85" i="1" a="1"/>
  <c r="E85" i="1" s="1"/>
  <c r="C85" i="1" a="1"/>
  <c r="C85" i="1" s="1"/>
  <c r="B85" i="1" a="1"/>
  <c r="B85" i="1" s="1"/>
  <c r="A85" i="1" a="1"/>
  <c r="A85" i="1" s="1"/>
  <c r="AD84" i="1" a="1"/>
  <c r="AD84" i="1" s="1"/>
  <c r="AC84" i="1" a="1"/>
  <c r="AC84" i="1" s="1"/>
  <c r="AB84" i="1" a="1"/>
  <c r="AB84" i="1" s="1"/>
  <c r="AA84" i="1" a="1"/>
  <c r="AA84" i="1" s="1"/>
  <c r="Z84" i="1" a="1"/>
  <c r="Z84" i="1" s="1"/>
  <c r="Y84" i="1" a="1"/>
  <c r="Y84" i="1" s="1"/>
  <c r="X84" i="1" a="1"/>
  <c r="X84" i="1" s="1"/>
  <c r="S84" i="1" a="1"/>
  <c r="S84" i="1" s="1"/>
  <c r="R84" i="1" a="1"/>
  <c r="R84" i="1" s="1"/>
  <c r="Q84" i="1" a="1"/>
  <c r="Q84" i="1" s="1"/>
  <c r="O84" i="1" a="1"/>
  <c r="O84" i="1" s="1"/>
  <c r="N84" i="1" a="1"/>
  <c r="N84" i="1" s="1"/>
  <c r="M84" i="1" a="1"/>
  <c r="M84" i="1" s="1"/>
  <c r="I84" i="1" a="1"/>
  <c r="I84" i="1" s="1"/>
  <c r="H84" i="1" a="1"/>
  <c r="H84" i="1" s="1"/>
  <c r="F84" i="1" a="1"/>
  <c r="F84" i="1" s="1"/>
  <c r="E84" i="1" a="1"/>
  <c r="E84" i="1" s="1"/>
  <c r="C84" i="1" a="1"/>
  <c r="C84" i="1" s="1"/>
  <c r="B84" i="1" a="1"/>
  <c r="B84" i="1" s="1"/>
  <c r="A84" i="1" a="1"/>
  <c r="A84" i="1" s="1"/>
  <c r="AD83" i="1" a="1"/>
  <c r="AD83" i="1" s="1"/>
  <c r="AC83" i="1" a="1"/>
  <c r="AC83" i="1" s="1"/>
  <c r="AB83" i="1" a="1"/>
  <c r="AB83" i="1" s="1"/>
  <c r="AA83" i="1" a="1"/>
  <c r="AA83" i="1" s="1"/>
  <c r="Z83" i="1" a="1"/>
  <c r="Z83" i="1" s="1"/>
  <c r="Y83" i="1" a="1"/>
  <c r="Y83" i="1" s="1"/>
  <c r="X83" i="1" a="1"/>
  <c r="X83" i="1" s="1"/>
  <c r="S83" i="1" a="1"/>
  <c r="S83" i="1" s="1"/>
  <c r="R83" i="1" a="1"/>
  <c r="R83" i="1" s="1"/>
  <c r="Q83" i="1" a="1"/>
  <c r="Q83" i="1" s="1"/>
  <c r="O83" i="1" a="1"/>
  <c r="O83" i="1" s="1"/>
  <c r="N83" i="1" a="1"/>
  <c r="N83" i="1" s="1"/>
  <c r="M83" i="1" a="1"/>
  <c r="M83" i="1" s="1"/>
  <c r="I83" i="1" a="1"/>
  <c r="I83" i="1" s="1"/>
  <c r="H83" i="1" a="1"/>
  <c r="H83" i="1" s="1"/>
  <c r="F83" i="1" a="1"/>
  <c r="F83" i="1" s="1"/>
  <c r="E83" i="1" a="1"/>
  <c r="E83" i="1" s="1"/>
  <c r="C83" i="1" a="1"/>
  <c r="C83" i="1" s="1"/>
  <c r="B83" i="1" a="1"/>
  <c r="B83" i="1" s="1"/>
  <c r="A83" i="1" a="1"/>
  <c r="A83" i="1" s="1"/>
  <c r="AD82" i="1" a="1"/>
  <c r="AD82" i="1" s="1"/>
  <c r="AC82" i="1" a="1"/>
  <c r="AC82" i="1" s="1"/>
  <c r="AB82" i="1" a="1"/>
  <c r="AB82" i="1" s="1"/>
  <c r="AA82" i="1" a="1"/>
  <c r="AA82" i="1" s="1"/>
  <c r="Z82" i="1" a="1"/>
  <c r="Z82" i="1" s="1"/>
  <c r="Y82" i="1" a="1"/>
  <c r="Y82" i="1" s="1"/>
  <c r="X82" i="1" a="1"/>
  <c r="X82" i="1" s="1"/>
  <c r="S82" i="1" a="1"/>
  <c r="S82" i="1" s="1"/>
  <c r="R82" i="1" a="1"/>
  <c r="R82" i="1" s="1"/>
  <c r="Q82" i="1" a="1"/>
  <c r="Q82" i="1" s="1"/>
  <c r="O82" i="1" a="1"/>
  <c r="O82" i="1" s="1"/>
  <c r="N82" i="1" a="1"/>
  <c r="N82" i="1" s="1"/>
  <c r="M82" i="1" a="1"/>
  <c r="M82" i="1" s="1"/>
  <c r="I82" i="1" a="1"/>
  <c r="I82" i="1" s="1"/>
  <c r="H82" i="1" a="1"/>
  <c r="H82" i="1" s="1"/>
  <c r="F82" i="1" a="1"/>
  <c r="F82" i="1" s="1"/>
  <c r="E82" i="1" a="1"/>
  <c r="E82" i="1" s="1"/>
  <c r="C82" i="1" a="1"/>
  <c r="C82" i="1" s="1"/>
  <c r="B82" i="1" a="1"/>
  <c r="B82" i="1" s="1"/>
  <c r="A82" i="1" a="1"/>
  <c r="A82" i="1" s="1"/>
  <c r="AD81" i="1" a="1"/>
  <c r="AD81" i="1" s="1"/>
  <c r="AC81" i="1" a="1"/>
  <c r="AC81" i="1" s="1"/>
  <c r="AB81" i="1" a="1"/>
  <c r="AB81" i="1" s="1"/>
  <c r="AA81" i="1" a="1"/>
  <c r="AA81" i="1" s="1"/>
  <c r="Z81" i="1" a="1"/>
  <c r="Z81" i="1" s="1"/>
  <c r="Y81" i="1" a="1"/>
  <c r="Y81" i="1" s="1"/>
  <c r="X81" i="1" a="1"/>
  <c r="X81" i="1" s="1"/>
  <c r="S81" i="1" a="1"/>
  <c r="S81" i="1" s="1"/>
  <c r="R81" i="1" a="1"/>
  <c r="R81" i="1" s="1"/>
  <c r="Q81" i="1" a="1"/>
  <c r="Q81" i="1" s="1"/>
  <c r="O81" i="1" a="1"/>
  <c r="O81" i="1" s="1"/>
  <c r="N81" i="1" a="1"/>
  <c r="N81" i="1" s="1"/>
  <c r="M81" i="1" a="1"/>
  <c r="M81" i="1" s="1"/>
  <c r="I81" i="1" a="1"/>
  <c r="I81" i="1" s="1"/>
  <c r="H81" i="1" a="1"/>
  <c r="H81" i="1" s="1"/>
  <c r="F81" i="1" a="1"/>
  <c r="F81" i="1" s="1"/>
  <c r="E81" i="1" a="1"/>
  <c r="E81" i="1" s="1"/>
  <c r="C81" i="1" a="1"/>
  <c r="C81" i="1" s="1"/>
  <c r="B81" i="1" a="1"/>
  <c r="B81" i="1" s="1"/>
  <c r="A81" i="1" a="1"/>
  <c r="A81" i="1" s="1"/>
  <c r="AD80" i="1" a="1"/>
  <c r="AD80" i="1" s="1"/>
  <c r="AC80" i="1" a="1"/>
  <c r="AC80" i="1" s="1"/>
  <c r="AB80" i="1" a="1"/>
  <c r="AB80" i="1" s="1"/>
  <c r="AA80" i="1" a="1"/>
  <c r="AA80" i="1" s="1"/>
  <c r="Z80" i="1" a="1"/>
  <c r="Z80" i="1" s="1"/>
  <c r="Y80" i="1" a="1"/>
  <c r="Y80" i="1" s="1"/>
  <c r="X80" i="1" a="1"/>
  <c r="X80" i="1" s="1"/>
  <c r="S80" i="1" a="1"/>
  <c r="S80" i="1" s="1"/>
  <c r="R80" i="1" a="1"/>
  <c r="R80" i="1" s="1"/>
  <c r="Q80" i="1" a="1"/>
  <c r="Q80" i="1" s="1"/>
  <c r="O80" i="1" a="1"/>
  <c r="O80" i="1" s="1"/>
  <c r="N80" i="1" a="1"/>
  <c r="N80" i="1" s="1"/>
  <c r="M80" i="1" a="1"/>
  <c r="M80" i="1" s="1"/>
  <c r="I80" i="1" a="1"/>
  <c r="I80" i="1" s="1"/>
  <c r="H80" i="1" a="1"/>
  <c r="H80" i="1" s="1"/>
  <c r="F80" i="1" a="1"/>
  <c r="F80" i="1" s="1"/>
  <c r="E80" i="1" a="1"/>
  <c r="E80" i="1" s="1"/>
  <c r="C80" i="1" a="1"/>
  <c r="C80" i="1" s="1"/>
  <c r="B80" i="1" a="1"/>
  <c r="B80" i="1" s="1"/>
  <c r="A80" i="1" a="1"/>
  <c r="A80" i="1" s="1"/>
  <c r="AD79" i="1" a="1"/>
  <c r="AD79" i="1" s="1"/>
  <c r="AC79" i="1" a="1"/>
  <c r="AC79" i="1" s="1"/>
  <c r="AB79" i="1" a="1"/>
  <c r="AB79" i="1" s="1"/>
  <c r="AA79" i="1" a="1"/>
  <c r="AA79" i="1" s="1"/>
  <c r="Z79" i="1" a="1"/>
  <c r="Z79" i="1" s="1"/>
  <c r="Y79" i="1" a="1"/>
  <c r="Y79" i="1" s="1"/>
  <c r="X79" i="1" a="1"/>
  <c r="X79" i="1" s="1"/>
  <c r="S79" i="1" a="1"/>
  <c r="S79" i="1" s="1"/>
  <c r="R79" i="1" a="1"/>
  <c r="R79" i="1" s="1"/>
  <c r="Q79" i="1" a="1"/>
  <c r="Q79" i="1" s="1"/>
  <c r="O79" i="1" a="1"/>
  <c r="O79" i="1" s="1"/>
  <c r="N79" i="1" a="1"/>
  <c r="N79" i="1" s="1"/>
  <c r="M79" i="1" a="1"/>
  <c r="M79" i="1" s="1"/>
  <c r="I79" i="1" a="1"/>
  <c r="I79" i="1" s="1"/>
  <c r="H79" i="1" a="1"/>
  <c r="H79" i="1" s="1"/>
  <c r="F79" i="1" a="1"/>
  <c r="F79" i="1" s="1"/>
  <c r="E79" i="1" a="1"/>
  <c r="E79" i="1" s="1"/>
  <c r="C79" i="1" a="1"/>
  <c r="C79" i="1" s="1"/>
  <c r="B79" i="1" a="1"/>
  <c r="B79" i="1" s="1"/>
  <c r="A79" i="1" a="1"/>
  <c r="A79" i="1" s="1"/>
  <c r="AD78" i="1" a="1"/>
  <c r="AD78" i="1" s="1"/>
  <c r="AC78" i="1" a="1"/>
  <c r="AC78" i="1" s="1"/>
  <c r="AB78" i="1" a="1"/>
  <c r="AB78" i="1" s="1"/>
  <c r="AA78" i="1" a="1"/>
  <c r="AA78" i="1" s="1"/>
  <c r="Z78" i="1" a="1"/>
  <c r="Z78" i="1" s="1"/>
  <c r="Y78" i="1" a="1"/>
  <c r="Y78" i="1" s="1"/>
  <c r="X78" i="1" a="1"/>
  <c r="X78" i="1" s="1"/>
  <c r="S78" i="1" a="1"/>
  <c r="S78" i="1" s="1"/>
  <c r="R78" i="1" a="1"/>
  <c r="R78" i="1" s="1"/>
  <c r="Q78" i="1" a="1"/>
  <c r="Q78" i="1" s="1"/>
  <c r="O78" i="1" a="1"/>
  <c r="O78" i="1" s="1"/>
  <c r="N78" i="1" a="1"/>
  <c r="N78" i="1" s="1"/>
  <c r="M78" i="1" a="1"/>
  <c r="M78" i="1" s="1"/>
  <c r="I78" i="1" a="1"/>
  <c r="I78" i="1" s="1"/>
  <c r="H78" i="1" a="1"/>
  <c r="H78" i="1" s="1"/>
  <c r="F78" i="1" a="1"/>
  <c r="F78" i="1" s="1"/>
  <c r="E78" i="1" a="1"/>
  <c r="E78" i="1" s="1"/>
  <c r="C78" i="1" a="1"/>
  <c r="C78" i="1" s="1"/>
  <c r="B78" i="1" a="1"/>
  <c r="B78" i="1" s="1"/>
  <c r="A78" i="1" a="1"/>
  <c r="A78" i="1" s="1"/>
  <c r="AD77" i="1" a="1"/>
  <c r="AD77" i="1" s="1"/>
  <c r="AC77" i="1" a="1"/>
  <c r="AC77" i="1" s="1"/>
  <c r="AB77" i="1" a="1"/>
  <c r="AB77" i="1" s="1"/>
  <c r="AA77" i="1" a="1"/>
  <c r="AA77" i="1" s="1"/>
  <c r="Z77" i="1" a="1"/>
  <c r="Z77" i="1" s="1"/>
  <c r="Y77" i="1" a="1"/>
  <c r="Y77" i="1" s="1"/>
  <c r="X77" i="1" a="1"/>
  <c r="X77" i="1" s="1"/>
  <c r="S77" i="1" a="1"/>
  <c r="S77" i="1" s="1"/>
  <c r="R77" i="1" a="1"/>
  <c r="R77" i="1" s="1"/>
  <c r="Q77" i="1" a="1"/>
  <c r="Q77" i="1" s="1"/>
  <c r="O77" i="1" a="1"/>
  <c r="O77" i="1" s="1"/>
  <c r="N77" i="1" a="1"/>
  <c r="N77" i="1" s="1"/>
  <c r="M77" i="1" a="1"/>
  <c r="M77" i="1" s="1"/>
  <c r="I77" i="1" a="1"/>
  <c r="I77" i="1" s="1"/>
  <c r="H77" i="1" a="1"/>
  <c r="H77" i="1" s="1"/>
  <c r="F77" i="1" a="1"/>
  <c r="F77" i="1" s="1"/>
  <c r="E77" i="1" a="1"/>
  <c r="E77" i="1" s="1"/>
  <c r="C77" i="1" a="1"/>
  <c r="C77" i="1" s="1"/>
  <c r="B77" i="1" a="1"/>
  <c r="B77" i="1" s="1"/>
  <c r="A77" i="1" a="1"/>
  <c r="A77" i="1" s="1"/>
  <c r="AD76" i="1" a="1"/>
  <c r="AD76" i="1" s="1"/>
  <c r="AC76" i="1" a="1"/>
  <c r="AC76" i="1" s="1"/>
  <c r="AB76" i="1" a="1"/>
  <c r="AB76" i="1" s="1"/>
  <c r="AA76" i="1" a="1"/>
  <c r="AA76" i="1" s="1"/>
  <c r="Z76" i="1" a="1"/>
  <c r="Z76" i="1" s="1"/>
  <c r="Y76" i="1" a="1"/>
  <c r="Y76" i="1" s="1"/>
  <c r="X76" i="1" a="1"/>
  <c r="X76" i="1" s="1"/>
  <c r="S76" i="1" a="1"/>
  <c r="S76" i="1" s="1"/>
  <c r="R76" i="1" a="1"/>
  <c r="R76" i="1" s="1"/>
  <c r="Q76" i="1" a="1"/>
  <c r="Q76" i="1" s="1"/>
  <c r="O76" i="1" a="1"/>
  <c r="O76" i="1" s="1"/>
  <c r="N76" i="1" a="1"/>
  <c r="N76" i="1" s="1"/>
  <c r="M76" i="1" a="1"/>
  <c r="M76" i="1" s="1"/>
  <c r="I76" i="1" a="1"/>
  <c r="I76" i="1" s="1"/>
  <c r="H76" i="1" a="1"/>
  <c r="H76" i="1" s="1"/>
  <c r="F76" i="1" a="1"/>
  <c r="F76" i="1" s="1"/>
  <c r="E76" i="1" a="1"/>
  <c r="E76" i="1" s="1"/>
  <c r="C76" i="1" a="1"/>
  <c r="C76" i="1" s="1"/>
  <c r="B76" i="1" a="1"/>
  <c r="B76" i="1" s="1"/>
  <c r="A76" i="1" a="1"/>
  <c r="A76" i="1" s="1"/>
  <c r="AD75" i="1" a="1"/>
  <c r="AD75" i="1" s="1"/>
  <c r="AC75" i="1" a="1"/>
  <c r="AC75" i="1" s="1"/>
  <c r="AB75" i="1" a="1"/>
  <c r="AB75" i="1" s="1"/>
  <c r="AA75" i="1" a="1"/>
  <c r="AA75" i="1" s="1"/>
  <c r="Z75" i="1" a="1"/>
  <c r="Z75" i="1" s="1"/>
  <c r="Y75" i="1" a="1"/>
  <c r="Y75" i="1" s="1"/>
  <c r="X75" i="1" a="1"/>
  <c r="X75" i="1" s="1"/>
  <c r="S75" i="1" a="1"/>
  <c r="S75" i="1" s="1"/>
  <c r="R75" i="1" a="1"/>
  <c r="R75" i="1" s="1"/>
  <c r="Q75" i="1" a="1"/>
  <c r="Q75" i="1" s="1"/>
  <c r="O75" i="1" a="1"/>
  <c r="O75" i="1" s="1"/>
  <c r="N75" i="1" a="1"/>
  <c r="N75" i="1" s="1"/>
  <c r="M75" i="1" a="1"/>
  <c r="M75" i="1" s="1"/>
  <c r="I75" i="1" a="1"/>
  <c r="I75" i="1" s="1"/>
  <c r="H75" i="1" a="1"/>
  <c r="H75" i="1" s="1"/>
  <c r="F75" i="1" a="1"/>
  <c r="F75" i="1" s="1"/>
  <c r="E75" i="1" a="1"/>
  <c r="E75" i="1" s="1"/>
  <c r="C75" i="1" a="1"/>
  <c r="C75" i="1" s="1"/>
  <c r="B75" i="1" a="1"/>
  <c r="B75" i="1" s="1"/>
  <c r="A75" i="1" a="1"/>
  <c r="A75" i="1" s="1"/>
  <c r="AD74" i="1" a="1"/>
  <c r="AD74" i="1" s="1"/>
  <c r="AC74" i="1" a="1"/>
  <c r="AC74" i="1" s="1"/>
  <c r="AB74" i="1" a="1"/>
  <c r="AB74" i="1" s="1"/>
  <c r="AA74" i="1" a="1"/>
  <c r="AA74" i="1" s="1"/>
  <c r="Z74" i="1" a="1"/>
  <c r="Z74" i="1" s="1"/>
  <c r="Y74" i="1" a="1"/>
  <c r="Y74" i="1" s="1"/>
  <c r="X74" i="1" a="1"/>
  <c r="X74" i="1" s="1"/>
  <c r="S74" i="1" a="1"/>
  <c r="S74" i="1" s="1"/>
  <c r="R74" i="1" a="1"/>
  <c r="R74" i="1" s="1"/>
  <c r="Q74" i="1" a="1"/>
  <c r="Q74" i="1" s="1"/>
  <c r="O74" i="1" a="1"/>
  <c r="O74" i="1" s="1"/>
  <c r="N74" i="1" a="1"/>
  <c r="N74" i="1" s="1"/>
  <c r="M74" i="1" a="1"/>
  <c r="M74" i="1" s="1"/>
  <c r="I74" i="1" a="1"/>
  <c r="I74" i="1" s="1"/>
  <c r="H74" i="1" a="1"/>
  <c r="H74" i="1" s="1"/>
  <c r="F74" i="1" a="1"/>
  <c r="F74" i="1" s="1"/>
  <c r="E74" i="1" a="1"/>
  <c r="E74" i="1" s="1"/>
  <c r="C74" i="1" a="1"/>
  <c r="C74" i="1" s="1"/>
  <c r="B74" i="1" a="1"/>
  <c r="B74" i="1" s="1"/>
  <c r="A74" i="1" a="1"/>
  <c r="A74" i="1" s="1"/>
  <c r="AD73" i="1" a="1"/>
  <c r="AD73" i="1" s="1"/>
  <c r="AC73" i="1" a="1"/>
  <c r="AC73" i="1" s="1"/>
  <c r="AB73" i="1" a="1"/>
  <c r="AB73" i="1" s="1"/>
  <c r="AA73" i="1" a="1"/>
  <c r="AA73" i="1" s="1"/>
  <c r="Z73" i="1" a="1"/>
  <c r="Z73" i="1" s="1"/>
  <c r="Y73" i="1" a="1"/>
  <c r="Y73" i="1" s="1"/>
  <c r="X73" i="1" a="1"/>
  <c r="X73" i="1" s="1"/>
  <c r="S73" i="1" a="1"/>
  <c r="S73" i="1" s="1"/>
  <c r="R73" i="1" a="1"/>
  <c r="R73" i="1" s="1"/>
  <c r="Q73" i="1" a="1"/>
  <c r="Q73" i="1" s="1"/>
  <c r="O73" i="1" a="1"/>
  <c r="O73" i="1" s="1"/>
  <c r="N73" i="1" a="1"/>
  <c r="N73" i="1" s="1"/>
  <c r="M73" i="1" a="1"/>
  <c r="M73" i="1" s="1"/>
  <c r="I73" i="1" a="1"/>
  <c r="I73" i="1" s="1"/>
  <c r="H73" i="1" a="1"/>
  <c r="H73" i="1" s="1"/>
  <c r="F73" i="1" a="1"/>
  <c r="F73" i="1" s="1"/>
  <c r="E73" i="1" a="1"/>
  <c r="E73" i="1" s="1"/>
  <c r="C73" i="1" a="1"/>
  <c r="C73" i="1" s="1"/>
  <c r="B73" i="1" a="1"/>
  <c r="B73" i="1" s="1"/>
  <c r="A73" i="1" a="1"/>
  <c r="A73" i="1" s="1"/>
  <c r="AD72" i="1" a="1"/>
  <c r="AD72" i="1" s="1"/>
  <c r="AC72" i="1" a="1"/>
  <c r="AC72" i="1" s="1"/>
  <c r="AB72" i="1" a="1"/>
  <c r="AB72" i="1" s="1"/>
  <c r="AA72" i="1" a="1"/>
  <c r="AA72" i="1" s="1"/>
  <c r="Z72" i="1" a="1"/>
  <c r="Z72" i="1" s="1"/>
  <c r="Y72" i="1" a="1"/>
  <c r="Y72" i="1" s="1"/>
  <c r="X72" i="1" a="1"/>
  <c r="X72" i="1" s="1"/>
  <c r="S72" i="1" a="1"/>
  <c r="S72" i="1" s="1"/>
  <c r="R72" i="1" a="1"/>
  <c r="R72" i="1" s="1"/>
  <c r="Q72" i="1" a="1"/>
  <c r="Q72" i="1" s="1"/>
  <c r="O72" i="1" a="1"/>
  <c r="O72" i="1" s="1"/>
  <c r="N72" i="1" a="1"/>
  <c r="N72" i="1" s="1"/>
  <c r="M72" i="1" a="1"/>
  <c r="M72" i="1" s="1"/>
  <c r="I72" i="1" a="1"/>
  <c r="I72" i="1" s="1"/>
  <c r="H72" i="1" a="1"/>
  <c r="H72" i="1" s="1"/>
  <c r="F72" i="1" a="1"/>
  <c r="F72" i="1" s="1"/>
  <c r="E72" i="1" a="1"/>
  <c r="E72" i="1" s="1"/>
  <c r="C72" i="1" a="1"/>
  <c r="C72" i="1" s="1"/>
  <c r="B72" i="1" a="1"/>
  <c r="B72" i="1" s="1"/>
  <c r="A72" i="1" a="1"/>
  <c r="A72" i="1" s="1"/>
  <c r="AD71" i="1" a="1"/>
  <c r="AD71" i="1" s="1"/>
  <c r="AC71" i="1" a="1"/>
  <c r="AC71" i="1" s="1"/>
  <c r="AB71" i="1" a="1"/>
  <c r="AB71" i="1" s="1"/>
  <c r="AA71" i="1" a="1"/>
  <c r="AA71" i="1" s="1"/>
  <c r="Z71" i="1" a="1"/>
  <c r="Z71" i="1" s="1"/>
  <c r="Y71" i="1" a="1"/>
  <c r="Y71" i="1" s="1"/>
  <c r="X71" i="1" a="1"/>
  <c r="X71" i="1" s="1"/>
  <c r="S71" i="1" a="1"/>
  <c r="S71" i="1" s="1"/>
  <c r="R71" i="1" a="1"/>
  <c r="R71" i="1" s="1"/>
  <c r="Q71" i="1" a="1"/>
  <c r="Q71" i="1" s="1"/>
  <c r="O71" i="1" a="1"/>
  <c r="O71" i="1" s="1"/>
  <c r="N71" i="1" a="1"/>
  <c r="N71" i="1" s="1"/>
  <c r="M71" i="1" a="1"/>
  <c r="M71" i="1" s="1"/>
  <c r="I71" i="1" a="1"/>
  <c r="I71" i="1" s="1"/>
  <c r="H71" i="1" a="1"/>
  <c r="H71" i="1" s="1"/>
  <c r="F71" i="1" a="1"/>
  <c r="F71" i="1" s="1"/>
  <c r="E71" i="1" a="1"/>
  <c r="E71" i="1" s="1"/>
  <c r="C71" i="1" a="1"/>
  <c r="C71" i="1" s="1"/>
  <c r="B71" i="1" a="1"/>
  <c r="B71" i="1" s="1"/>
  <c r="A71" i="1" a="1"/>
  <c r="A71" i="1" s="1"/>
  <c r="AD70" i="1" a="1"/>
  <c r="AD70" i="1" s="1"/>
  <c r="AC70" i="1" a="1"/>
  <c r="AC70" i="1" s="1"/>
  <c r="AB70" i="1" a="1"/>
  <c r="AB70" i="1" s="1"/>
  <c r="AA70" i="1" a="1"/>
  <c r="AA70" i="1" s="1"/>
  <c r="Z70" i="1" a="1"/>
  <c r="Z70" i="1" s="1"/>
  <c r="Y70" i="1" a="1"/>
  <c r="Y70" i="1" s="1"/>
  <c r="X70" i="1" a="1"/>
  <c r="X70" i="1" s="1"/>
  <c r="S70" i="1" a="1"/>
  <c r="S70" i="1" s="1"/>
  <c r="R70" i="1" a="1"/>
  <c r="R70" i="1" s="1"/>
  <c r="Q70" i="1" a="1"/>
  <c r="Q70" i="1" s="1"/>
  <c r="O70" i="1" a="1"/>
  <c r="O70" i="1" s="1"/>
  <c r="N70" i="1" a="1"/>
  <c r="N70" i="1" s="1"/>
  <c r="M70" i="1" a="1"/>
  <c r="M70" i="1" s="1"/>
  <c r="I70" i="1" a="1"/>
  <c r="I70" i="1" s="1"/>
  <c r="H70" i="1" a="1"/>
  <c r="H70" i="1" s="1"/>
  <c r="F70" i="1" a="1"/>
  <c r="F70" i="1" s="1"/>
  <c r="E70" i="1" a="1"/>
  <c r="E70" i="1" s="1"/>
  <c r="C70" i="1" a="1"/>
  <c r="C70" i="1" s="1"/>
  <c r="B70" i="1" a="1"/>
  <c r="B70" i="1" s="1"/>
  <c r="A70" i="1" a="1"/>
  <c r="A70" i="1" s="1"/>
  <c r="AD69" i="1" a="1"/>
  <c r="AD69" i="1" s="1"/>
  <c r="AC69" i="1" a="1"/>
  <c r="AC69" i="1" s="1"/>
  <c r="AB69" i="1" a="1"/>
  <c r="AB69" i="1" s="1"/>
  <c r="AA69" i="1" a="1"/>
  <c r="AA69" i="1" s="1"/>
  <c r="Z69" i="1" a="1"/>
  <c r="Z69" i="1" s="1"/>
  <c r="Y69" i="1" a="1"/>
  <c r="Y69" i="1" s="1"/>
  <c r="X69" i="1" a="1"/>
  <c r="X69" i="1" s="1"/>
  <c r="S69" i="1" a="1"/>
  <c r="S69" i="1" s="1"/>
  <c r="R69" i="1" a="1"/>
  <c r="R69" i="1" s="1"/>
  <c r="Q69" i="1" a="1"/>
  <c r="Q69" i="1" s="1"/>
  <c r="O69" i="1" a="1"/>
  <c r="O69" i="1" s="1"/>
  <c r="N69" i="1" a="1"/>
  <c r="N69" i="1" s="1"/>
  <c r="M69" i="1" a="1"/>
  <c r="M69" i="1" s="1"/>
  <c r="I69" i="1" a="1"/>
  <c r="I69" i="1" s="1"/>
  <c r="H69" i="1" a="1"/>
  <c r="H69" i="1" s="1"/>
  <c r="F69" i="1" a="1"/>
  <c r="F69" i="1" s="1"/>
  <c r="E69" i="1" a="1"/>
  <c r="E69" i="1" s="1"/>
  <c r="C69" i="1" a="1"/>
  <c r="C69" i="1" s="1"/>
  <c r="B69" i="1" a="1"/>
  <c r="B69" i="1" s="1"/>
  <c r="A69" i="1" a="1"/>
  <c r="A69" i="1" s="1"/>
  <c r="AD68" i="1" a="1"/>
  <c r="AD68" i="1" s="1"/>
  <c r="AC68" i="1" a="1"/>
  <c r="AC68" i="1" s="1"/>
  <c r="AB68" i="1" a="1"/>
  <c r="AB68" i="1" s="1"/>
  <c r="AA68" i="1" a="1"/>
  <c r="AA68" i="1" s="1"/>
  <c r="Z68" i="1" a="1"/>
  <c r="Z68" i="1" s="1"/>
  <c r="Y68" i="1" a="1"/>
  <c r="Y68" i="1" s="1"/>
  <c r="X68" i="1" a="1"/>
  <c r="X68" i="1" s="1"/>
  <c r="S68" i="1" a="1"/>
  <c r="S68" i="1" s="1"/>
  <c r="R68" i="1" a="1"/>
  <c r="R68" i="1" s="1"/>
  <c r="Q68" i="1" a="1"/>
  <c r="Q68" i="1" s="1"/>
  <c r="O68" i="1" a="1"/>
  <c r="O68" i="1" s="1"/>
  <c r="N68" i="1" a="1"/>
  <c r="N68" i="1" s="1"/>
  <c r="M68" i="1" a="1"/>
  <c r="M68" i="1" s="1"/>
  <c r="I68" i="1" a="1"/>
  <c r="I68" i="1" s="1"/>
  <c r="H68" i="1" a="1"/>
  <c r="H68" i="1" s="1"/>
  <c r="F68" i="1" a="1"/>
  <c r="F68" i="1" s="1"/>
  <c r="E68" i="1" a="1"/>
  <c r="E68" i="1" s="1"/>
  <c r="C68" i="1" a="1"/>
  <c r="C68" i="1" s="1"/>
  <c r="B68" i="1" a="1"/>
  <c r="B68" i="1" s="1"/>
  <c r="A68" i="1" a="1"/>
  <c r="A68" i="1" s="1"/>
  <c r="AD67" i="1" a="1"/>
  <c r="AD67" i="1" s="1"/>
  <c r="AC67" i="1" a="1"/>
  <c r="AC67" i="1" s="1"/>
  <c r="AB67" i="1" a="1"/>
  <c r="AB67" i="1" s="1"/>
  <c r="AA67" i="1" a="1"/>
  <c r="AA67" i="1" s="1"/>
  <c r="Z67" i="1" a="1"/>
  <c r="Z67" i="1" s="1"/>
  <c r="Y67" i="1" a="1"/>
  <c r="Y67" i="1" s="1"/>
  <c r="X67" i="1" a="1"/>
  <c r="X67" i="1" s="1"/>
  <c r="S67" i="1" a="1"/>
  <c r="S67" i="1" s="1"/>
  <c r="R67" i="1" a="1"/>
  <c r="R67" i="1" s="1"/>
  <c r="Q67" i="1" a="1"/>
  <c r="Q67" i="1" s="1"/>
  <c r="O67" i="1" a="1"/>
  <c r="O67" i="1" s="1"/>
  <c r="N67" i="1" a="1"/>
  <c r="N67" i="1" s="1"/>
  <c r="M67" i="1" a="1"/>
  <c r="M67" i="1" s="1"/>
  <c r="I67" i="1" a="1"/>
  <c r="I67" i="1" s="1"/>
  <c r="H67" i="1" a="1"/>
  <c r="H67" i="1" s="1"/>
  <c r="F67" i="1" a="1"/>
  <c r="F67" i="1" s="1"/>
  <c r="E67" i="1" a="1"/>
  <c r="E67" i="1" s="1"/>
  <c r="C67" i="1" a="1"/>
  <c r="C67" i="1" s="1"/>
  <c r="B67" i="1" a="1"/>
  <c r="B67" i="1" s="1"/>
  <c r="A67" i="1" a="1"/>
  <c r="A67" i="1" s="1"/>
  <c r="AD66" i="1" a="1"/>
  <c r="AD66" i="1" s="1"/>
  <c r="AC66" i="1" a="1"/>
  <c r="AC66" i="1" s="1"/>
  <c r="AB66" i="1" a="1"/>
  <c r="AB66" i="1" s="1"/>
  <c r="AA66" i="1" a="1"/>
  <c r="AA66" i="1" s="1"/>
  <c r="Z66" i="1" a="1"/>
  <c r="Z66" i="1" s="1"/>
  <c r="Y66" i="1" a="1"/>
  <c r="Y66" i="1" s="1"/>
  <c r="X66" i="1" a="1"/>
  <c r="X66" i="1" s="1"/>
  <c r="S66" i="1" a="1"/>
  <c r="S66" i="1" s="1"/>
  <c r="R66" i="1" a="1"/>
  <c r="R66" i="1" s="1"/>
  <c r="Q66" i="1" a="1"/>
  <c r="Q66" i="1" s="1"/>
  <c r="O66" i="1" a="1"/>
  <c r="O66" i="1" s="1"/>
  <c r="N66" i="1" a="1"/>
  <c r="N66" i="1" s="1"/>
  <c r="M66" i="1" a="1"/>
  <c r="M66" i="1" s="1"/>
  <c r="I66" i="1" a="1"/>
  <c r="I66" i="1" s="1"/>
  <c r="H66" i="1" a="1"/>
  <c r="H66" i="1" s="1"/>
  <c r="F66" i="1" a="1"/>
  <c r="F66" i="1" s="1"/>
  <c r="E66" i="1" a="1"/>
  <c r="E66" i="1" s="1"/>
  <c r="C66" i="1" a="1"/>
  <c r="C66" i="1" s="1"/>
  <c r="B66" i="1" a="1"/>
  <c r="B66" i="1" s="1"/>
  <c r="A66" i="1" a="1"/>
  <c r="A66" i="1" s="1"/>
  <c r="AD65" i="1" a="1"/>
  <c r="AD65" i="1" s="1"/>
  <c r="AC65" i="1" a="1"/>
  <c r="AC65" i="1" s="1"/>
  <c r="AB65" i="1" a="1"/>
  <c r="AB65" i="1" s="1"/>
  <c r="AA65" i="1" a="1"/>
  <c r="AA65" i="1" s="1"/>
  <c r="Z65" i="1" a="1"/>
  <c r="Z65" i="1" s="1"/>
  <c r="Y65" i="1" a="1"/>
  <c r="Y65" i="1" s="1"/>
  <c r="X65" i="1" a="1"/>
  <c r="X65" i="1" s="1"/>
  <c r="S65" i="1" a="1"/>
  <c r="S65" i="1" s="1"/>
  <c r="R65" i="1" a="1"/>
  <c r="R65" i="1" s="1"/>
  <c r="Q65" i="1" a="1"/>
  <c r="Q65" i="1" s="1"/>
  <c r="O65" i="1" a="1"/>
  <c r="O65" i="1" s="1"/>
  <c r="N65" i="1" a="1"/>
  <c r="N65" i="1" s="1"/>
  <c r="M65" i="1" a="1"/>
  <c r="M65" i="1" s="1"/>
  <c r="I65" i="1" a="1"/>
  <c r="I65" i="1" s="1"/>
  <c r="H65" i="1" a="1"/>
  <c r="H65" i="1" s="1"/>
  <c r="F65" i="1" a="1"/>
  <c r="F65" i="1" s="1"/>
  <c r="E65" i="1" a="1"/>
  <c r="E65" i="1" s="1"/>
  <c r="C65" i="1" a="1"/>
  <c r="C65" i="1" s="1"/>
  <c r="B65" i="1" a="1"/>
  <c r="B65" i="1" s="1"/>
  <c r="A65" i="1" a="1"/>
  <c r="A65" i="1" s="1"/>
  <c r="AD64" i="1" a="1"/>
  <c r="AD64" i="1" s="1"/>
  <c r="AC64" i="1" a="1"/>
  <c r="AC64" i="1" s="1"/>
  <c r="AB64" i="1" a="1"/>
  <c r="AB64" i="1" s="1"/>
  <c r="AA64" i="1" a="1"/>
  <c r="AA64" i="1" s="1"/>
  <c r="Z64" i="1" a="1"/>
  <c r="Z64" i="1" s="1"/>
  <c r="Y64" i="1" a="1"/>
  <c r="Y64" i="1" s="1"/>
  <c r="X64" i="1" a="1"/>
  <c r="X64" i="1" s="1"/>
  <c r="S64" i="1" a="1"/>
  <c r="S64" i="1" s="1"/>
  <c r="R64" i="1" a="1"/>
  <c r="R64" i="1" s="1"/>
  <c r="Q64" i="1" a="1"/>
  <c r="Q64" i="1" s="1"/>
  <c r="O64" i="1" a="1"/>
  <c r="O64" i="1" s="1"/>
  <c r="N64" i="1" a="1"/>
  <c r="N64" i="1" s="1"/>
  <c r="M64" i="1" a="1"/>
  <c r="M64" i="1" s="1"/>
  <c r="I64" i="1" a="1"/>
  <c r="I64" i="1" s="1"/>
  <c r="H64" i="1" a="1"/>
  <c r="H64" i="1" s="1"/>
  <c r="F64" i="1" a="1"/>
  <c r="F64" i="1" s="1"/>
  <c r="E64" i="1" a="1"/>
  <c r="E64" i="1" s="1"/>
  <c r="C64" i="1" a="1"/>
  <c r="C64" i="1" s="1"/>
  <c r="B64" i="1" a="1"/>
  <c r="B64" i="1" s="1"/>
  <c r="A64" i="1" a="1"/>
  <c r="A64" i="1" s="1"/>
  <c r="AD63" i="1" a="1"/>
  <c r="AD63" i="1" s="1"/>
  <c r="AC63" i="1" a="1"/>
  <c r="AC63" i="1" s="1"/>
  <c r="AB63" i="1" a="1"/>
  <c r="AB63" i="1" s="1"/>
  <c r="AA63" i="1" a="1"/>
  <c r="AA63" i="1" s="1"/>
  <c r="Z63" i="1" a="1"/>
  <c r="Z63" i="1" s="1"/>
  <c r="Y63" i="1" a="1"/>
  <c r="Y63" i="1" s="1"/>
  <c r="X63" i="1" a="1"/>
  <c r="X63" i="1" s="1"/>
  <c r="S63" i="1" a="1"/>
  <c r="S63" i="1" s="1"/>
  <c r="R63" i="1" a="1"/>
  <c r="R63" i="1" s="1"/>
  <c r="Q63" i="1" a="1"/>
  <c r="Q63" i="1" s="1"/>
  <c r="O63" i="1" a="1"/>
  <c r="O63" i="1" s="1"/>
  <c r="N63" i="1" a="1"/>
  <c r="N63" i="1" s="1"/>
  <c r="M63" i="1" a="1"/>
  <c r="M63" i="1" s="1"/>
  <c r="I63" i="1" a="1"/>
  <c r="I63" i="1" s="1"/>
  <c r="H63" i="1" a="1"/>
  <c r="H63" i="1" s="1"/>
  <c r="F63" i="1" a="1"/>
  <c r="F63" i="1" s="1"/>
  <c r="E63" i="1" a="1"/>
  <c r="E63" i="1" s="1"/>
  <c r="C63" i="1" a="1"/>
  <c r="C63" i="1" s="1"/>
  <c r="B63" i="1" a="1"/>
  <c r="B63" i="1" s="1"/>
  <c r="A63" i="1" a="1"/>
  <c r="A63" i="1" s="1"/>
  <c r="AD62" i="1" a="1"/>
  <c r="AD62" i="1" s="1"/>
  <c r="AC62" i="1" a="1"/>
  <c r="AC62" i="1" s="1"/>
  <c r="AB62" i="1" a="1"/>
  <c r="AB62" i="1" s="1"/>
  <c r="AA62" i="1" a="1"/>
  <c r="AA62" i="1" s="1"/>
  <c r="Z62" i="1" a="1"/>
  <c r="Z62" i="1" s="1"/>
  <c r="Y62" i="1" a="1"/>
  <c r="Y62" i="1" s="1"/>
  <c r="X62" i="1" a="1"/>
  <c r="X62" i="1" s="1"/>
  <c r="S62" i="1" a="1"/>
  <c r="S62" i="1" s="1"/>
  <c r="R62" i="1" a="1"/>
  <c r="R62" i="1" s="1"/>
  <c r="Q62" i="1" a="1"/>
  <c r="Q62" i="1" s="1"/>
  <c r="O62" i="1" a="1"/>
  <c r="O62" i="1" s="1"/>
  <c r="N62" i="1" a="1"/>
  <c r="N62" i="1" s="1"/>
  <c r="M62" i="1" a="1"/>
  <c r="M62" i="1" s="1"/>
  <c r="I62" i="1" a="1"/>
  <c r="I62" i="1" s="1"/>
  <c r="H62" i="1" a="1"/>
  <c r="H62" i="1" s="1"/>
  <c r="F62" i="1" a="1"/>
  <c r="F62" i="1" s="1"/>
  <c r="E62" i="1" a="1"/>
  <c r="E62" i="1" s="1"/>
  <c r="C62" i="1" a="1"/>
  <c r="C62" i="1" s="1"/>
  <c r="B62" i="1" a="1"/>
  <c r="B62" i="1" s="1"/>
  <c r="A62" i="1" a="1"/>
  <c r="A62" i="1" s="1"/>
  <c r="AD61" i="1" a="1"/>
  <c r="AD61" i="1" s="1"/>
  <c r="AC61" i="1" a="1"/>
  <c r="AC61" i="1" s="1"/>
  <c r="AB61" i="1" a="1"/>
  <c r="AB61" i="1" s="1"/>
  <c r="AA61" i="1" a="1"/>
  <c r="AA61" i="1" s="1"/>
  <c r="Z61" i="1" a="1"/>
  <c r="Z61" i="1" s="1"/>
  <c r="Y61" i="1" a="1"/>
  <c r="Y61" i="1" s="1"/>
  <c r="X61" i="1" a="1"/>
  <c r="X61" i="1" s="1"/>
  <c r="S61" i="1" a="1"/>
  <c r="S61" i="1" s="1"/>
  <c r="R61" i="1" a="1"/>
  <c r="R61" i="1" s="1"/>
  <c r="Q61" i="1" a="1"/>
  <c r="Q61" i="1" s="1"/>
  <c r="O61" i="1" a="1"/>
  <c r="O61" i="1" s="1"/>
  <c r="N61" i="1" a="1"/>
  <c r="N61" i="1" s="1"/>
  <c r="M61" i="1" a="1"/>
  <c r="M61" i="1" s="1"/>
  <c r="I61" i="1" a="1"/>
  <c r="I61" i="1" s="1"/>
  <c r="H61" i="1" a="1"/>
  <c r="H61" i="1" s="1"/>
  <c r="F61" i="1" a="1"/>
  <c r="F61" i="1" s="1"/>
  <c r="E61" i="1" a="1"/>
  <c r="E61" i="1" s="1"/>
  <c r="C61" i="1" a="1"/>
  <c r="C61" i="1" s="1"/>
  <c r="B61" i="1" a="1"/>
  <c r="B61" i="1" s="1"/>
  <c r="A61" i="1" a="1"/>
  <c r="A61" i="1" s="1"/>
  <c r="AD60" i="1" a="1"/>
  <c r="AD60" i="1" s="1"/>
  <c r="AC60" i="1" a="1"/>
  <c r="AC60" i="1" s="1"/>
  <c r="AB60" i="1" a="1"/>
  <c r="AB60" i="1" s="1"/>
  <c r="AA60" i="1" a="1"/>
  <c r="AA60" i="1" s="1"/>
  <c r="Z60" i="1" a="1"/>
  <c r="Z60" i="1" s="1"/>
  <c r="Y60" i="1" a="1"/>
  <c r="Y60" i="1" s="1"/>
  <c r="X60" i="1" a="1"/>
  <c r="X60" i="1" s="1"/>
  <c r="S60" i="1" a="1"/>
  <c r="S60" i="1" s="1"/>
  <c r="R60" i="1" a="1"/>
  <c r="R60" i="1" s="1"/>
  <c r="Q60" i="1" a="1"/>
  <c r="Q60" i="1" s="1"/>
  <c r="O60" i="1" a="1"/>
  <c r="O60" i="1" s="1"/>
  <c r="N60" i="1" a="1"/>
  <c r="N60" i="1" s="1"/>
  <c r="M60" i="1" a="1"/>
  <c r="M60" i="1" s="1"/>
  <c r="I60" i="1" a="1"/>
  <c r="I60" i="1" s="1"/>
  <c r="H60" i="1" a="1"/>
  <c r="H60" i="1" s="1"/>
  <c r="F60" i="1" a="1"/>
  <c r="F60" i="1" s="1"/>
  <c r="E60" i="1" a="1"/>
  <c r="E60" i="1" s="1"/>
  <c r="C60" i="1" a="1"/>
  <c r="C60" i="1" s="1"/>
  <c r="B60" i="1" a="1"/>
  <c r="B60" i="1" s="1"/>
  <c r="A60" i="1" a="1"/>
  <c r="A60" i="1" s="1"/>
  <c r="AD59" i="1" a="1"/>
  <c r="AD59" i="1" s="1"/>
  <c r="AC59" i="1" a="1"/>
  <c r="AC59" i="1" s="1"/>
  <c r="AB59" i="1" a="1"/>
  <c r="AB59" i="1" s="1"/>
  <c r="AA59" i="1" a="1"/>
  <c r="AA59" i="1" s="1"/>
  <c r="Z59" i="1" a="1"/>
  <c r="Z59" i="1" s="1"/>
  <c r="Y59" i="1" a="1"/>
  <c r="Y59" i="1" s="1"/>
  <c r="X59" i="1" a="1"/>
  <c r="X59" i="1" s="1"/>
  <c r="S59" i="1" a="1"/>
  <c r="S59" i="1" s="1"/>
  <c r="R59" i="1" a="1"/>
  <c r="R59" i="1" s="1"/>
  <c r="Q59" i="1" a="1"/>
  <c r="Q59" i="1" s="1"/>
  <c r="O59" i="1" a="1"/>
  <c r="O59" i="1" s="1"/>
  <c r="N59" i="1" a="1"/>
  <c r="N59" i="1" s="1"/>
  <c r="M59" i="1" a="1"/>
  <c r="M59" i="1" s="1"/>
  <c r="I59" i="1" a="1"/>
  <c r="I59" i="1" s="1"/>
  <c r="H59" i="1" a="1"/>
  <c r="H59" i="1" s="1"/>
  <c r="F59" i="1" a="1"/>
  <c r="F59" i="1" s="1"/>
  <c r="E59" i="1" a="1"/>
  <c r="E59" i="1" s="1"/>
  <c r="C59" i="1" a="1"/>
  <c r="C59" i="1" s="1"/>
  <c r="B59" i="1" a="1"/>
  <c r="B59" i="1" s="1"/>
  <c r="A59" i="1" a="1"/>
  <c r="A59" i="1" s="1"/>
  <c r="AD58" i="1" a="1"/>
  <c r="AD58" i="1" s="1"/>
  <c r="AC58" i="1" a="1"/>
  <c r="AC58" i="1" s="1"/>
  <c r="AB58" i="1" a="1"/>
  <c r="AB58" i="1" s="1"/>
  <c r="AA58" i="1" a="1"/>
  <c r="AA58" i="1" s="1"/>
  <c r="Z58" i="1" a="1"/>
  <c r="Z58" i="1" s="1"/>
  <c r="Y58" i="1" a="1"/>
  <c r="Y58" i="1" s="1"/>
  <c r="X58" i="1" a="1"/>
  <c r="X58" i="1" s="1"/>
  <c r="S58" i="1" a="1"/>
  <c r="S58" i="1" s="1"/>
  <c r="R58" i="1" a="1"/>
  <c r="R58" i="1" s="1"/>
  <c r="Q58" i="1" a="1"/>
  <c r="Q58" i="1" s="1"/>
  <c r="O58" i="1" a="1"/>
  <c r="O58" i="1" s="1"/>
  <c r="N58" i="1" a="1"/>
  <c r="N58" i="1" s="1"/>
  <c r="M58" i="1" a="1"/>
  <c r="M58" i="1" s="1"/>
  <c r="I58" i="1" a="1"/>
  <c r="I58" i="1" s="1"/>
  <c r="H58" i="1" a="1"/>
  <c r="H58" i="1" s="1"/>
  <c r="F58" i="1" a="1"/>
  <c r="F58" i="1" s="1"/>
  <c r="E58" i="1" a="1"/>
  <c r="E58" i="1" s="1"/>
  <c r="C58" i="1" a="1"/>
  <c r="C58" i="1" s="1"/>
  <c r="B58" i="1" a="1"/>
  <c r="B58" i="1" s="1"/>
  <c r="A58" i="1" a="1"/>
  <c r="A58" i="1" s="1"/>
  <c r="AD57" i="1" a="1"/>
  <c r="AD57" i="1" s="1"/>
  <c r="AC57" i="1" a="1"/>
  <c r="AC57" i="1" s="1"/>
  <c r="AB57" i="1" a="1"/>
  <c r="AB57" i="1" s="1"/>
  <c r="AA57" i="1" a="1"/>
  <c r="AA57" i="1" s="1"/>
  <c r="Z57" i="1" a="1"/>
  <c r="Z57" i="1" s="1"/>
  <c r="Y57" i="1" a="1"/>
  <c r="Y57" i="1" s="1"/>
  <c r="X57" i="1" a="1"/>
  <c r="X57" i="1" s="1"/>
  <c r="S57" i="1" a="1"/>
  <c r="S57" i="1" s="1"/>
  <c r="R57" i="1" a="1"/>
  <c r="R57" i="1" s="1"/>
  <c r="Q57" i="1" a="1"/>
  <c r="Q57" i="1" s="1"/>
  <c r="O57" i="1" a="1"/>
  <c r="O57" i="1" s="1"/>
  <c r="N57" i="1" a="1"/>
  <c r="N57" i="1" s="1"/>
  <c r="M57" i="1" a="1"/>
  <c r="M57" i="1" s="1"/>
  <c r="I57" i="1" a="1"/>
  <c r="I57" i="1" s="1"/>
  <c r="H57" i="1" a="1"/>
  <c r="H57" i="1" s="1"/>
  <c r="F57" i="1" a="1"/>
  <c r="F57" i="1" s="1"/>
  <c r="E57" i="1" a="1"/>
  <c r="E57" i="1" s="1"/>
  <c r="C57" i="1" a="1"/>
  <c r="C57" i="1" s="1"/>
  <c r="B57" i="1" a="1"/>
  <c r="B57" i="1" s="1"/>
  <c r="A57" i="1" a="1"/>
  <c r="A57" i="1" s="1"/>
  <c r="AD56" i="1" a="1"/>
  <c r="AD56" i="1" s="1"/>
  <c r="AC56" i="1" a="1"/>
  <c r="AC56" i="1" s="1"/>
  <c r="AB56" i="1" a="1"/>
  <c r="AB56" i="1" s="1"/>
  <c r="AA56" i="1" a="1"/>
  <c r="AA56" i="1" s="1"/>
  <c r="Z56" i="1" a="1"/>
  <c r="Z56" i="1" s="1"/>
  <c r="Y56" i="1" a="1"/>
  <c r="Y56" i="1" s="1"/>
  <c r="X56" i="1" a="1"/>
  <c r="X56" i="1" s="1"/>
  <c r="S56" i="1" a="1"/>
  <c r="S56" i="1" s="1"/>
  <c r="R56" i="1" a="1"/>
  <c r="R56" i="1" s="1"/>
  <c r="Q56" i="1" a="1"/>
  <c r="Q56" i="1" s="1"/>
  <c r="O56" i="1" a="1"/>
  <c r="O56" i="1" s="1"/>
  <c r="N56" i="1" a="1"/>
  <c r="N56" i="1" s="1"/>
  <c r="M56" i="1" a="1"/>
  <c r="M56" i="1" s="1"/>
  <c r="I56" i="1" a="1"/>
  <c r="I56" i="1" s="1"/>
  <c r="H56" i="1" a="1"/>
  <c r="H56" i="1" s="1"/>
  <c r="F56" i="1" a="1"/>
  <c r="F56" i="1" s="1"/>
  <c r="E56" i="1" a="1"/>
  <c r="E56" i="1" s="1"/>
  <c r="C56" i="1" a="1"/>
  <c r="C56" i="1" s="1"/>
  <c r="B56" i="1" a="1"/>
  <c r="B56" i="1" s="1"/>
  <c r="A56" i="1" a="1"/>
  <c r="A56" i="1" s="1"/>
  <c r="AD55" i="1" a="1"/>
  <c r="AD55" i="1" s="1"/>
  <c r="AC55" i="1" a="1"/>
  <c r="AC55" i="1" s="1"/>
  <c r="AB55" i="1" a="1"/>
  <c r="AB55" i="1" s="1"/>
  <c r="AA55" i="1" a="1"/>
  <c r="AA55" i="1" s="1"/>
  <c r="Z55" i="1" a="1"/>
  <c r="Z55" i="1" s="1"/>
  <c r="Y55" i="1" a="1"/>
  <c r="Y55" i="1" s="1"/>
  <c r="X55" i="1" a="1"/>
  <c r="X55" i="1" s="1"/>
  <c r="S55" i="1" a="1"/>
  <c r="S55" i="1" s="1"/>
  <c r="R55" i="1" a="1"/>
  <c r="R55" i="1" s="1"/>
  <c r="Q55" i="1" a="1"/>
  <c r="Q55" i="1" s="1"/>
  <c r="O55" i="1" a="1"/>
  <c r="O55" i="1" s="1"/>
  <c r="N55" i="1" a="1"/>
  <c r="N55" i="1" s="1"/>
  <c r="M55" i="1" a="1"/>
  <c r="M55" i="1" s="1"/>
  <c r="I55" i="1" a="1"/>
  <c r="I55" i="1" s="1"/>
  <c r="H55" i="1" a="1"/>
  <c r="H55" i="1" s="1"/>
  <c r="F55" i="1" a="1"/>
  <c r="F55" i="1" s="1"/>
  <c r="E55" i="1" a="1"/>
  <c r="E55" i="1" s="1"/>
  <c r="C55" i="1" a="1"/>
  <c r="C55" i="1" s="1"/>
  <c r="B55" i="1" a="1"/>
  <c r="B55" i="1" s="1"/>
  <c r="A55" i="1" a="1"/>
  <c r="A55" i="1" s="1"/>
  <c r="AD54" i="1" a="1"/>
  <c r="AD54" i="1" s="1"/>
  <c r="AC54" i="1" a="1"/>
  <c r="AC54" i="1" s="1"/>
  <c r="AB54" i="1" a="1"/>
  <c r="AB54" i="1" s="1"/>
  <c r="AA54" i="1" a="1"/>
  <c r="AA54" i="1" s="1"/>
  <c r="Z54" i="1" a="1"/>
  <c r="Z54" i="1" s="1"/>
  <c r="Y54" i="1" a="1"/>
  <c r="Y54" i="1" s="1"/>
  <c r="X54" i="1" a="1"/>
  <c r="X54" i="1" s="1"/>
  <c r="S54" i="1" a="1"/>
  <c r="S54" i="1" s="1"/>
  <c r="R54" i="1" a="1"/>
  <c r="R54" i="1" s="1"/>
  <c r="Q54" i="1" a="1"/>
  <c r="Q54" i="1" s="1"/>
  <c r="O54" i="1" a="1"/>
  <c r="O54" i="1" s="1"/>
  <c r="N54" i="1" a="1"/>
  <c r="N54" i="1" s="1"/>
  <c r="M54" i="1" a="1"/>
  <c r="M54" i="1" s="1"/>
  <c r="I54" i="1" a="1"/>
  <c r="I54" i="1" s="1"/>
  <c r="H54" i="1" a="1"/>
  <c r="H54" i="1" s="1"/>
  <c r="F54" i="1" a="1"/>
  <c r="F54" i="1" s="1"/>
  <c r="E54" i="1" a="1"/>
  <c r="E54" i="1" s="1"/>
  <c r="C54" i="1" a="1"/>
  <c r="C54" i="1" s="1"/>
  <c r="B54" i="1" a="1"/>
  <c r="B54" i="1" s="1"/>
  <c r="A54" i="1" a="1"/>
  <c r="A54" i="1" s="1"/>
  <c r="AD53" i="1" a="1"/>
  <c r="AD53" i="1" s="1"/>
  <c r="AC53" i="1" a="1"/>
  <c r="AC53" i="1" s="1"/>
  <c r="AB53" i="1" a="1"/>
  <c r="AB53" i="1" s="1"/>
  <c r="AA53" i="1" a="1"/>
  <c r="AA53" i="1" s="1"/>
  <c r="Z53" i="1" a="1"/>
  <c r="Z53" i="1" s="1"/>
  <c r="Y53" i="1" a="1"/>
  <c r="Y53" i="1" s="1"/>
  <c r="X53" i="1" a="1"/>
  <c r="X53" i="1" s="1"/>
  <c r="S53" i="1" a="1"/>
  <c r="S53" i="1" s="1"/>
  <c r="R53" i="1" a="1"/>
  <c r="R53" i="1" s="1"/>
  <c r="Q53" i="1" a="1"/>
  <c r="Q53" i="1" s="1"/>
  <c r="O53" i="1" a="1"/>
  <c r="O53" i="1" s="1"/>
  <c r="N53" i="1" a="1"/>
  <c r="N53" i="1" s="1"/>
  <c r="M53" i="1" a="1"/>
  <c r="M53" i="1" s="1"/>
  <c r="I53" i="1" a="1"/>
  <c r="I53" i="1" s="1"/>
  <c r="H53" i="1" a="1"/>
  <c r="H53" i="1" s="1"/>
  <c r="F53" i="1" a="1"/>
  <c r="F53" i="1" s="1"/>
  <c r="E53" i="1" a="1"/>
  <c r="E53" i="1" s="1"/>
  <c r="C53" i="1" a="1"/>
  <c r="C53" i="1" s="1"/>
  <c r="B53" i="1" a="1"/>
  <c r="B53" i="1" s="1"/>
  <c r="A53" i="1" a="1"/>
  <c r="A53" i="1" s="1"/>
  <c r="AD52" i="1" a="1"/>
  <c r="AD52" i="1" s="1"/>
  <c r="AC52" i="1" a="1"/>
  <c r="AC52" i="1" s="1"/>
  <c r="AB52" i="1" a="1"/>
  <c r="AB52" i="1" s="1"/>
  <c r="AA52" i="1" a="1"/>
  <c r="AA52" i="1" s="1"/>
  <c r="Z52" i="1" a="1"/>
  <c r="Z52" i="1" s="1"/>
  <c r="Y52" i="1" a="1"/>
  <c r="Y52" i="1" s="1"/>
  <c r="X52" i="1" a="1"/>
  <c r="X52" i="1" s="1"/>
  <c r="S52" i="1" a="1"/>
  <c r="S52" i="1" s="1"/>
  <c r="R52" i="1" a="1"/>
  <c r="R52" i="1" s="1"/>
  <c r="Q52" i="1" a="1"/>
  <c r="Q52" i="1" s="1"/>
  <c r="O52" i="1" a="1"/>
  <c r="O52" i="1" s="1"/>
  <c r="N52" i="1" a="1"/>
  <c r="N52" i="1" s="1"/>
  <c r="M52" i="1" a="1"/>
  <c r="M52" i="1" s="1"/>
  <c r="I52" i="1" a="1"/>
  <c r="I52" i="1" s="1"/>
  <c r="H52" i="1" a="1"/>
  <c r="H52" i="1" s="1"/>
  <c r="F52" i="1" a="1"/>
  <c r="F52" i="1" s="1"/>
  <c r="E52" i="1" a="1"/>
  <c r="E52" i="1" s="1"/>
  <c r="C52" i="1" a="1"/>
  <c r="C52" i="1" s="1"/>
  <c r="B52" i="1" a="1"/>
  <c r="B52" i="1" s="1"/>
  <c r="A52" i="1" a="1"/>
  <c r="A52" i="1" s="1"/>
  <c r="AD51" i="1" a="1"/>
  <c r="AD51" i="1" s="1"/>
  <c r="AC51" i="1" a="1"/>
  <c r="AC51" i="1" s="1"/>
  <c r="AB51" i="1" a="1"/>
  <c r="AB51" i="1" s="1"/>
  <c r="AA51" i="1" a="1"/>
  <c r="AA51" i="1" s="1"/>
  <c r="Z51" i="1" a="1"/>
  <c r="Z51" i="1" s="1"/>
  <c r="Y51" i="1" a="1"/>
  <c r="Y51" i="1" s="1"/>
  <c r="X51" i="1" a="1"/>
  <c r="X51" i="1" s="1"/>
  <c r="S51" i="1" a="1"/>
  <c r="S51" i="1" s="1"/>
  <c r="R51" i="1" a="1"/>
  <c r="R51" i="1" s="1"/>
  <c r="Q51" i="1" a="1"/>
  <c r="Q51" i="1" s="1"/>
  <c r="O51" i="1" a="1"/>
  <c r="O51" i="1" s="1"/>
  <c r="N51" i="1" a="1"/>
  <c r="N51" i="1" s="1"/>
  <c r="M51" i="1" a="1"/>
  <c r="M51" i="1" s="1"/>
  <c r="I51" i="1" a="1"/>
  <c r="I51" i="1" s="1"/>
  <c r="H51" i="1" a="1"/>
  <c r="H51" i="1" s="1"/>
  <c r="F51" i="1" a="1"/>
  <c r="F51" i="1" s="1"/>
  <c r="E51" i="1" a="1"/>
  <c r="E51" i="1" s="1"/>
  <c r="C51" i="1" a="1"/>
  <c r="C51" i="1" s="1"/>
  <c r="B51" i="1" a="1"/>
  <c r="B51" i="1" s="1"/>
  <c r="A51" i="1" a="1"/>
  <c r="A51" i="1" s="1"/>
  <c r="AD50" i="1" a="1"/>
  <c r="AD50" i="1" s="1"/>
  <c r="AC50" i="1" a="1"/>
  <c r="AC50" i="1" s="1"/>
  <c r="AB50" i="1" a="1"/>
  <c r="AB50" i="1" s="1"/>
  <c r="AA50" i="1" a="1"/>
  <c r="AA50" i="1" s="1"/>
  <c r="Z50" i="1" a="1"/>
  <c r="Z50" i="1" s="1"/>
  <c r="Y50" i="1" a="1"/>
  <c r="Y50" i="1" s="1"/>
  <c r="X50" i="1" a="1"/>
  <c r="X50" i="1" s="1"/>
  <c r="R50" i="1" a="1"/>
  <c r="R50" i="1" s="1"/>
  <c r="U50" i="1" s="1"/>
  <c r="Q50" i="1" a="1"/>
  <c r="Q50" i="1" s="1"/>
  <c r="N50" i="1" a="1"/>
  <c r="N50" i="1" s="1"/>
  <c r="M50" i="1" a="1"/>
  <c r="M50" i="1" s="1"/>
  <c r="H50" i="1" a="1"/>
  <c r="H50" i="1" s="1"/>
  <c r="K50" i="1" s="1"/>
  <c r="L50" i="1" s="1"/>
  <c r="E50" i="1" a="1"/>
  <c r="E50" i="1" s="1"/>
  <c r="B50" i="1" a="1"/>
  <c r="B50" i="1" s="1"/>
  <c r="A50" i="1" a="1"/>
  <c r="A50" i="1" s="1"/>
  <c r="AD49" i="1" a="1"/>
  <c r="AD49" i="1" s="1"/>
  <c r="AC49" i="1" a="1"/>
  <c r="AC49" i="1" s="1"/>
  <c r="AB49" i="1" a="1"/>
  <c r="AB49" i="1" s="1"/>
  <c r="AA49" i="1" a="1"/>
  <c r="AA49" i="1" s="1"/>
  <c r="Z49" i="1" a="1"/>
  <c r="Z49" i="1" s="1"/>
  <c r="Y49" i="1" a="1"/>
  <c r="Y49" i="1" s="1"/>
  <c r="X49" i="1" a="1"/>
  <c r="X49" i="1" s="1"/>
  <c r="R49" i="1" a="1"/>
  <c r="R49" i="1" s="1"/>
  <c r="U49" i="1" s="1"/>
  <c r="Q49" i="1" a="1"/>
  <c r="Q49" i="1" s="1"/>
  <c r="N49" i="1" a="1"/>
  <c r="N49" i="1" s="1"/>
  <c r="M49" i="1" a="1"/>
  <c r="M49" i="1" s="1"/>
  <c r="H49" i="1" a="1"/>
  <c r="H49" i="1" s="1"/>
  <c r="K49" i="1" s="1"/>
  <c r="L49" i="1" s="1"/>
  <c r="E49" i="1" a="1"/>
  <c r="E49" i="1" s="1"/>
  <c r="B49" i="1" a="1"/>
  <c r="B49" i="1" s="1"/>
  <c r="A49" i="1" a="1"/>
  <c r="A49" i="1" s="1"/>
  <c r="AD48" i="1" a="1"/>
  <c r="AD48" i="1" s="1"/>
  <c r="AC48" i="1" a="1"/>
  <c r="AC48" i="1" s="1"/>
  <c r="AB48" i="1" a="1"/>
  <c r="AB48" i="1" s="1"/>
  <c r="AA48" i="1" a="1"/>
  <c r="AA48" i="1" s="1"/>
  <c r="Z48" i="1" a="1"/>
  <c r="Z48" i="1" s="1"/>
  <c r="Y48" i="1" a="1"/>
  <c r="Y48" i="1" s="1"/>
  <c r="X48" i="1" a="1"/>
  <c r="X48" i="1" s="1"/>
  <c r="R48" i="1" a="1"/>
  <c r="R48" i="1" s="1"/>
  <c r="U48" i="1" s="1"/>
  <c r="Q48" i="1" a="1"/>
  <c r="Q48" i="1" s="1"/>
  <c r="N48" i="1" a="1"/>
  <c r="N48" i="1" s="1"/>
  <c r="M48" i="1" a="1"/>
  <c r="M48" i="1" s="1"/>
  <c r="H48" i="1" a="1"/>
  <c r="H48" i="1" s="1"/>
  <c r="K48" i="1" s="1"/>
  <c r="L48" i="1" s="1"/>
  <c r="E48" i="1" a="1"/>
  <c r="E48" i="1" s="1"/>
  <c r="B48" i="1" a="1"/>
  <c r="B48" i="1" s="1"/>
  <c r="A48" i="1" a="1"/>
  <c r="A48" i="1" s="1"/>
  <c r="AD47" i="1" a="1"/>
  <c r="AD47" i="1" s="1"/>
  <c r="AC47" i="1" a="1"/>
  <c r="AC47" i="1" s="1"/>
  <c r="AB47" i="1" a="1"/>
  <c r="AB47" i="1" s="1"/>
  <c r="AA47" i="1" a="1"/>
  <c r="AA47" i="1" s="1"/>
  <c r="Z47" i="1" a="1"/>
  <c r="Z47" i="1" s="1"/>
  <c r="Y47" i="1" a="1"/>
  <c r="Y47" i="1" s="1"/>
  <c r="X47" i="1" a="1"/>
  <c r="X47" i="1" s="1"/>
  <c r="R47" i="1" a="1"/>
  <c r="R47" i="1" s="1"/>
  <c r="U47" i="1" s="1"/>
  <c r="Q47" i="1" a="1"/>
  <c r="Q47" i="1" s="1"/>
  <c r="N47" i="1" a="1"/>
  <c r="N47" i="1" s="1"/>
  <c r="M47" i="1" a="1"/>
  <c r="M47" i="1" s="1"/>
  <c r="H47" i="1" a="1"/>
  <c r="H47" i="1" s="1"/>
  <c r="K47" i="1" s="1"/>
  <c r="L47" i="1" s="1"/>
  <c r="E47" i="1" a="1"/>
  <c r="E47" i="1" s="1"/>
  <c r="B47" i="1" a="1"/>
  <c r="B47" i="1" s="1"/>
  <c r="A47" i="1" a="1"/>
  <c r="A47" i="1" s="1"/>
  <c r="AD46" i="1" a="1"/>
  <c r="AD46" i="1" s="1"/>
  <c r="AC46" i="1" a="1"/>
  <c r="AC46" i="1" s="1"/>
  <c r="AB46" i="1" a="1"/>
  <c r="AB46" i="1" s="1"/>
  <c r="AA46" i="1" a="1"/>
  <c r="AA46" i="1" s="1"/>
  <c r="Z46" i="1" a="1"/>
  <c r="Z46" i="1" s="1"/>
  <c r="Y46" i="1" a="1"/>
  <c r="Y46" i="1" s="1"/>
  <c r="X46" i="1" a="1"/>
  <c r="X46" i="1" s="1"/>
  <c r="R46" i="1" a="1"/>
  <c r="R46" i="1" s="1"/>
  <c r="U46" i="1" s="1"/>
  <c r="Q46" i="1" a="1"/>
  <c r="Q46" i="1" s="1"/>
  <c r="N46" i="1" a="1"/>
  <c r="N46" i="1" s="1"/>
  <c r="M46" i="1" a="1"/>
  <c r="M46" i="1" s="1"/>
  <c r="H46" i="1" a="1"/>
  <c r="H46" i="1" s="1"/>
  <c r="K46" i="1" s="1"/>
  <c r="L46" i="1" s="1"/>
  <c r="E46" i="1" a="1"/>
  <c r="E46" i="1" s="1"/>
  <c r="B46" i="1" a="1"/>
  <c r="B46" i="1" s="1"/>
  <c r="A46" i="1" a="1"/>
  <c r="A46" i="1" s="1"/>
  <c r="AD45" i="1" a="1"/>
  <c r="AD45" i="1" s="1"/>
  <c r="AC45" i="1" a="1"/>
  <c r="AC45" i="1" s="1"/>
  <c r="AB45" i="1" a="1"/>
  <c r="AB45" i="1" s="1"/>
  <c r="AA45" i="1" a="1"/>
  <c r="AA45" i="1" s="1"/>
  <c r="Z45" i="1" a="1"/>
  <c r="Z45" i="1" s="1"/>
  <c r="Y45" i="1" a="1"/>
  <c r="Y45" i="1" s="1"/>
  <c r="X45" i="1" a="1"/>
  <c r="X45" i="1" s="1"/>
  <c r="R45" i="1" a="1"/>
  <c r="R45" i="1" s="1"/>
  <c r="U45" i="1" s="1"/>
  <c r="Q45" i="1" a="1"/>
  <c r="Q45" i="1" s="1"/>
  <c r="N45" i="1" a="1"/>
  <c r="N45" i="1" s="1"/>
  <c r="M45" i="1" a="1"/>
  <c r="M45" i="1" s="1"/>
  <c r="H45" i="1" a="1"/>
  <c r="H45" i="1" s="1"/>
  <c r="K45" i="1" s="1"/>
  <c r="L45" i="1" s="1"/>
  <c r="E45" i="1" a="1"/>
  <c r="E45" i="1" s="1"/>
  <c r="B45" i="1" a="1"/>
  <c r="B45" i="1" s="1"/>
  <c r="A45" i="1" a="1"/>
  <c r="A45" i="1" s="1"/>
  <c r="AD44" i="1" a="1"/>
  <c r="AD44" i="1" s="1"/>
  <c r="AC44" i="1" a="1"/>
  <c r="AC44" i="1" s="1"/>
  <c r="AB44" i="1" a="1"/>
  <c r="AB44" i="1" s="1"/>
  <c r="AA44" i="1" a="1"/>
  <c r="AA44" i="1" s="1"/>
  <c r="Z44" i="1" a="1"/>
  <c r="Z44" i="1" s="1"/>
  <c r="Y44" i="1" a="1"/>
  <c r="Y44" i="1" s="1"/>
  <c r="X44" i="1" a="1"/>
  <c r="X44" i="1" s="1"/>
  <c r="R44" i="1" a="1"/>
  <c r="R44" i="1" s="1"/>
  <c r="U44" i="1" s="1"/>
  <c r="Q44" i="1" a="1"/>
  <c r="Q44" i="1" s="1"/>
  <c r="N44" i="1" a="1"/>
  <c r="N44" i="1" s="1"/>
  <c r="M44" i="1" a="1"/>
  <c r="M44" i="1" s="1"/>
  <c r="H44" i="1" a="1"/>
  <c r="H44" i="1" s="1"/>
  <c r="K44" i="1" s="1"/>
  <c r="L44" i="1" s="1"/>
  <c r="E44" i="1" a="1"/>
  <c r="E44" i="1" s="1"/>
  <c r="B44" i="1" a="1"/>
  <c r="B44" i="1" s="1"/>
  <c r="A44" i="1" a="1"/>
  <c r="A44" i="1" s="1"/>
  <c r="AD43" i="1" a="1"/>
  <c r="AD43" i="1" s="1"/>
  <c r="AC43" i="1" a="1"/>
  <c r="AC43" i="1" s="1"/>
  <c r="AB43" i="1" a="1"/>
  <c r="AB43" i="1" s="1"/>
  <c r="AA43" i="1" a="1"/>
  <c r="AA43" i="1" s="1"/>
  <c r="Z43" i="1" a="1"/>
  <c r="Z43" i="1" s="1"/>
  <c r="Y43" i="1" a="1"/>
  <c r="Y43" i="1" s="1"/>
  <c r="X43" i="1" a="1"/>
  <c r="X43" i="1" s="1"/>
  <c r="R43" i="1" a="1"/>
  <c r="R43" i="1" s="1"/>
  <c r="U43" i="1" s="1"/>
  <c r="Q43" i="1" a="1"/>
  <c r="Q43" i="1" s="1"/>
  <c r="N43" i="1" a="1"/>
  <c r="N43" i="1" s="1"/>
  <c r="M43" i="1" a="1"/>
  <c r="M43" i="1" s="1"/>
  <c r="H43" i="1" a="1"/>
  <c r="H43" i="1" s="1"/>
  <c r="K43" i="1" s="1"/>
  <c r="L43" i="1" s="1"/>
  <c r="E43" i="1" a="1"/>
  <c r="E43" i="1" s="1"/>
  <c r="B43" i="1" a="1"/>
  <c r="B43" i="1" s="1"/>
  <c r="A43" i="1" a="1"/>
  <c r="A43" i="1" s="1"/>
  <c r="AD42" i="1" a="1"/>
  <c r="AD42" i="1" s="1"/>
  <c r="AC42" i="1" a="1"/>
  <c r="AC42" i="1" s="1"/>
  <c r="AB42" i="1" a="1"/>
  <c r="AB42" i="1" s="1"/>
  <c r="AA42" i="1" a="1"/>
  <c r="AA42" i="1" s="1"/>
  <c r="Z42" i="1" a="1"/>
  <c r="Z42" i="1" s="1"/>
  <c r="Y42" i="1" a="1"/>
  <c r="Y42" i="1" s="1"/>
  <c r="X42" i="1" a="1"/>
  <c r="X42" i="1" s="1"/>
  <c r="R42" i="1" a="1"/>
  <c r="R42" i="1" s="1"/>
  <c r="U42" i="1" s="1"/>
  <c r="Q42" i="1" a="1"/>
  <c r="Q42" i="1" s="1"/>
  <c r="N42" i="1" a="1"/>
  <c r="N42" i="1" s="1"/>
  <c r="M42" i="1" a="1"/>
  <c r="M42" i="1" s="1"/>
  <c r="H42" i="1" a="1"/>
  <c r="H42" i="1" s="1"/>
  <c r="K42" i="1" s="1"/>
  <c r="L42" i="1" s="1"/>
  <c r="E42" i="1" a="1"/>
  <c r="E42" i="1" s="1"/>
  <c r="B42" i="1" a="1"/>
  <c r="B42" i="1" s="1"/>
  <c r="A42" i="1" a="1"/>
  <c r="A42" i="1" s="1"/>
  <c r="AD41" i="1" a="1"/>
  <c r="AD41" i="1" s="1"/>
  <c r="AC41" i="1" a="1"/>
  <c r="AC41" i="1" s="1"/>
  <c r="AB41" i="1" a="1"/>
  <c r="AB41" i="1" s="1"/>
  <c r="AA41" i="1" a="1"/>
  <c r="AA41" i="1" s="1"/>
  <c r="Z41" i="1" a="1"/>
  <c r="Z41" i="1" s="1"/>
  <c r="Y41" i="1" a="1"/>
  <c r="Y41" i="1" s="1"/>
  <c r="X41" i="1" a="1"/>
  <c r="X41" i="1" s="1"/>
  <c r="R41" i="1" a="1"/>
  <c r="R41" i="1" s="1"/>
  <c r="U41" i="1" s="1"/>
  <c r="Q41" i="1" a="1"/>
  <c r="Q41" i="1" s="1"/>
  <c r="N41" i="1" a="1"/>
  <c r="N41" i="1" s="1"/>
  <c r="M41" i="1" a="1"/>
  <c r="M41" i="1" s="1"/>
  <c r="H41" i="1" a="1"/>
  <c r="H41" i="1" s="1"/>
  <c r="K41" i="1" s="1"/>
  <c r="L41" i="1" s="1"/>
  <c r="E41" i="1" a="1"/>
  <c r="E41" i="1" s="1"/>
  <c r="B41" i="1" a="1"/>
  <c r="B41" i="1" s="1"/>
  <c r="A41" i="1" a="1"/>
  <c r="A41" i="1" s="1"/>
  <c r="AD40" i="1" a="1"/>
  <c r="AD40" i="1" s="1"/>
  <c r="AC40" i="1" a="1"/>
  <c r="AC40" i="1" s="1"/>
  <c r="AB40" i="1" a="1"/>
  <c r="AB40" i="1" s="1"/>
  <c r="AA40" i="1" a="1"/>
  <c r="AA40" i="1" s="1"/>
  <c r="Z40" i="1" a="1"/>
  <c r="Z40" i="1" s="1"/>
  <c r="Y40" i="1" a="1"/>
  <c r="Y40" i="1" s="1"/>
  <c r="X40" i="1" a="1"/>
  <c r="X40" i="1" s="1"/>
  <c r="R40" i="1" a="1"/>
  <c r="R40" i="1" s="1"/>
  <c r="U40" i="1" s="1"/>
  <c r="Q40" i="1" a="1"/>
  <c r="Q40" i="1" s="1"/>
  <c r="N40" i="1" a="1"/>
  <c r="N40" i="1" s="1"/>
  <c r="M40" i="1" a="1"/>
  <c r="M40" i="1" s="1"/>
  <c r="H40" i="1" a="1"/>
  <c r="H40" i="1" s="1"/>
  <c r="K40" i="1" s="1"/>
  <c r="L40" i="1" s="1"/>
  <c r="E40" i="1" a="1"/>
  <c r="E40" i="1" s="1"/>
  <c r="B40" i="1" a="1"/>
  <c r="B40" i="1" s="1"/>
  <c r="A40" i="1" a="1"/>
  <c r="A40" i="1" s="1"/>
  <c r="AD39" i="1" a="1"/>
  <c r="AD39" i="1" s="1"/>
  <c r="AC39" i="1" a="1"/>
  <c r="AC39" i="1" s="1"/>
  <c r="AB39" i="1" a="1"/>
  <c r="AB39" i="1" s="1"/>
  <c r="AA39" i="1" a="1"/>
  <c r="AA39" i="1" s="1"/>
  <c r="Z39" i="1" a="1"/>
  <c r="Z39" i="1" s="1"/>
  <c r="Y39" i="1" a="1"/>
  <c r="Y39" i="1" s="1"/>
  <c r="X39" i="1" a="1"/>
  <c r="X39" i="1" s="1"/>
  <c r="R39" i="1" a="1"/>
  <c r="R39" i="1" s="1"/>
  <c r="U39" i="1" s="1"/>
  <c r="Q39" i="1" a="1"/>
  <c r="Q39" i="1" s="1"/>
  <c r="N39" i="1" a="1"/>
  <c r="N39" i="1" s="1"/>
  <c r="M39" i="1" a="1"/>
  <c r="M39" i="1" s="1"/>
  <c r="H39" i="1" a="1"/>
  <c r="H39" i="1" s="1"/>
  <c r="K39" i="1" s="1"/>
  <c r="L39" i="1" s="1"/>
  <c r="E39" i="1" a="1"/>
  <c r="E39" i="1" s="1"/>
  <c r="B39" i="1" a="1"/>
  <c r="B39" i="1" s="1"/>
  <c r="A39" i="1" a="1"/>
  <c r="A39" i="1" s="1"/>
  <c r="AD38" i="1" a="1"/>
  <c r="AD38" i="1" s="1"/>
  <c r="AC38" i="1" a="1"/>
  <c r="AC38" i="1" s="1"/>
  <c r="AB38" i="1" a="1"/>
  <c r="AB38" i="1" s="1"/>
  <c r="AA38" i="1" a="1"/>
  <c r="AA38" i="1" s="1"/>
  <c r="Z38" i="1" a="1"/>
  <c r="Z38" i="1" s="1"/>
  <c r="Y38" i="1" a="1"/>
  <c r="Y38" i="1" s="1"/>
  <c r="X38" i="1" a="1"/>
  <c r="X38" i="1" s="1"/>
  <c r="R38" i="1" a="1"/>
  <c r="R38" i="1" s="1"/>
  <c r="U38" i="1" s="1"/>
  <c r="Q38" i="1" a="1"/>
  <c r="Q38" i="1" s="1"/>
  <c r="N38" i="1" a="1"/>
  <c r="N38" i="1" s="1"/>
  <c r="M38" i="1" a="1"/>
  <c r="M38" i="1" s="1"/>
  <c r="H38" i="1" a="1"/>
  <c r="H38" i="1" s="1"/>
  <c r="K38" i="1" s="1"/>
  <c r="L38" i="1" s="1"/>
  <c r="E38" i="1" a="1"/>
  <c r="E38" i="1" s="1"/>
  <c r="B38" i="1" a="1"/>
  <c r="B38" i="1" s="1"/>
  <c r="A38" i="1" a="1"/>
  <c r="A38" i="1" s="1"/>
  <c r="AD37" i="1" a="1"/>
  <c r="AD37" i="1" s="1"/>
  <c r="AC37" i="1" a="1"/>
  <c r="AC37" i="1" s="1"/>
  <c r="AB37" i="1" a="1"/>
  <c r="AB37" i="1" s="1"/>
  <c r="AA37" i="1" a="1"/>
  <c r="AA37" i="1" s="1"/>
  <c r="Z37" i="1" a="1"/>
  <c r="Z37" i="1" s="1"/>
  <c r="Y37" i="1" a="1"/>
  <c r="Y37" i="1" s="1"/>
  <c r="X37" i="1" a="1"/>
  <c r="X37" i="1" s="1"/>
  <c r="R37" i="1" a="1"/>
  <c r="R37" i="1" s="1"/>
  <c r="U37" i="1" s="1"/>
  <c r="Q37" i="1" a="1"/>
  <c r="Q37" i="1" s="1"/>
  <c r="N37" i="1" a="1"/>
  <c r="N37" i="1" s="1"/>
  <c r="M37" i="1" a="1"/>
  <c r="M37" i="1" s="1"/>
  <c r="H37" i="1" a="1"/>
  <c r="H37" i="1" s="1"/>
  <c r="K37" i="1" s="1"/>
  <c r="L37" i="1" s="1"/>
  <c r="E37" i="1" a="1"/>
  <c r="E37" i="1" s="1"/>
  <c r="B37" i="1" a="1"/>
  <c r="B37" i="1" s="1"/>
  <c r="A37" i="1" a="1"/>
  <c r="A37" i="1" s="1"/>
  <c r="AD36" i="1" a="1"/>
  <c r="AD36" i="1" s="1"/>
  <c r="AC36" i="1" a="1"/>
  <c r="AC36" i="1" s="1"/>
  <c r="AB36" i="1" a="1"/>
  <c r="AB36" i="1" s="1"/>
  <c r="AA36" i="1" a="1"/>
  <c r="AA36" i="1" s="1"/>
  <c r="Z36" i="1" a="1"/>
  <c r="Z36" i="1" s="1"/>
  <c r="Y36" i="1" a="1"/>
  <c r="Y36" i="1" s="1"/>
  <c r="X36" i="1" a="1"/>
  <c r="X36" i="1" s="1"/>
  <c r="R36" i="1" a="1"/>
  <c r="R36" i="1" s="1"/>
  <c r="U36" i="1" s="1"/>
  <c r="Q36" i="1" a="1"/>
  <c r="Q36" i="1" s="1"/>
  <c r="N36" i="1" a="1"/>
  <c r="N36" i="1" s="1"/>
  <c r="M36" i="1" a="1"/>
  <c r="M36" i="1" s="1"/>
  <c r="H36" i="1" a="1"/>
  <c r="H36" i="1" s="1"/>
  <c r="K36" i="1" s="1"/>
  <c r="L36" i="1" s="1"/>
  <c r="E36" i="1" a="1"/>
  <c r="E36" i="1" s="1"/>
  <c r="B36" i="1" a="1"/>
  <c r="B36" i="1" s="1"/>
  <c r="A36" i="1" a="1"/>
  <c r="A36" i="1" s="1"/>
  <c r="AD35" i="1" a="1"/>
  <c r="AD35" i="1" s="1"/>
  <c r="AC35" i="1" a="1"/>
  <c r="AC35" i="1" s="1"/>
  <c r="AB35" i="1" a="1"/>
  <c r="AB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U35" i="1" s="1"/>
  <c r="Q35" i="1" a="1"/>
  <c r="Q35" i="1" s="1"/>
  <c r="N35" i="1" a="1"/>
  <c r="N35" i="1" s="1"/>
  <c r="M35" i="1" a="1"/>
  <c r="M35" i="1" s="1"/>
  <c r="H35" i="1" a="1"/>
  <c r="H35" i="1" s="1"/>
  <c r="K35" i="1" s="1"/>
  <c r="L35" i="1" s="1"/>
  <c r="E35" i="1" a="1"/>
  <c r="E35" i="1" s="1"/>
  <c r="B35" i="1" a="1"/>
  <c r="B35" i="1" s="1"/>
  <c r="A35" i="1" a="1"/>
  <c r="A35" i="1" s="1"/>
  <c r="AD34" i="1" a="1"/>
  <c r="AD34" i="1" s="1"/>
  <c r="AC34" i="1" a="1"/>
  <c r="AC34" i="1" s="1"/>
  <c r="AB34" i="1" a="1"/>
  <c r="AB34" i="1" s="1"/>
  <c r="AA34" i="1" a="1"/>
  <c r="AA34" i="1" s="1"/>
  <c r="Z34" i="1" a="1"/>
  <c r="Z34" i="1" s="1"/>
  <c r="Y34" i="1" a="1"/>
  <c r="Y34" i="1" s="1"/>
  <c r="X34" i="1" a="1"/>
  <c r="X34" i="1" s="1"/>
  <c r="R34" i="1" a="1"/>
  <c r="R34" i="1" s="1"/>
  <c r="U34" i="1" s="1"/>
  <c r="Q34" i="1" a="1"/>
  <c r="Q34" i="1" s="1"/>
  <c r="N34" i="1" a="1"/>
  <c r="N34" i="1" s="1"/>
  <c r="M34" i="1" a="1"/>
  <c r="M34" i="1" s="1"/>
  <c r="H34" i="1" a="1"/>
  <c r="H34" i="1" s="1"/>
  <c r="K34" i="1" s="1"/>
  <c r="L34" i="1" s="1"/>
  <c r="E34" i="1" a="1"/>
  <c r="E34" i="1" s="1"/>
  <c r="B34" i="1" a="1"/>
  <c r="B34" i="1" s="1"/>
  <c r="A34" i="1" a="1"/>
  <c r="A34" i="1" s="1"/>
  <c r="AD33" i="1" a="1"/>
  <c r="AD33" i="1" s="1"/>
  <c r="AC33" i="1" a="1"/>
  <c r="AC33" i="1" s="1"/>
  <c r="AB33" i="1" a="1"/>
  <c r="AB33" i="1" s="1"/>
  <c r="AA33" i="1" a="1"/>
  <c r="AA33" i="1" s="1"/>
  <c r="Z33" i="1" a="1"/>
  <c r="Z33" i="1" s="1"/>
  <c r="Y33" i="1" a="1"/>
  <c r="Y33" i="1" s="1"/>
  <c r="X33" i="1" a="1"/>
  <c r="X33" i="1" s="1"/>
  <c r="R33" i="1" a="1"/>
  <c r="R33" i="1" s="1"/>
  <c r="U33" i="1" s="1"/>
  <c r="Q33" i="1" a="1"/>
  <c r="Q33" i="1" s="1"/>
  <c r="N33" i="1" a="1"/>
  <c r="N33" i="1" s="1"/>
  <c r="M33" i="1" a="1"/>
  <c r="M33" i="1" s="1"/>
  <c r="H33" i="1" a="1"/>
  <c r="H33" i="1" s="1"/>
  <c r="K33" i="1" s="1"/>
  <c r="L33" i="1" s="1"/>
  <c r="E33" i="1" a="1"/>
  <c r="E33" i="1" s="1"/>
  <c r="B33" i="1" a="1"/>
  <c r="B33" i="1" s="1"/>
  <c r="A33" i="1" a="1"/>
  <c r="A33" i="1" s="1"/>
  <c r="AD32" i="1" a="1"/>
  <c r="AD32" i="1" s="1"/>
  <c r="AC32" i="1" a="1"/>
  <c r="AC32" i="1" s="1"/>
  <c r="AB32" i="1" a="1"/>
  <c r="AB32" i="1" s="1"/>
  <c r="AA32" i="1" a="1"/>
  <c r="AA32" i="1" s="1"/>
  <c r="Z32" i="1" a="1"/>
  <c r="Z32" i="1" s="1"/>
  <c r="Y32" i="1" a="1"/>
  <c r="Y32" i="1" s="1"/>
  <c r="X32" i="1" a="1"/>
  <c r="X32" i="1" s="1"/>
  <c r="R32" i="1" a="1"/>
  <c r="R32" i="1" s="1"/>
  <c r="U32" i="1" s="1"/>
  <c r="Q32" i="1" a="1"/>
  <c r="Q32" i="1" s="1"/>
  <c r="N32" i="1" a="1"/>
  <c r="N32" i="1" s="1"/>
  <c r="M32" i="1" a="1"/>
  <c r="M32" i="1" s="1"/>
  <c r="H32" i="1" a="1"/>
  <c r="H32" i="1" s="1"/>
  <c r="K32" i="1" s="1"/>
  <c r="L32" i="1" s="1"/>
  <c r="E32" i="1" a="1"/>
  <c r="E32" i="1" s="1"/>
  <c r="B32" i="1" a="1"/>
  <c r="B32" i="1" s="1"/>
  <c r="A32" i="1" a="1"/>
  <c r="A32" i="1" s="1"/>
  <c r="AD31" i="1" a="1"/>
  <c r="AD31" i="1" s="1"/>
  <c r="AC31" i="1" a="1"/>
  <c r="AC31" i="1" s="1"/>
  <c r="AB31" i="1" a="1"/>
  <c r="AB31" i="1" s="1"/>
  <c r="AA31" i="1" a="1"/>
  <c r="AA31" i="1" s="1"/>
  <c r="Z31" i="1" a="1"/>
  <c r="Z31" i="1" s="1"/>
  <c r="Y31" i="1" a="1"/>
  <c r="Y31" i="1" s="1"/>
  <c r="X31" i="1" a="1"/>
  <c r="X31" i="1" s="1"/>
  <c r="R31" i="1" a="1"/>
  <c r="R31" i="1" s="1"/>
  <c r="U31" i="1" s="1"/>
  <c r="Q31" i="1" a="1"/>
  <c r="Q31" i="1" s="1"/>
  <c r="N31" i="1" a="1"/>
  <c r="N31" i="1" s="1"/>
  <c r="M31" i="1" a="1"/>
  <c r="M31" i="1" s="1"/>
  <c r="H31" i="1" a="1"/>
  <c r="H31" i="1" s="1"/>
  <c r="K31" i="1" s="1"/>
  <c r="L31" i="1" s="1"/>
  <c r="E31" i="1" a="1"/>
  <c r="E31" i="1" s="1"/>
  <c r="B31" i="1" a="1"/>
  <c r="B31" i="1" s="1"/>
  <c r="A31" i="1" a="1"/>
  <c r="A31" i="1" s="1"/>
  <c r="AD30" i="1" a="1"/>
  <c r="AD30" i="1" s="1"/>
  <c r="AC30" i="1" a="1"/>
  <c r="AC30" i="1" s="1"/>
  <c r="AB30" i="1" a="1"/>
  <c r="AB30" i="1" s="1"/>
  <c r="AA30" i="1" a="1"/>
  <c r="AA30" i="1" s="1"/>
  <c r="Z30" i="1" a="1"/>
  <c r="Z30" i="1" s="1"/>
  <c r="Y30" i="1" a="1"/>
  <c r="Y30" i="1" s="1"/>
  <c r="X30" i="1" a="1"/>
  <c r="X30" i="1" s="1"/>
  <c r="R30" i="1" a="1"/>
  <c r="R30" i="1" s="1"/>
  <c r="U30" i="1" s="1"/>
  <c r="Q30" i="1" a="1"/>
  <c r="Q30" i="1" s="1"/>
  <c r="N30" i="1" a="1"/>
  <c r="N30" i="1" s="1"/>
  <c r="M30" i="1" a="1"/>
  <c r="M30" i="1" s="1"/>
  <c r="H30" i="1" a="1"/>
  <c r="H30" i="1" s="1"/>
  <c r="K30" i="1" s="1"/>
  <c r="L30" i="1" s="1"/>
  <c r="E30" i="1" a="1"/>
  <c r="E30" i="1" s="1"/>
  <c r="B30" i="1" a="1"/>
  <c r="B30" i="1" s="1"/>
  <c r="A30" i="1" a="1"/>
  <c r="A30" i="1" s="1"/>
  <c r="AD29" i="1" a="1"/>
  <c r="AD29" i="1" s="1"/>
  <c r="AC29" i="1" a="1"/>
  <c r="AC29" i="1" s="1"/>
  <c r="AB29" i="1" a="1"/>
  <c r="AB29" i="1" s="1"/>
  <c r="AA29" i="1" a="1"/>
  <c r="AA29" i="1" s="1"/>
  <c r="Z29" i="1" a="1"/>
  <c r="Z29" i="1" s="1"/>
  <c r="Y29" i="1" a="1"/>
  <c r="Y29" i="1" s="1"/>
  <c r="X29" i="1" a="1"/>
  <c r="X29" i="1" s="1"/>
  <c r="R29" i="1" a="1"/>
  <c r="R29" i="1" s="1"/>
  <c r="U29" i="1" s="1"/>
  <c r="Q29" i="1" a="1"/>
  <c r="Q29" i="1" s="1"/>
  <c r="N29" i="1" a="1"/>
  <c r="N29" i="1" s="1"/>
  <c r="M29" i="1" a="1"/>
  <c r="M29" i="1" s="1"/>
  <c r="H29" i="1" a="1"/>
  <c r="H29" i="1" s="1"/>
  <c r="K29" i="1" s="1"/>
  <c r="L29" i="1" s="1"/>
  <c r="E29" i="1" a="1"/>
  <c r="E29" i="1" s="1"/>
  <c r="B29" i="1" a="1"/>
  <c r="B29" i="1" s="1"/>
  <c r="A29" i="1" a="1"/>
  <c r="A29" i="1" s="1"/>
  <c r="AD28" i="1" a="1"/>
  <c r="AD28" i="1" s="1"/>
  <c r="AC28" i="1" a="1"/>
  <c r="AC28" i="1" s="1"/>
  <c r="AB28" i="1" a="1"/>
  <c r="AB28" i="1" s="1"/>
  <c r="AA28" i="1" a="1"/>
  <c r="AA28" i="1" s="1"/>
  <c r="Z28" i="1" a="1"/>
  <c r="Z28" i="1" s="1"/>
  <c r="Y28" i="1" a="1"/>
  <c r="Y28" i="1" s="1"/>
  <c r="X28" i="1" a="1"/>
  <c r="X28" i="1" s="1"/>
  <c r="R28" i="1" a="1"/>
  <c r="R28" i="1" s="1"/>
  <c r="U28" i="1" s="1"/>
  <c r="Q28" i="1" a="1"/>
  <c r="Q28" i="1" s="1"/>
  <c r="N28" i="1" a="1"/>
  <c r="N28" i="1" s="1"/>
  <c r="M28" i="1" a="1"/>
  <c r="M28" i="1" s="1"/>
  <c r="H28" i="1" a="1"/>
  <c r="H28" i="1" s="1"/>
  <c r="K28" i="1" s="1"/>
  <c r="L28" i="1" s="1"/>
  <c r="E28" i="1" a="1"/>
  <c r="E28" i="1" s="1"/>
  <c r="B28" i="1" a="1"/>
  <c r="B28" i="1" s="1"/>
  <c r="A28" i="1" a="1"/>
  <c r="A28" i="1" s="1"/>
  <c r="AD27" i="1" a="1"/>
  <c r="AD27" i="1" s="1"/>
  <c r="AC27" i="1" a="1"/>
  <c r="AC27" i="1" s="1"/>
  <c r="AB27" i="1" a="1"/>
  <c r="AB27" i="1" s="1"/>
  <c r="AA27" i="1" a="1"/>
  <c r="AA27" i="1" s="1"/>
  <c r="Z27" i="1" a="1"/>
  <c r="Z27" i="1" s="1"/>
  <c r="Y27" i="1" a="1"/>
  <c r="Y27" i="1" s="1"/>
  <c r="X27" i="1" a="1"/>
  <c r="X27" i="1" s="1"/>
  <c r="R27" i="1" a="1"/>
  <c r="R27" i="1" s="1"/>
  <c r="U27" i="1" s="1"/>
  <c r="Q27" i="1" a="1"/>
  <c r="Q27" i="1" s="1"/>
  <c r="N27" i="1" a="1"/>
  <c r="N27" i="1" s="1"/>
  <c r="M27" i="1" a="1"/>
  <c r="M27" i="1" s="1"/>
  <c r="H27" i="1" a="1"/>
  <c r="H27" i="1" s="1"/>
  <c r="K27" i="1" s="1"/>
  <c r="L27" i="1" s="1"/>
  <c r="E27" i="1" a="1"/>
  <c r="E27" i="1" s="1"/>
  <c r="B27" i="1" a="1"/>
  <c r="B27" i="1" s="1"/>
  <c r="A27" i="1" a="1"/>
  <c r="A27" i="1" s="1"/>
  <c r="AD26" i="1" a="1"/>
  <c r="AD26" i="1" s="1"/>
  <c r="AC26" i="1" a="1"/>
  <c r="AC26" i="1" s="1"/>
  <c r="AB26" i="1" a="1"/>
  <c r="AB26" i="1" s="1"/>
  <c r="AA26" i="1" a="1"/>
  <c r="AA26" i="1" s="1"/>
  <c r="Z26" i="1" a="1"/>
  <c r="Z26" i="1" s="1"/>
  <c r="Y26" i="1" a="1"/>
  <c r="Y26" i="1" s="1"/>
  <c r="X26" i="1" a="1"/>
  <c r="X26" i="1" s="1"/>
  <c r="R26" i="1" a="1"/>
  <c r="R26" i="1" s="1"/>
  <c r="U26" i="1" s="1"/>
  <c r="Q26" i="1" a="1"/>
  <c r="Q26" i="1" s="1"/>
  <c r="N26" i="1" a="1"/>
  <c r="N26" i="1" s="1"/>
  <c r="M26" i="1" a="1"/>
  <c r="M26" i="1" s="1"/>
  <c r="H26" i="1" a="1"/>
  <c r="H26" i="1" s="1"/>
  <c r="K26" i="1" s="1"/>
  <c r="L26" i="1" s="1"/>
  <c r="E26" i="1" a="1"/>
  <c r="E26" i="1" s="1"/>
  <c r="B26" i="1" a="1"/>
  <c r="B26" i="1" s="1"/>
  <c r="A26" i="1" a="1"/>
  <c r="A26" i="1" s="1"/>
  <c r="AD25" i="1" a="1"/>
  <c r="AD25" i="1" s="1"/>
  <c r="AC25" i="1" a="1"/>
  <c r="AC25" i="1" s="1"/>
  <c r="AB25" i="1" a="1"/>
  <c r="AB25" i="1" s="1"/>
  <c r="AA25" i="1" a="1"/>
  <c r="AA25" i="1" s="1"/>
  <c r="Z25" i="1" a="1"/>
  <c r="Z25" i="1" s="1"/>
  <c r="Y25" i="1" a="1"/>
  <c r="Y25" i="1" s="1"/>
  <c r="X25" i="1" a="1"/>
  <c r="X25" i="1" s="1"/>
  <c r="R25" i="1" a="1"/>
  <c r="R25" i="1" s="1"/>
  <c r="U25" i="1" s="1"/>
  <c r="Q25" i="1" a="1"/>
  <c r="Q25" i="1" s="1"/>
  <c r="N25" i="1" a="1"/>
  <c r="N25" i="1" s="1"/>
  <c r="M25" i="1" a="1"/>
  <c r="M25" i="1" s="1"/>
  <c r="H25" i="1" a="1"/>
  <c r="H25" i="1" s="1"/>
  <c r="K25" i="1" s="1"/>
  <c r="L25" i="1" s="1"/>
  <c r="E25" i="1" a="1"/>
  <c r="E25" i="1" s="1"/>
  <c r="B25" i="1" a="1"/>
  <c r="B25" i="1" s="1"/>
  <c r="A25" i="1" a="1"/>
  <c r="A25" i="1" s="1"/>
  <c r="AD24" i="1" a="1"/>
  <c r="AD24" i="1" s="1"/>
  <c r="AC24" i="1" a="1"/>
  <c r="AC24" i="1" s="1"/>
  <c r="AB24" i="1" a="1"/>
  <c r="AB24" i="1" s="1"/>
  <c r="AA24" i="1" a="1"/>
  <c r="AA24" i="1" s="1"/>
  <c r="Z24" i="1" a="1"/>
  <c r="Z24" i="1" s="1"/>
  <c r="Y24" i="1" a="1"/>
  <c r="Y24" i="1" s="1"/>
  <c r="X24" i="1" a="1"/>
  <c r="X24" i="1" s="1"/>
  <c r="R24" i="1" a="1"/>
  <c r="R24" i="1" s="1"/>
  <c r="U24" i="1" s="1"/>
  <c r="Q24" i="1" a="1"/>
  <c r="Q24" i="1" s="1"/>
  <c r="N24" i="1" a="1"/>
  <c r="N24" i="1" s="1"/>
  <c r="M24" i="1" a="1"/>
  <c r="M24" i="1" s="1"/>
  <c r="H24" i="1" a="1"/>
  <c r="H24" i="1" s="1"/>
  <c r="K24" i="1" s="1"/>
  <c r="L24" i="1" s="1"/>
  <c r="E24" i="1" a="1"/>
  <c r="E24" i="1" s="1"/>
  <c r="B24" i="1" a="1"/>
  <c r="B24" i="1" s="1"/>
  <c r="A24" i="1" a="1"/>
  <c r="A24" i="1" s="1"/>
  <c r="AD23" i="1" a="1"/>
  <c r="AD23" i="1" s="1"/>
  <c r="AC23" i="1" a="1"/>
  <c r="AC23" i="1" s="1"/>
  <c r="AB23" i="1" a="1"/>
  <c r="AB23" i="1" s="1"/>
  <c r="AA23" i="1" a="1"/>
  <c r="AA23" i="1" s="1"/>
  <c r="Z23" i="1" a="1"/>
  <c r="Z23" i="1" s="1"/>
  <c r="Y23" i="1" a="1"/>
  <c r="Y23" i="1" s="1"/>
  <c r="X23" i="1" a="1"/>
  <c r="X23" i="1" s="1"/>
  <c r="R23" i="1" a="1"/>
  <c r="R23" i="1" s="1"/>
  <c r="U23" i="1" s="1"/>
  <c r="Q23" i="1" a="1"/>
  <c r="Q23" i="1" s="1"/>
  <c r="N23" i="1" a="1"/>
  <c r="N23" i="1" s="1"/>
  <c r="M23" i="1" a="1"/>
  <c r="M23" i="1" s="1"/>
  <c r="H23" i="1" a="1"/>
  <c r="H23" i="1" s="1"/>
  <c r="K23" i="1" s="1"/>
  <c r="L23" i="1" s="1"/>
  <c r="E23" i="1" a="1"/>
  <c r="E23" i="1" s="1"/>
  <c r="B23" i="1" a="1"/>
  <c r="B23" i="1" s="1"/>
  <c r="A23" i="1" a="1"/>
  <c r="A23" i="1" s="1"/>
  <c r="AD22" i="1" a="1"/>
  <c r="AD22" i="1" s="1"/>
  <c r="AC22" i="1" a="1"/>
  <c r="AC22" i="1" s="1"/>
  <c r="AB22" i="1" a="1"/>
  <c r="AB22" i="1" s="1"/>
  <c r="AA22" i="1" a="1"/>
  <c r="AA22" i="1" s="1"/>
  <c r="Z22" i="1" a="1"/>
  <c r="Z22" i="1" s="1"/>
  <c r="Y22" i="1" a="1"/>
  <c r="Y22" i="1" s="1"/>
  <c r="X22" i="1" a="1"/>
  <c r="X22" i="1" s="1"/>
  <c r="R22" i="1" a="1"/>
  <c r="R22" i="1" s="1"/>
  <c r="U22" i="1" s="1"/>
  <c r="Q22" i="1" a="1"/>
  <c r="Q22" i="1" s="1"/>
  <c r="N22" i="1" a="1"/>
  <c r="N22" i="1" s="1"/>
  <c r="M22" i="1" a="1"/>
  <c r="M22" i="1" s="1"/>
  <c r="H22" i="1" a="1"/>
  <c r="H22" i="1" s="1"/>
  <c r="K22" i="1" s="1"/>
  <c r="L22" i="1" s="1"/>
  <c r="E22" i="1" a="1"/>
  <c r="E22" i="1" s="1"/>
  <c r="B22" i="1" a="1"/>
  <c r="B22" i="1" s="1"/>
  <c r="A22" i="1" a="1"/>
  <c r="A22" i="1" s="1"/>
  <c r="AD21" i="1" a="1"/>
  <c r="AD21" i="1" s="1"/>
  <c r="AC21" i="1" a="1"/>
  <c r="AC21" i="1" s="1"/>
  <c r="AB21" i="1" a="1"/>
  <c r="AB21" i="1" s="1"/>
  <c r="AA21" i="1" a="1"/>
  <c r="AA21" i="1" s="1"/>
  <c r="Z21" i="1" a="1"/>
  <c r="Z21" i="1" s="1"/>
  <c r="Y21" i="1" a="1"/>
  <c r="Y21" i="1" s="1"/>
  <c r="X21" i="1" a="1"/>
  <c r="X21" i="1" s="1"/>
  <c r="R21" i="1" a="1"/>
  <c r="R21" i="1" s="1"/>
  <c r="U21" i="1" s="1"/>
  <c r="Q21" i="1" a="1"/>
  <c r="Q21" i="1" s="1"/>
  <c r="N21" i="1" a="1"/>
  <c r="N21" i="1" s="1"/>
  <c r="M21" i="1" a="1"/>
  <c r="M21" i="1" s="1"/>
  <c r="H21" i="1" a="1"/>
  <c r="H21" i="1" s="1"/>
  <c r="K21" i="1" s="1"/>
  <c r="L21" i="1" s="1"/>
  <c r="E21" i="1" a="1"/>
  <c r="E21" i="1" s="1"/>
  <c r="B21" i="1" a="1"/>
  <c r="B21" i="1" s="1"/>
  <c r="A21" i="1" a="1"/>
  <c r="A21" i="1" s="1"/>
  <c r="AD20" i="1" a="1"/>
  <c r="AD20" i="1" s="1"/>
  <c r="AC20" i="1" a="1"/>
  <c r="AC20" i="1" s="1"/>
  <c r="AB20" i="1" a="1"/>
  <c r="AB20" i="1" s="1"/>
  <c r="AA20" i="1" a="1"/>
  <c r="AA20" i="1" s="1"/>
  <c r="Z20" i="1" a="1"/>
  <c r="Z20" i="1" s="1"/>
  <c r="Y20" i="1" a="1"/>
  <c r="Y20" i="1" s="1"/>
  <c r="X20" i="1" a="1"/>
  <c r="X20" i="1" s="1"/>
  <c r="R20" i="1" a="1"/>
  <c r="R20" i="1" s="1"/>
  <c r="U20" i="1" s="1"/>
  <c r="Q20" i="1" a="1"/>
  <c r="Q20" i="1" s="1"/>
  <c r="N20" i="1" a="1"/>
  <c r="N20" i="1" s="1"/>
  <c r="M20" i="1" a="1"/>
  <c r="M20" i="1" s="1"/>
  <c r="H20" i="1" a="1"/>
  <c r="H20" i="1" s="1"/>
  <c r="K20" i="1" s="1"/>
  <c r="L20" i="1" s="1"/>
  <c r="E20" i="1" a="1"/>
  <c r="E20" i="1" s="1"/>
  <c r="B20" i="1" a="1"/>
  <c r="B20" i="1" s="1"/>
  <c r="A20" i="1" a="1"/>
  <c r="A20" i="1" s="1"/>
  <c r="AD19" i="1" a="1"/>
  <c r="AD19" i="1" s="1"/>
  <c r="AC19" i="1" a="1"/>
  <c r="AC19" i="1" s="1"/>
  <c r="AB19" i="1" a="1"/>
  <c r="AB19" i="1" s="1"/>
  <c r="AA19" i="1" a="1"/>
  <c r="AA19" i="1" s="1"/>
  <c r="Z19" i="1" a="1"/>
  <c r="Z19" i="1" s="1"/>
  <c r="Y19" i="1" a="1"/>
  <c r="Y19" i="1" s="1"/>
  <c r="X19" i="1" a="1"/>
  <c r="X19" i="1" s="1"/>
  <c r="R19" i="1" a="1"/>
  <c r="R19" i="1" s="1"/>
  <c r="U19" i="1" s="1"/>
  <c r="Q19" i="1" a="1"/>
  <c r="Q19" i="1" s="1"/>
  <c r="N19" i="1" a="1"/>
  <c r="N19" i="1" s="1"/>
  <c r="M19" i="1" a="1"/>
  <c r="M19" i="1" s="1"/>
  <c r="H19" i="1" a="1"/>
  <c r="H19" i="1" s="1"/>
  <c r="K19" i="1" s="1"/>
  <c r="L19" i="1" s="1"/>
  <c r="E19" i="1" a="1"/>
  <c r="E19" i="1" s="1"/>
  <c r="B19" i="1" a="1"/>
  <c r="B19" i="1" s="1"/>
  <c r="A19" i="1" a="1"/>
  <c r="A19" i="1" s="1"/>
  <c r="AD18" i="1" a="1"/>
  <c r="AD18" i="1" s="1"/>
  <c r="AC18" i="1" a="1"/>
  <c r="AC18" i="1" s="1"/>
  <c r="AB18" i="1" a="1"/>
  <c r="AB18" i="1" s="1"/>
  <c r="AA18" i="1" a="1"/>
  <c r="AA18" i="1" s="1"/>
  <c r="Z18" i="1" a="1"/>
  <c r="Z18" i="1" s="1"/>
  <c r="Y18" i="1" a="1"/>
  <c r="Y18" i="1" s="1"/>
  <c r="X18" i="1" a="1"/>
  <c r="X18" i="1" s="1"/>
  <c r="R18" i="1" a="1"/>
  <c r="R18" i="1" s="1"/>
  <c r="U18" i="1" s="1"/>
  <c r="Q18" i="1" a="1"/>
  <c r="Q18" i="1" s="1"/>
  <c r="N18" i="1" a="1"/>
  <c r="N18" i="1" s="1"/>
  <c r="M18" i="1" a="1"/>
  <c r="M18" i="1" s="1"/>
  <c r="H18" i="1" a="1"/>
  <c r="H18" i="1" s="1"/>
  <c r="K18" i="1" s="1"/>
  <c r="L18" i="1" s="1"/>
  <c r="E18" i="1" a="1"/>
  <c r="E18" i="1" s="1"/>
  <c r="B18" i="1" a="1"/>
  <c r="B18" i="1" s="1"/>
  <c r="A18" i="1" a="1"/>
  <c r="A18" i="1" s="1"/>
  <c r="AD17" i="1" a="1"/>
  <c r="AD17" i="1" s="1"/>
  <c r="AC17" i="1" a="1"/>
  <c r="AC17" i="1" s="1"/>
  <c r="AB17" i="1" a="1"/>
  <c r="AB17" i="1" s="1"/>
  <c r="AA17" i="1" a="1"/>
  <c r="AA17" i="1" s="1"/>
  <c r="Z17" i="1" a="1"/>
  <c r="Z17" i="1" s="1"/>
  <c r="Y17" i="1" a="1"/>
  <c r="Y17" i="1" s="1"/>
  <c r="X17" i="1" a="1"/>
  <c r="X17" i="1" s="1"/>
  <c r="R17" i="1" a="1"/>
  <c r="R17" i="1" s="1"/>
  <c r="U17" i="1" s="1"/>
  <c r="Q17" i="1" a="1"/>
  <c r="Q17" i="1" s="1"/>
  <c r="N17" i="1" a="1"/>
  <c r="N17" i="1" s="1"/>
  <c r="M17" i="1" a="1"/>
  <c r="M17" i="1" s="1"/>
  <c r="H17" i="1" a="1"/>
  <c r="H17" i="1" s="1"/>
  <c r="K17" i="1" s="1"/>
  <c r="L17" i="1" s="1"/>
  <c r="E17" i="1" a="1"/>
  <c r="E17" i="1" s="1"/>
  <c r="B17" i="1" a="1"/>
  <c r="B17" i="1" s="1"/>
  <c r="A17" i="1" a="1"/>
  <c r="A17" i="1" s="1"/>
  <c r="AD16" i="1" a="1"/>
  <c r="AD16" i="1" s="1"/>
  <c r="AC16" i="1" a="1"/>
  <c r="AC16" i="1" s="1"/>
  <c r="AB16" i="1" a="1"/>
  <c r="AB16" i="1" s="1"/>
  <c r="AA16" i="1" a="1"/>
  <c r="AA16" i="1" s="1"/>
  <c r="Z16" i="1" a="1"/>
  <c r="Z16" i="1" s="1"/>
  <c r="Y16" i="1" a="1"/>
  <c r="Y16" i="1" s="1"/>
  <c r="X16" i="1" a="1"/>
  <c r="X16" i="1" s="1"/>
  <c r="R16" i="1" a="1"/>
  <c r="R16" i="1" s="1"/>
  <c r="U16" i="1" s="1"/>
  <c r="Q16" i="1" a="1"/>
  <c r="Q16" i="1" s="1"/>
  <c r="N16" i="1" a="1"/>
  <c r="N16" i="1" s="1"/>
  <c r="M16" i="1" a="1"/>
  <c r="M16" i="1" s="1"/>
  <c r="H16" i="1" a="1"/>
  <c r="H16" i="1" s="1"/>
  <c r="K16" i="1" s="1"/>
  <c r="L16" i="1" s="1"/>
  <c r="E16" i="1" a="1"/>
  <c r="E16" i="1" s="1"/>
  <c r="B16" i="1" a="1"/>
  <c r="B16" i="1" s="1"/>
  <c r="A16" i="1" a="1"/>
  <c r="A16" i="1" s="1"/>
  <c r="AD15" i="1" a="1"/>
  <c r="AD15" i="1" s="1"/>
  <c r="AC15" i="1" a="1"/>
  <c r="AC15" i="1" s="1"/>
  <c r="AB15" i="1" a="1"/>
  <c r="AB15" i="1" s="1"/>
  <c r="AA15" i="1" a="1"/>
  <c r="AA15" i="1" s="1"/>
  <c r="Z15" i="1" a="1"/>
  <c r="Z15" i="1" s="1"/>
  <c r="Y15" i="1" a="1"/>
  <c r="Y15" i="1" s="1"/>
  <c r="X15" i="1" a="1"/>
  <c r="X15" i="1" s="1"/>
  <c r="R15" i="1" a="1"/>
  <c r="R15" i="1" s="1"/>
  <c r="U15" i="1" s="1"/>
  <c r="Q15" i="1" a="1"/>
  <c r="Q15" i="1" s="1"/>
  <c r="N15" i="1" a="1"/>
  <c r="N15" i="1" s="1"/>
  <c r="M15" i="1" a="1"/>
  <c r="M15" i="1" s="1"/>
  <c r="H15" i="1" a="1"/>
  <c r="H15" i="1" s="1"/>
  <c r="K15" i="1" s="1"/>
  <c r="L15" i="1" s="1"/>
  <c r="E15" i="1" a="1"/>
  <c r="E15" i="1" s="1"/>
  <c r="B15" i="1" a="1"/>
  <c r="B15" i="1" s="1"/>
  <c r="A15" i="1" a="1"/>
  <c r="A15" i="1" s="1"/>
  <c r="AD14" i="1" a="1"/>
  <c r="AD14" i="1" s="1"/>
  <c r="AC14" i="1" a="1"/>
  <c r="AC14" i="1" s="1"/>
  <c r="AB14" i="1" a="1"/>
  <c r="AB14" i="1" s="1"/>
  <c r="AA14" i="1" a="1"/>
  <c r="AA14" i="1" s="1"/>
  <c r="Z14" i="1" a="1"/>
  <c r="Z14" i="1" s="1"/>
  <c r="Y14" i="1" a="1"/>
  <c r="Y14" i="1" s="1"/>
  <c r="X14" i="1" a="1"/>
  <c r="X14" i="1" s="1"/>
  <c r="R14" i="1" a="1"/>
  <c r="R14" i="1" s="1"/>
  <c r="U14" i="1" s="1"/>
  <c r="Q14" i="1" a="1"/>
  <c r="Q14" i="1" s="1"/>
  <c r="N14" i="1" a="1"/>
  <c r="N14" i="1" s="1"/>
  <c r="M14" i="1" a="1"/>
  <c r="M14" i="1" s="1"/>
  <c r="H14" i="1" a="1"/>
  <c r="H14" i="1" s="1"/>
  <c r="K14" i="1" s="1"/>
  <c r="L14" i="1" s="1"/>
  <c r="E14" i="1" a="1"/>
  <c r="E14" i="1" s="1"/>
  <c r="B14" i="1" a="1"/>
  <c r="B14" i="1" s="1"/>
  <c r="A14" i="1" a="1"/>
  <c r="A14" i="1" s="1"/>
  <c r="AD13" i="1" a="1"/>
  <c r="AD13" i="1" s="1"/>
  <c r="AC13" i="1" a="1"/>
  <c r="AC13" i="1" s="1"/>
  <c r="AB13" i="1" a="1"/>
  <c r="AB13" i="1" s="1"/>
  <c r="AA13" i="1" a="1"/>
  <c r="AA13" i="1" s="1"/>
  <c r="Z13" i="1" a="1"/>
  <c r="Z13" i="1" s="1"/>
  <c r="Y13" i="1" a="1"/>
  <c r="Y13" i="1" s="1"/>
  <c r="X13" i="1" a="1"/>
  <c r="X13" i="1" s="1"/>
  <c r="R13" i="1" a="1"/>
  <c r="R13" i="1" s="1"/>
  <c r="U13" i="1" s="1"/>
  <c r="Q13" i="1" a="1"/>
  <c r="Q13" i="1" s="1"/>
  <c r="N13" i="1" a="1"/>
  <c r="N13" i="1" s="1"/>
  <c r="M13" i="1" a="1"/>
  <c r="M13" i="1" s="1"/>
  <c r="H13" i="1" a="1"/>
  <c r="H13" i="1" s="1"/>
  <c r="K13" i="1" s="1"/>
  <c r="L13" i="1" s="1"/>
  <c r="E13" i="1" a="1"/>
  <c r="E13" i="1" s="1"/>
  <c r="B13" i="1" a="1"/>
  <c r="B13" i="1" s="1"/>
  <c r="A13" i="1" a="1"/>
  <c r="A13" i="1" s="1"/>
  <c r="AD12" i="1" a="1"/>
  <c r="AD12" i="1" s="1"/>
  <c r="AC12" i="1" a="1"/>
  <c r="AC12" i="1" s="1"/>
  <c r="AB12" i="1" a="1"/>
  <c r="AB12" i="1" s="1"/>
  <c r="AA12" i="1" a="1"/>
  <c r="AA12" i="1" s="1"/>
  <c r="Z12" i="1" a="1"/>
  <c r="Z12" i="1" s="1"/>
  <c r="Y12" i="1" a="1"/>
  <c r="Y12" i="1" s="1"/>
  <c r="X12" i="1" a="1"/>
  <c r="X12" i="1" s="1"/>
  <c r="R12" i="1" a="1"/>
  <c r="R12" i="1" s="1"/>
  <c r="U12" i="1" s="1"/>
  <c r="Q12" i="1" a="1"/>
  <c r="Q12" i="1" s="1"/>
  <c r="N12" i="1" a="1"/>
  <c r="N12" i="1" s="1"/>
  <c r="M12" i="1" a="1"/>
  <c r="M12" i="1" s="1"/>
  <c r="H12" i="1" a="1"/>
  <c r="H12" i="1" s="1"/>
  <c r="K12" i="1" s="1"/>
  <c r="L12" i="1" s="1"/>
  <c r="E12" i="1" a="1"/>
  <c r="E12" i="1" s="1"/>
  <c r="B12" i="1" a="1"/>
  <c r="B12" i="1" s="1"/>
  <c r="A12" i="1" a="1"/>
  <c r="A12" i="1" s="1"/>
  <c r="AD11" i="1" a="1"/>
  <c r="AD11" i="1" s="1"/>
  <c r="AC11" i="1" a="1"/>
  <c r="AC11" i="1" s="1"/>
  <c r="AB11" i="1" a="1"/>
  <c r="AB11" i="1" s="1"/>
  <c r="AA11" i="1" a="1"/>
  <c r="AA11" i="1" s="1"/>
  <c r="Z11" i="1" a="1"/>
  <c r="Z11" i="1" s="1"/>
  <c r="Y11" i="1" a="1"/>
  <c r="Y11" i="1" s="1"/>
  <c r="X11" i="1" a="1"/>
  <c r="X11" i="1" s="1"/>
  <c r="R11" i="1" a="1"/>
  <c r="R11" i="1" s="1"/>
  <c r="U11" i="1" s="1"/>
  <c r="Q11" i="1" a="1"/>
  <c r="Q11" i="1" s="1"/>
  <c r="N11" i="1" a="1"/>
  <c r="N11" i="1" s="1"/>
  <c r="M11" i="1" a="1"/>
  <c r="M11" i="1" s="1"/>
  <c r="H11" i="1" a="1"/>
  <c r="H11" i="1" s="1"/>
  <c r="K11" i="1" s="1"/>
  <c r="L11" i="1" s="1"/>
  <c r="E11" i="1" a="1"/>
  <c r="E11" i="1" s="1"/>
  <c r="B11" i="1" a="1"/>
  <c r="B11" i="1" s="1"/>
  <c r="A11" i="1" a="1"/>
  <c r="A11" i="1" s="1"/>
  <c r="AD10" i="1" a="1"/>
  <c r="AD10" i="1" s="1"/>
  <c r="AC10" i="1" a="1"/>
  <c r="AC10" i="1" s="1"/>
  <c r="AB10" i="1" a="1"/>
  <c r="AB10" i="1" s="1"/>
  <c r="AA10" i="1" a="1"/>
  <c r="AA10" i="1" s="1"/>
  <c r="Z10" i="1" a="1"/>
  <c r="Z10" i="1" s="1"/>
  <c r="Y10" i="1" a="1"/>
  <c r="Y10" i="1" s="1"/>
  <c r="X10" i="1" a="1"/>
  <c r="X10" i="1" s="1"/>
  <c r="R10" i="1" a="1"/>
  <c r="R10" i="1" s="1"/>
  <c r="U10" i="1" s="1"/>
  <c r="Q10" i="1" a="1"/>
  <c r="Q10" i="1" s="1"/>
  <c r="N10" i="1" a="1"/>
  <c r="N10" i="1" s="1"/>
  <c r="M10" i="1" a="1"/>
  <c r="M10" i="1" s="1"/>
  <c r="H10" i="1" a="1"/>
  <c r="H10" i="1" s="1"/>
  <c r="K10" i="1" s="1"/>
  <c r="L10" i="1" s="1"/>
  <c r="E10" i="1" a="1"/>
  <c r="E10" i="1" s="1"/>
  <c r="B10" i="1" a="1"/>
  <c r="B10" i="1" s="1"/>
  <c r="A10" i="1" a="1"/>
  <c r="A10" i="1" s="1"/>
  <c r="AD9" i="1" a="1"/>
  <c r="AD9" i="1" s="1"/>
  <c r="AC9" i="1" a="1"/>
  <c r="AC9" i="1" s="1"/>
  <c r="AB9" i="1" a="1"/>
  <c r="AB9" i="1" s="1"/>
  <c r="AA9" i="1" a="1"/>
  <c r="AA9" i="1" s="1"/>
  <c r="Z9" i="1" a="1"/>
  <c r="Z9" i="1" s="1"/>
  <c r="Y9" i="1" a="1"/>
  <c r="Y9" i="1" s="1"/>
  <c r="X9" i="1" a="1"/>
  <c r="X9" i="1" s="1"/>
  <c r="R9" i="1" a="1"/>
  <c r="R9" i="1" s="1"/>
  <c r="U9" i="1" s="1"/>
  <c r="Q9" i="1" a="1"/>
  <c r="Q9" i="1" s="1"/>
  <c r="N9" i="1" a="1"/>
  <c r="N9" i="1" s="1"/>
  <c r="M9" i="1" a="1"/>
  <c r="M9" i="1" s="1"/>
  <c r="H9" i="1" a="1"/>
  <c r="H9" i="1" s="1"/>
  <c r="K9" i="1" s="1"/>
  <c r="L9" i="1" s="1"/>
  <c r="E9" i="1" a="1"/>
  <c r="E9" i="1" s="1"/>
  <c r="B9" i="1" a="1"/>
  <c r="B9" i="1" s="1"/>
  <c r="A9" i="1" a="1"/>
  <c r="A9" i="1" s="1"/>
  <c r="AD8" i="1" a="1"/>
  <c r="AD8" i="1" s="1"/>
  <c r="AC8" i="1" a="1"/>
  <c r="AC8" i="1" s="1"/>
  <c r="AB8" i="1" a="1"/>
  <c r="AB8" i="1" s="1"/>
  <c r="AA8" i="1" a="1"/>
  <c r="AA8" i="1" s="1"/>
  <c r="Z8" i="1" a="1"/>
  <c r="Z8" i="1" s="1"/>
  <c r="Y8" i="1" a="1"/>
  <c r="Y8" i="1" s="1"/>
  <c r="X8" i="1" a="1"/>
  <c r="X8" i="1" s="1"/>
  <c r="R8" i="1" a="1"/>
  <c r="R8" i="1" s="1"/>
  <c r="U8" i="1" s="1"/>
  <c r="Q8" i="1" a="1"/>
  <c r="Q8" i="1" s="1"/>
  <c r="N8" i="1" a="1"/>
  <c r="N8" i="1" s="1"/>
  <c r="M8" i="1" a="1"/>
  <c r="M8" i="1" s="1"/>
  <c r="H8" i="1" a="1"/>
  <c r="H8" i="1" s="1"/>
  <c r="K8" i="1" s="1"/>
  <c r="L8" i="1" s="1"/>
  <c r="E8" i="1" a="1"/>
  <c r="E8" i="1" s="1"/>
  <c r="B8" i="1" a="1"/>
  <c r="B8" i="1" s="1"/>
  <c r="A8" i="1" a="1"/>
  <c r="A8" i="1" s="1"/>
  <c r="AD7" i="1" a="1"/>
  <c r="AD7" i="1" s="1"/>
  <c r="AC7" i="1" a="1"/>
  <c r="AC7" i="1" s="1"/>
  <c r="AB7" i="1" a="1"/>
  <c r="AB7" i="1" s="1"/>
  <c r="AA7" i="1" a="1"/>
  <c r="AA7" i="1" s="1"/>
  <c r="Z7" i="1" a="1"/>
  <c r="Z7" i="1" s="1"/>
  <c r="Y7" i="1" a="1"/>
  <c r="Y7" i="1" s="1"/>
  <c r="X7" i="1" a="1"/>
  <c r="X7" i="1" s="1"/>
  <c r="R7" i="1" a="1"/>
  <c r="R7" i="1" s="1"/>
  <c r="U7" i="1" s="1"/>
  <c r="Q7" i="1" a="1"/>
  <c r="Q7" i="1" s="1"/>
  <c r="N7" i="1" a="1"/>
  <c r="N7" i="1" s="1"/>
  <c r="M7" i="1" a="1"/>
  <c r="M7" i="1" s="1"/>
  <c r="H7" i="1" a="1"/>
  <c r="H7" i="1" s="1"/>
  <c r="K7" i="1" s="1"/>
  <c r="L7" i="1" s="1"/>
  <c r="E7" i="1" a="1"/>
  <c r="E7" i="1" s="1"/>
  <c r="B7" i="1" a="1"/>
  <c r="B7" i="1" s="1"/>
  <c r="A7" i="1" a="1"/>
  <c r="A7" i="1" s="1"/>
  <c r="AD6" i="1" a="1"/>
  <c r="AD6" i="1" s="1"/>
  <c r="AC6" i="1" a="1"/>
  <c r="AC6" i="1" s="1"/>
  <c r="AB6" i="1" a="1"/>
  <c r="AB6" i="1" s="1"/>
  <c r="AA6" i="1" a="1"/>
  <c r="AA6" i="1" s="1"/>
  <c r="Z6" i="1" a="1"/>
  <c r="Z6" i="1" s="1"/>
  <c r="Y6" i="1" a="1"/>
  <c r="Y6" i="1" s="1"/>
  <c r="X6" i="1" a="1"/>
  <c r="X6" i="1" s="1"/>
  <c r="R6" i="1" a="1"/>
  <c r="R6" i="1" s="1"/>
  <c r="U6" i="1" s="1"/>
  <c r="Q6" i="1" a="1"/>
  <c r="Q6" i="1" s="1"/>
  <c r="N6" i="1" a="1"/>
  <c r="N6" i="1" s="1"/>
  <c r="M6" i="1" a="1"/>
  <c r="M6" i="1" s="1"/>
  <c r="H6" i="1" a="1"/>
  <c r="H6" i="1" s="1"/>
  <c r="K6" i="1" s="1"/>
  <c r="L6" i="1" s="1"/>
  <c r="E6" i="1" a="1"/>
  <c r="E6" i="1" s="1"/>
  <c r="B6" i="1" a="1"/>
  <c r="B6" i="1" s="1"/>
  <c r="A6" i="1" a="1"/>
  <c r="A6" i="1" s="1"/>
  <c r="AD5" i="1" a="1"/>
  <c r="AD5" i="1" s="1"/>
  <c r="AC5" i="1" a="1"/>
  <c r="AC5" i="1" s="1"/>
  <c r="AB5" i="1" a="1"/>
  <c r="AB5" i="1" s="1"/>
  <c r="AA5" i="1" a="1"/>
  <c r="AA5" i="1" s="1"/>
  <c r="Z5" i="1" a="1"/>
  <c r="Z5" i="1" s="1"/>
  <c r="Y5" i="1" a="1"/>
  <c r="Y5" i="1" s="1"/>
  <c r="X5" i="1" a="1"/>
  <c r="X5" i="1" s="1"/>
  <c r="R5" i="1" a="1"/>
  <c r="R5" i="1" s="1"/>
  <c r="U5" i="1" s="1"/>
  <c r="Q5" i="1" a="1"/>
  <c r="Q5" i="1" s="1"/>
  <c r="N5" i="1" a="1"/>
  <c r="N5" i="1" s="1"/>
  <c r="M5" i="1" a="1"/>
  <c r="M5" i="1" s="1"/>
  <c r="H5" i="1" a="1"/>
  <c r="H5" i="1" s="1"/>
  <c r="K5" i="1" s="1"/>
  <c r="L5" i="1" s="1"/>
  <c r="E5" i="1" a="1"/>
  <c r="E5" i="1" s="1"/>
  <c r="B5" i="1" a="1"/>
  <c r="B5" i="1" s="1"/>
  <c r="A5" i="1" a="1"/>
  <c r="A5" i="1" s="1"/>
  <c r="AD4" i="1" a="1"/>
  <c r="AD4" i="1" s="1"/>
  <c r="AC4" i="1" a="1"/>
  <c r="AC4" i="1" s="1"/>
  <c r="AB4" i="1" a="1"/>
  <c r="AB4" i="1" s="1"/>
  <c r="AA4" i="1" a="1"/>
  <c r="AA4" i="1" s="1"/>
  <c r="Z4" i="1" a="1"/>
  <c r="Z4" i="1" s="1"/>
  <c r="Y4" i="1" a="1"/>
  <c r="Y4" i="1" s="1"/>
  <c r="X4" i="1" a="1"/>
  <c r="X4" i="1" s="1"/>
  <c r="R4" i="1" a="1"/>
  <c r="R4" i="1" s="1"/>
  <c r="U4" i="1" s="1"/>
  <c r="Q4" i="1" a="1"/>
  <c r="Q4" i="1" s="1"/>
  <c r="N4" i="1" a="1"/>
  <c r="N4" i="1" s="1"/>
  <c r="M4" i="1" a="1"/>
  <c r="M4" i="1" s="1"/>
  <c r="H4" i="1" a="1"/>
  <c r="H4" i="1" s="1"/>
  <c r="K4" i="1" s="1"/>
  <c r="L4" i="1" s="1"/>
  <c r="E4" i="1" a="1"/>
  <c r="E4" i="1" s="1"/>
  <c r="B4" i="1" a="1"/>
  <c r="B4" i="1" s="1"/>
  <c r="A4" i="1" a="1"/>
  <c r="A4" i="1" s="1"/>
  <c r="AD3" i="1" a="1"/>
  <c r="AD3" i="1" s="1"/>
  <c r="AC3" i="1" a="1"/>
  <c r="AC3" i="1" s="1"/>
  <c r="AB3" i="1" a="1"/>
  <c r="AB3" i="1" s="1"/>
  <c r="AA3" i="1" a="1"/>
  <c r="AA3" i="1" s="1"/>
  <c r="Z3" i="1" a="1"/>
  <c r="Z3" i="1" s="1"/>
  <c r="Y3" i="1" a="1"/>
  <c r="Y3" i="1" s="1"/>
  <c r="X3" i="1" a="1"/>
  <c r="X3" i="1" s="1"/>
  <c r="R3" i="1" a="1"/>
  <c r="R3" i="1" s="1"/>
  <c r="U3" i="1" s="1"/>
  <c r="Q3" i="1" a="1"/>
  <c r="Q3" i="1" s="1"/>
  <c r="N3" i="1" a="1"/>
  <c r="N3" i="1" s="1"/>
  <c r="M3" i="1" a="1"/>
  <c r="M3" i="1" s="1"/>
  <c r="H3" i="1" a="1"/>
  <c r="H3" i="1" s="1"/>
  <c r="K3" i="1" s="1"/>
  <c r="L3" i="1" s="1"/>
  <c r="E3" i="1" a="1"/>
  <c r="E3" i="1" s="1"/>
  <c r="B3" i="1" a="1"/>
  <c r="B3" i="1" s="1"/>
  <c r="A3" i="1" a="1"/>
  <c r="A3" i="1" s="1"/>
  <c r="AD2" i="1" a="1"/>
  <c r="AD2" i="1" s="1"/>
  <c r="AC2" i="1" a="1"/>
  <c r="AC2" i="1" s="1"/>
  <c r="AB2" i="1" a="1"/>
  <c r="AB2" i="1" s="1"/>
  <c r="AA2" i="1" a="1"/>
  <c r="AA2" i="1" s="1"/>
  <c r="Z2" i="1" a="1"/>
  <c r="Z2" i="1" s="1"/>
  <c r="Y2" i="1" a="1"/>
  <c r="Y2" i="1" s="1"/>
  <c r="X2" i="1" a="1"/>
  <c r="X2" i="1" s="1"/>
  <c r="R2" i="1" a="1"/>
  <c r="R2" i="1" s="1"/>
  <c r="U2" i="1" s="1"/>
  <c r="Q2" i="1" a="1"/>
  <c r="Q2" i="1" s="1"/>
  <c r="N2" i="1" a="1"/>
  <c r="N2" i="1" s="1"/>
  <c r="M2" i="1" a="1"/>
  <c r="M2" i="1" s="1"/>
  <c r="H2" i="1" a="1"/>
  <c r="H2" i="1" s="1"/>
  <c r="K2" i="1" s="1"/>
  <c r="L2" i="1" s="1"/>
  <c r="E2" i="1" a="1"/>
  <c r="E2" i="1" s="1"/>
  <c r="B2" i="1" a="1"/>
  <c r="B2" i="1" s="1"/>
  <c r="A2" i="1" a="1"/>
  <c r="A2" i="1" s="1"/>
  <c r="K158" i="1" l="1"/>
  <c r="L158" i="1" s="1"/>
  <c r="K162" i="1"/>
  <c r="L162" i="1" s="1"/>
  <c r="U95" i="1"/>
  <c r="U99" i="1"/>
  <c r="U103" i="1"/>
  <c r="U123" i="1"/>
  <c r="U127" i="1"/>
  <c r="U139" i="1"/>
  <c r="U151" i="1"/>
  <c r="U159" i="1"/>
  <c r="U163" i="1"/>
  <c r="U98" i="1"/>
  <c r="U118" i="1"/>
  <c r="U142" i="1"/>
  <c r="U146" i="1"/>
  <c r="U150" i="1"/>
  <c r="U158" i="1"/>
  <c r="U162" i="1"/>
  <c r="K109" i="1"/>
  <c r="L109" i="1" s="1"/>
  <c r="K117" i="1"/>
  <c r="L117" i="1" s="1"/>
  <c r="K121" i="1"/>
  <c r="L121" i="1" s="1"/>
  <c r="K125" i="1"/>
  <c r="L125" i="1" s="1"/>
  <c r="K133" i="1"/>
  <c r="L133" i="1" s="1"/>
  <c r="K137" i="1"/>
  <c r="L137" i="1" s="1"/>
  <c r="K141" i="1"/>
  <c r="L141" i="1" s="1"/>
  <c r="K149" i="1"/>
  <c r="L149" i="1" s="1"/>
  <c r="K157" i="1"/>
  <c r="L157" i="1" s="1"/>
  <c r="U93" i="1"/>
  <c r="U101" i="1"/>
  <c r="U117" i="1"/>
  <c r="U125" i="1"/>
  <c r="U129" i="1"/>
  <c r="U133" i="1"/>
  <c r="U145" i="1"/>
  <c r="U149" i="1"/>
  <c r="U153" i="1"/>
  <c r="U160" i="1"/>
  <c r="K163" i="1"/>
  <c r="L163" i="1" s="1"/>
  <c r="U137" i="1"/>
  <c r="U157" i="1"/>
  <c r="U161" i="1"/>
  <c r="K94" i="1"/>
  <c r="L94" i="1" s="1"/>
  <c r="K110" i="1"/>
  <c r="L110" i="1" s="1"/>
  <c r="K118" i="1"/>
  <c r="L118" i="1" s="1"/>
  <c r="K126" i="1"/>
  <c r="L126" i="1" s="1"/>
  <c r="K130" i="1"/>
  <c r="L130" i="1" s="1"/>
  <c r="K142" i="1"/>
  <c r="L142" i="1" s="1"/>
  <c r="K146" i="1"/>
  <c r="L146" i="1" s="1"/>
  <c r="K98" i="1"/>
  <c r="L98" i="1" s="1"/>
  <c r="K102" i="1"/>
  <c r="L102" i="1" s="1"/>
  <c r="U51" i="1"/>
  <c r="U55" i="1"/>
  <c r="K57" i="1"/>
  <c r="L57" i="1" s="1"/>
  <c r="U59" i="1"/>
  <c r="U63" i="1"/>
  <c r="K69" i="1"/>
  <c r="L69" i="1" s="1"/>
  <c r="U71" i="1"/>
  <c r="K73" i="1"/>
  <c r="L73" i="1" s="1"/>
  <c r="U124" i="1"/>
  <c r="U132" i="1"/>
  <c r="U140" i="1"/>
  <c r="U144" i="1"/>
  <c r="U152" i="1"/>
  <c r="K52" i="1"/>
  <c r="L52" i="1" s="1"/>
  <c r="U54" i="1"/>
  <c r="K56" i="1"/>
  <c r="L56" i="1" s="1"/>
  <c r="U58" i="1"/>
  <c r="U62" i="1"/>
  <c r="K64" i="1"/>
  <c r="L64" i="1" s="1"/>
  <c r="K68" i="1"/>
  <c r="L68" i="1" s="1"/>
  <c r="K72" i="1"/>
  <c r="L72" i="1" s="1"/>
  <c r="U74" i="1"/>
  <c r="K76" i="1"/>
  <c r="L76" i="1" s="1"/>
  <c r="K80" i="1"/>
  <c r="L80" i="1" s="1"/>
  <c r="U82" i="1"/>
  <c r="K88" i="1"/>
  <c r="L88" i="1" s="1"/>
  <c r="U90" i="1"/>
  <c r="K92" i="1"/>
  <c r="L92" i="1" s="1"/>
  <c r="K100" i="1"/>
  <c r="L100" i="1" s="1"/>
  <c r="K104" i="1"/>
  <c r="L104" i="1" s="1"/>
  <c r="K120" i="1"/>
  <c r="L120" i="1" s="1"/>
  <c r="K124" i="1"/>
  <c r="L124" i="1" s="1"/>
  <c r="K128" i="1"/>
  <c r="L128" i="1" s="1"/>
  <c r="K136" i="1"/>
  <c r="L136" i="1" s="1"/>
  <c r="K148" i="1"/>
  <c r="L148" i="1" s="1"/>
  <c r="K51" i="1"/>
  <c r="L51" i="1" s="1"/>
  <c r="U53" i="1"/>
  <c r="U57" i="1"/>
  <c r="U61" i="1"/>
  <c r="K67" i="1"/>
  <c r="L67" i="1" s="1"/>
  <c r="U69" i="1"/>
  <c r="U73" i="1"/>
  <c r="K75" i="1"/>
  <c r="L75" i="1" s="1"/>
  <c r="U77" i="1"/>
  <c r="U81" i="1"/>
  <c r="K83" i="1"/>
  <c r="L83" i="1" s="1"/>
  <c r="K87" i="1"/>
  <c r="L87" i="1" s="1"/>
  <c r="K91" i="1"/>
  <c r="L91" i="1" s="1"/>
  <c r="K95" i="1"/>
  <c r="L95" i="1" s="1"/>
  <c r="K99" i="1"/>
  <c r="L99" i="1" s="1"/>
  <c r="K107" i="1"/>
  <c r="L107" i="1" s="1"/>
  <c r="K115" i="1"/>
  <c r="L115" i="1" s="1"/>
  <c r="K123" i="1"/>
  <c r="L123" i="1" s="1"/>
  <c r="K143" i="1"/>
  <c r="L143" i="1" s="1"/>
  <c r="K151" i="1"/>
  <c r="L151" i="1" s="1"/>
  <c r="K155" i="1"/>
  <c r="L155" i="1" s="1"/>
  <c r="K159" i="1"/>
  <c r="L159" i="1" s="1"/>
  <c r="U52" i="1"/>
  <c r="K58" i="1"/>
  <c r="L58" i="1" s="1"/>
  <c r="U64" i="1"/>
  <c r="K66" i="1"/>
  <c r="L66" i="1" s="1"/>
  <c r="U68" i="1"/>
  <c r="K70" i="1"/>
  <c r="L70" i="1" s="1"/>
  <c r="U76" i="1"/>
  <c r="K78" i="1"/>
  <c r="L78" i="1" s="1"/>
  <c r="U80" i="1"/>
  <c r="K82" i="1"/>
  <c r="L82" i="1" s="1"/>
  <c r="U84" i="1"/>
  <c r="U88" i="1"/>
  <c r="K90" i="1"/>
  <c r="L90" i="1" s="1"/>
  <c r="U92" i="1"/>
  <c r="K60" i="1"/>
  <c r="L60" i="1" s="1"/>
  <c r="U60" i="1"/>
  <c r="U65" i="1"/>
  <c r="K79" i="1"/>
  <c r="L79" i="1" s="1"/>
  <c r="U79" i="1"/>
  <c r="K84" i="1"/>
  <c r="L84" i="1" s="1"/>
  <c r="U89" i="1"/>
  <c r="U91" i="1"/>
  <c r="U96" i="1"/>
  <c r="U97" i="1"/>
  <c r="U104" i="1"/>
  <c r="K105" i="1"/>
  <c r="L105" i="1" s="1"/>
  <c r="U107" i="1"/>
  <c r="K108" i="1"/>
  <c r="L108" i="1" s="1"/>
  <c r="U108" i="1"/>
  <c r="U110" i="1"/>
  <c r="U115" i="1"/>
  <c r="K116" i="1"/>
  <c r="L116" i="1" s="1"/>
  <c r="K127" i="1"/>
  <c r="L127" i="1" s="1"/>
  <c r="U128" i="1"/>
  <c r="K129" i="1"/>
  <c r="L129" i="1" s="1"/>
  <c r="K131" i="1"/>
  <c r="L131" i="1" s="1"/>
  <c r="K134" i="1"/>
  <c r="L134" i="1" s="1"/>
  <c r="K135" i="1"/>
  <c r="L135" i="1" s="1"/>
  <c r="K138" i="1"/>
  <c r="L138" i="1" s="1"/>
  <c r="K139" i="1"/>
  <c r="L139" i="1" s="1"/>
  <c r="U141" i="1"/>
  <c r="K153" i="1"/>
  <c r="L153" i="1" s="1"/>
  <c r="K156" i="1"/>
  <c r="L156" i="1" s="1"/>
  <c r="U156" i="1"/>
  <c r="AA144" i="1" a="1"/>
  <c r="AA144" i="1" s="1"/>
  <c r="AC93" i="1" a="1"/>
  <c r="AC93" i="1" s="1"/>
  <c r="AD112" i="1" a="1"/>
  <c r="AD112" i="1" s="1"/>
  <c r="AC126" i="1" a="1"/>
  <c r="AC126" i="1" s="1"/>
  <c r="AB148" i="1" a="1"/>
  <c r="AB148" i="1" s="1"/>
  <c r="AA142" i="1" a="1"/>
  <c r="AA142" i="1" s="1"/>
  <c r="AB162" i="1" a="1"/>
  <c r="AB162" i="1" s="1"/>
  <c r="Z150" i="1" a="1"/>
  <c r="Z150" i="1" s="1"/>
  <c r="AC96" i="1" a="1"/>
  <c r="AC96" i="1" s="1"/>
  <c r="AD152" i="1" a="1"/>
  <c r="AD152" i="1" s="1"/>
  <c r="AB161" i="1" a="1"/>
  <c r="AB161" i="1" s="1"/>
  <c r="Z157" i="1" a="1"/>
  <c r="Z157" i="1" s="1"/>
  <c r="AA110" i="1" a="1"/>
  <c r="AA110" i="1" s="1"/>
  <c r="AB143" i="1" a="1"/>
  <c r="AB143" i="1" s="1"/>
  <c r="AD103" i="1" a="1"/>
  <c r="AD103" i="1" s="1"/>
  <c r="AC119" i="1" a="1"/>
  <c r="AC119" i="1" s="1"/>
  <c r="AC114" i="1" a="1"/>
  <c r="AC114" i="1" s="1"/>
  <c r="AB124" i="1" a="1"/>
  <c r="AB124" i="1" s="1"/>
  <c r="AA112" i="1" a="1"/>
  <c r="AA112" i="1" s="1"/>
  <c r="Z116" i="1" a="1"/>
  <c r="Z116" i="1" s="1"/>
  <c r="AC124" i="1" a="1"/>
  <c r="AC124" i="1" s="1"/>
  <c r="AB119" i="1" a="1"/>
  <c r="AB119" i="1" s="1"/>
  <c r="AB116" i="1" a="1"/>
  <c r="AB116" i="1" s="1"/>
  <c r="AC137" i="1" a="1"/>
  <c r="AC137" i="1" s="1"/>
  <c r="AA95" i="1" a="1"/>
  <c r="AA95" i="1" s="1"/>
  <c r="AB100" i="1" a="1"/>
  <c r="AB100" i="1" s="1"/>
  <c r="Z151" i="1" a="1"/>
  <c r="Z151" i="1" s="1"/>
  <c r="Z123" i="1" a="1"/>
  <c r="Z123" i="1" s="1"/>
  <c r="AB93" i="1" a="1"/>
  <c r="AB93" i="1" s="1"/>
  <c r="AB131" i="1" a="1"/>
  <c r="AB131" i="1" s="1"/>
  <c r="Z127" i="1" a="1"/>
  <c r="Z127" i="1" s="1"/>
  <c r="AD96" i="1" a="1"/>
  <c r="AD96" i="1" s="1"/>
  <c r="Z145" i="1" a="1"/>
  <c r="Z145" i="1" s="1"/>
  <c r="AC109" i="1" a="1"/>
  <c r="AC109" i="1" s="1"/>
  <c r="Z161" i="1" a="1"/>
  <c r="Z161" i="1" s="1"/>
  <c r="AA138" i="1" a="1"/>
  <c r="AA138" i="1" s="1"/>
  <c r="Z121" i="1" a="1"/>
  <c r="Z121" i="1" s="1"/>
  <c r="Z108" i="1" a="1"/>
  <c r="Z108" i="1" s="1"/>
  <c r="AD144" i="1" a="1"/>
  <c r="AD144" i="1" s="1"/>
  <c r="AB151" i="1" a="1"/>
  <c r="AB151" i="1" s="1"/>
  <c r="Z106" i="1" a="1"/>
  <c r="Z106" i="1" s="1"/>
  <c r="Z160" i="1" a="1"/>
  <c r="Z160" i="1" s="1"/>
  <c r="AA126" i="1" a="1"/>
  <c r="AA126" i="1" s="1"/>
  <c r="AA117" i="1" a="1"/>
  <c r="AA117" i="1" s="1"/>
  <c r="AA145" i="1" a="1"/>
  <c r="AA145" i="1" s="1"/>
  <c r="AD143" i="1" a="1"/>
  <c r="AD143" i="1" s="1"/>
  <c r="AD148" i="1" a="1"/>
  <c r="AD148" i="1" s="1"/>
  <c r="AA149" i="1" a="1"/>
  <c r="AA149" i="1" s="1"/>
  <c r="AA140" i="1" a="1"/>
  <c r="AA140" i="1" s="1"/>
  <c r="AB118" i="1" a="1"/>
  <c r="AB118" i="1" s="1"/>
  <c r="AC141" i="1" a="1"/>
  <c r="AC141" i="1" s="1"/>
  <c r="AC138" i="1" a="1"/>
  <c r="AC138" i="1" s="1"/>
  <c r="AD119" i="1" a="1"/>
  <c r="AD119" i="1" s="1"/>
  <c r="AA163" i="1" a="1"/>
  <c r="AA163" i="1" s="1"/>
  <c r="AA136" i="1" a="1"/>
  <c r="AA136" i="1" s="1"/>
  <c r="AC128" i="1" a="1"/>
  <c r="AC128" i="1" s="1"/>
  <c r="AC130" i="1" a="1"/>
  <c r="AC130" i="1" s="1"/>
  <c r="Z156" i="1" a="1"/>
  <c r="Z156" i="1" s="1"/>
  <c r="AD101" i="1" a="1"/>
  <c r="AD101" i="1" s="1"/>
  <c r="AB147" i="1" a="1"/>
  <c r="AB147" i="1" s="1"/>
  <c r="AA97" i="1" a="1"/>
  <c r="AA97" i="1" s="1"/>
  <c r="AC97" i="1" a="1"/>
  <c r="AC97" i="1" s="1"/>
  <c r="AA101" i="1" a="1"/>
  <c r="AA101" i="1" s="1"/>
  <c r="AB103" i="1" a="1"/>
  <c r="AB103" i="1" s="1"/>
  <c r="AC118" i="1" a="1"/>
  <c r="AC118" i="1" s="1"/>
  <c r="Z126" i="1" a="1"/>
  <c r="Z126" i="1" s="1"/>
  <c r="Z131" i="1" a="1"/>
  <c r="Z131" i="1" s="1"/>
  <c r="AA121" i="1" a="1"/>
  <c r="AA121" i="1" s="1"/>
  <c r="AD127" i="1" a="1"/>
  <c r="AD127" i="1" s="1"/>
  <c r="AA146" i="1" a="1"/>
  <c r="AA146" i="1" s="1"/>
  <c r="AA128" i="1" a="1"/>
  <c r="AA128" i="1" s="1"/>
  <c r="Z133" i="1" a="1"/>
  <c r="Z133" i="1" s="1"/>
  <c r="AD162" i="1" a="1"/>
  <c r="AD162" i="1" s="1"/>
  <c r="AB163" i="1" a="1"/>
  <c r="AB163" i="1" s="1"/>
  <c r="AB115" i="1" a="1"/>
  <c r="AB115" i="1" s="1"/>
  <c r="AB138" i="1" a="1"/>
  <c r="AB138" i="1" s="1"/>
  <c r="AA118" i="1" a="1"/>
  <c r="AA118" i="1" s="1"/>
  <c r="AD159" i="1" a="1"/>
  <c r="AD159" i="1" s="1"/>
  <c r="Z147" i="1" a="1"/>
  <c r="Z147" i="1" s="1"/>
  <c r="AA134" i="1" a="1"/>
  <c r="AA134" i="1" s="1"/>
  <c r="Z148" i="1" a="1"/>
  <c r="Z148" i="1" s="1"/>
  <c r="Z110" i="1" a="1"/>
  <c r="Z110" i="1" s="1"/>
  <c r="Z93" i="1" a="1"/>
  <c r="Z93" i="1" s="1"/>
  <c r="AA123" i="1" a="1"/>
  <c r="AA123" i="1" s="1"/>
  <c r="AC161" i="1" a="1"/>
  <c r="AC161" i="1" s="1"/>
  <c r="Z134" i="1" a="1"/>
  <c r="Z134" i="1" s="1"/>
  <c r="AD149" i="1" a="1"/>
  <c r="AD149" i="1" s="1"/>
  <c r="AD122" i="1" a="1"/>
  <c r="AD122" i="1" s="1"/>
  <c r="AD100" i="1" a="1"/>
  <c r="AD100" i="1" s="1"/>
  <c r="AA157" i="1" a="1"/>
  <c r="AA157" i="1" s="1"/>
  <c r="AB125" i="1" a="1"/>
  <c r="AB125" i="1" s="1"/>
  <c r="Z97" i="1" a="1"/>
  <c r="Z97" i="1" s="1"/>
  <c r="AC150" i="1" a="1"/>
  <c r="AC150" i="1" s="1"/>
  <c r="AC102" i="1" a="1"/>
  <c r="AC102" i="1" s="1"/>
  <c r="Z139" i="1" a="1"/>
  <c r="Z139" i="1" s="1"/>
  <c r="Z130" i="1" a="1"/>
  <c r="Z130" i="1" s="1"/>
  <c r="AB95" i="1" a="1"/>
  <c r="AB95" i="1" s="1"/>
  <c r="AB126" i="1" a="1"/>
  <c r="AB126" i="1" s="1"/>
  <c r="Z125" i="1" a="1"/>
  <c r="Z125" i="1" s="1"/>
  <c r="Z136" i="1" a="1"/>
  <c r="Z136" i="1" s="1"/>
  <c r="AD117" i="1" a="1"/>
  <c r="AD117" i="1" s="1"/>
  <c r="AB149" i="1" a="1"/>
  <c r="AB149" i="1" s="1"/>
  <c r="AB105" i="1" a="1"/>
  <c r="AB105" i="1" s="1"/>
  <c r="Z99" i="1" a="1"/>
  <c r="Z99" i="1" s="1"/>
  <c r="AB110" i="1" a="1"/>
  <c r="AB110" i="1" s="1"/>
  <c r="AD126" i="1" a="1"/>
  <c r="AD126" i="1" s="1"/>
  <c r="AD130" i="1" a="1"/>
  <c r="AD130" i="1" s="1"/>
  <c r="AD105" i="1" a="1"/>
  <c r="AD105" i="1" s="1"/>
  <c r="AD118" i="1" a="1"/>
  <c r="AD118" i="1" s="1"/>
  <c r="Z124" i="1" a="1"/>
  <c r="Z124" i="1" s="1"/>
  <c r="AC117" i="1" a="1"/>
  <c r="AC117" i="1" s="1"/>
  <c r="AD110" i="1" a="1"/>
  <c r="AD110" i="1" s="1"/>
  <c r="AC121" i="1" a="1"/>
  <c r="AC121" i="1" s="1"/>
  <c r="Z122" i="1" a="1"/>
  <c r="Z122" i="1" s="1"/>
  <c r="AC148" i="1" a="1"/>
  <c r="AC148" i="1" s="1"/>
  <c r="AA141" i="1" a="1"/>
  <c r="AA141" i="1" s="1"/>
  <c r="AB113" i="1" a="1"/>
  <c r="AB113" i="1" s="1"/>
  <c r="AD131" i="1" a="1"/>
  <c r="AD131" i="1" s="1"/>
  <c r="AC146" i="1" a="1"/>
  <c r="AC146" i="1" s="1"/>
  <c r="AD125" i="1" a="1"/>
  <c r="AD125" i="1" s="1"/>
  <c r="Z114" i="1" a="1"/>
  <c r="Z114" i="1" s="1"/>
  <c r="AB146" i="1" a="1"/>
  <c r="AB146" i="1" s="1"/>
  <c r="Z144" i="1" a="1"/>
  <c r="Z144" i="1" s="1"/>
  <c r="AA161" i="1" a="1"/>
  <c r="AA161" i="1" s="1"/>
  <c r="AB153" i="1" a="1"/>
  <c r="AB153" i="1" s="1"/>
  <c r="Z98" i="1" a="1"/>
  <c r="Z98" i="1" s="1"/>
  <c r="AC163" i="1" a="1"/>
  <c r="AC163" i="1" s="1"/>
  <c r="Z129" i="1" a="1"/>
  <c r="Z129" i="1" s="1"/>
  <c r="Z158" i="1" a="1"/>
  <c r="Z158" i="1" s="1"/>
  <c r="AA150" i="1" a="1"/>
  <c r="AA150" i="1" s="1"/>
  <c r="Z159" i="1" a="1"/>
  <c r="Z159" i="1" s="1"/>
  <c r="Z102" i="1" a="1"/>
  <c r="Z102" i="1" s="1"/>
  <c r="AA94" i="1" a="1"/>
  <c r="AA94" i="1" s="1"/>
  <c r="AB108" i="1" a="1"/>
  <c r="AB108" i="1" s="1"/>
  <c r="AB157" i="1" a="1"/>
  <c r="AB157" i="1" s="1"/>
  <c r="Z96" i="1" a="1"/>
  <c r="Z96" i="1" s="1"/>
  <c r="AA154" i="1" a="1"/>
  <c r="AA154" i="1" s="1"/>
  <c r="AA102" i="1" a="1"/>
  <c r="AA102" i="1" s="1"/>
  <c r="AA127" i="1" a="1"/>
  <c r="AA127" i="1" s="1"/>
  <c r="AD156" i="1" a="1"/>
  <c r="AD156" i="1" s="1"/>
  <c r="AA100" i="1" a="1"/>
  <c r="AA100" i="1" s="1"/>
  <c r="AA153" i="1" a="1"/>
  <c r="AA153" i="1" s="1"/>
  <c r="AB121" i="1" a="1"/>
  <c r="AB121" i="1" s="1"/>
  <c r="AC134" i="1" a="1"/>
  <c r="AC134" i="1" s="1"/>
  <c r="AA120" i="1" a="1"/>
  <c r="AA120" i="1" s="1"/>
  <c r="AA152" i="1" a="1"/>
  <c r="AA152" i="1" s="1"/>
  <c r="Z111" i="1" a="1"/>
  <c r="Z111" i="1" s="1"/>
  <c r="AB97" i="1" a="1"/>
  <c r="AB97" i="1" s="1"/>
  <c r="AB160" i="1" a="1"/>
  <c r="AB160" i="1" s="1"/>
  <c r="AD136" i="1" a="1"/>
  <c r="AD136" i="1" s="1"/>
  <c r="AA162" i="1" a="1"/>
  <c r="AA162" i="1" s="1"/>
  <c r="AD158" i="1" a="1"/>
  <c r="AD158" i="1" s="1"/>
  <c r="AB114" i="1" a="1"/>
  <c r="AB114" i="1" s="1"/>
  <c r="AD155" i="1" a="1"/>
  <c r="AD155" i="1" s="1"/>
  <c r="AD97" i="1" a="1"/>
  <c r="AD97" i="1" s="1"/>
  <c r="AD129" i="1" a="1"/>
  <c r="AD129" i="1" s="1"/>
  <c r="AD95" i="1" a="1"/>
  <c r="AD95" i="1" s="1"/>
  <c r="AD142" i="1" a="1"/>
  <c r="AD142" i="1" s="1"/>
  <c r="AB106" i="1" a="1"/>
  <c r="AB106" i="1" s="1"/>
  <c r="AC139" i="1" a="1"/>
  <c r="AC139" i="1" s="1"/>
  <c r="AA131" i="1" a="1"/>
  <c r="AA131" i="1" s="1"/>
  <c r="AC105" i="1" a="1"/>
  <c r="AC105" i="1" s="1"/>
  <c r="AC95" i="1" a="1"/>
  <c r="AC95" i="1" s="1"/>
  <c r="Z154" i="1" a="1"/>
  <c r="Z154" i="1" s="1"/>
  <c r="AA159" i="1" a="1"/>
  <c r="AA159" i="1" s="1"/>
  <c r="Z141" i="1" a="1"/>
  <c r="Z141" i="1" s="1"/>
  <c r="AC145" i="1" a="1"/>
  <c r="AC145" i="1" s="1"/>
  <c r="AC98" i="1" a="1"/>
  <c r="AC98" i="1" s="1"/>
  <c r="Z155" i="1" a="1"/>
  <c r="Z155" i="1" s="1"/>
  <c r="AC143" i="1" a="1"/>
  <c r="AC143" i="1" s="1"/>
  <c r="AD114" i="1" a="1"/>
  <c r="AD114" i="1" s="1"/>
  <c r="AC100" i="1" a="1"/>
  <c r="AC100" i="1" s="1"/>
  <c r="AA124" i="1" a="1"/>
  <c r="AA124" i="1" s="1"/>
  <c r="AB134" i="1" a="1"/>
  <c r="AB134" i="1" s="1"/>
  <c r="AC113" i="1" a="1"/>
  <c r="AC113" i="1" s="1"/>
  <c r="AD104" i="1" a="1"/>
  <c r="AD104" i="1" s="1"/>
  <c r="Z137" i="1" a="1"/>
  <c r="Z137" i="1" s="1"/>
  <c r="Z162" i="1" a="1"/>
  <c r="Z162" i="1" s="1"/>
  <c r="AC156" i="1" a="1"/>
  <c r="AC156" i="1" s="1"/>
  <c r="AB137" i="1" a="1"/>
  <c r="AB137" i="1" s="1"/>
  <c r="Z138" i="1" a="1"/>
  <c r="Z138" i="1" s="1"/>
  <c r="AA137" i="1" a="1"/>
  <c r="AA137" i="1" s="1"/>
  <c r="AD140" i="1" a="1"/>
  <c r="AD140" i="1" s="1"/>
  <c r="AD135" i="1" a="1"/>
  <c r="AD135" i="1" s="1"/>
  <c r="AA132" i="1" a="1"/>
  <c r="AA132" i="1" s="1"/>
  <c r="AC122" i="1" a="1"/>
  <c r="AC122" i="1" s="1"/>
  <c r="AD150" i="1" a="1"/>
  <c r="AD150" i="1" s="1"/>
  <c r="Z163" i="1" a="1"/>
  <c r="Z163" i="1" s="1"/>
  <c r="AD128" i="1" a="1"/>
  <c r="AD128" i="1" s="1"/>
  <c r="Z153" i="1" a="1"/>
  <c r="Z153" i="1" s="1"/>
  <c r="AA158" i="1" a="1"/>
  <c r="AA158" i="1" s="1"/>
  <c r="AB101" i="1" a="1"/>
  <c r="AB101" i="1" s="1"/>
  <c r="Z115" i="1" a="1"/>
  <c r="Z115" i="1" s="1"/>
  <c r="AC108" i="1" a="1"/>
  <c r="AC108" i="1" s="1"/>
  <c r="Z142" i="1" a="1"/>
  <c r="Z142" i="1" s="1"/>
  <c r="AB102" i="1" a="1"/>
  <c r="AB102" i="1" s="1"/>
  <c r="AD120" i="1" a="1"/>
  <c r="AD120" i="1" s="1"/>
  <c r="AC135" i="1" a="1"/>
  <c r="AC135" i="1" s="1"/>
  <c r="AD98" i="1" a="1"/>
  <c r="AD98" i="1" s="1"/>
  <c r="AA147" i="1" a="1"/>
  <c r="AA147" i="1" s="1"/>
  <c r="AB117" i="1" a="1"/>
  <c r="AB117" i="1" s="1"/>
  <c r="AB109" i="1" a="1"/>
  <c r="AB109" i="1" s="1"/>
  <c r="Z103" i="1" a="1"/>
  <c r="Z103" i="1" s="1"/>
  <c r="AD133" i="1" a="1"/>
  <c r="AD133" i="1" s="1"/>
  <c r="AB104" i="1" a="1"/>
  <c r="AB104" i="1" s="1"/>
  <c r="AA99" i="1" a="1"/>
  <c r="AA99" i="1" s="1"/>
  <c r="AB135" i="1" a="1"/>
  <c r="AB135" i="1" s="1"/>
  <c r="AC127" i="1" a="1"/>
  <c r="AC127" i="1" s="1"/>
  <c r="AD102" i="1" a="1"/>
  <c r="AD102" i="1" s="1"/>
  <c r="AC149" i="1" a="1"/>
  <c r="AC149" i="1" s="1"/>
  <c r="AA115" i="1" a="1"/>
  <c r="AA115" i="1" s="1"/>
  <c r="AC131" i="1" a="1"/>
  <c r="AC131" i="1" s="1"/>
  <c r="AD138" i="1" a="1"/>
  <c r="AD138" i="1" s="1"/>
  <c r="AD109" i="1" a="1"/>
  <c r="AD109" i="1" s="1"/>
  <c r="AB133" i="1" a="1"/>
  <c r="AB133" i="1" s="1"/>
  <c r="AD147" i="1" a="1"/>
  <c r="AD147" i="1" s="1"/>
  <c r="AB98" i="1" a="1"/>
  <c r="AB98" i="1" s="1"/>
  <c r="AD121" i="1" a="1"/>
  <c r="AD121" i="1" s="1"/>
  <c r="AA114" i="1" a="1"/>
  <c r="AA114" i="1" s="1"/>
  <c r="Z140" i="1" a="1"/>
  <c r="Z140" i="1" s="1"/>
  <c r="AA111" i="1" a="1"/>
  <c r="AA111" i="1" s="1"/>
  <c r="Z119" i="1" a="1"/>
  <c r="Z119" i="1" s="1"/>
  <c r="Z149" i="1" a="1"/>
  <c r="Z149" i="1" s="1"/>
  <c r="AD116" i="1" a="1"/>
  <c r="AD116" i="1" s="1"/>
  <c r="Z113" i="1" a="1"/>
  <c r="Z113" i="1" s="1"/>
  <c r="AD94" i="1" a="1"/>
  <c r="AD94" i="1" s="1"/>
  <c r="Z95" i="1" a="1"/>
  <c r="Z95" i="1" s="1"/>
  <c r="AD146" i="1" a="1"/>
  <c r="AD146" i="1" s="1"/>
  <c r="AC133" i="1" a="1"/>
  <c r="AC133" i="1" s="1"/>
  <c r="AC142" i="1" a="1"/>
  <c r="AC142" i="1" s="1"/>
  <c r="AB122" i="1" a="1"/>
  <c r="AB122" i="1" s="1"/>
  <c r="AD124" i="1" a="1"/>
  <c r="AD124" i="1" s="1"/>
  <c r="AC140" i="1" a="1"/>
  <c r="AC140" i="1" s="1"/>
  <c r="Z146" i="1" a="1"/>
  <c r="Z146" i="1" s="1"/>
  <c r="AA105" i="1" a="1"/>
  <c r="AA105" i="1" s="1"/>
  <c r="AB128" i="1" a="1"/>
  <c r="AB128" i="1" s="1"/>
  <c r="Z152" i="1" a="1"/>
  <c r="Z152" i="1" s="1"/>
  <c r="Z107" i="1" a="1"/>
  <c r="Z107" i="1" s="1"/>
  <c r="AB96" i="1" a="1"/>
  <c r="AB96" i="1" s="1"/>
  <c r="AA151" i="1" a="1"/>
  <c r="AA151" i="1" s="1"/>
  <c r="Z120" i="1" a="1"/>
  <c r="Z120" i="1" s="1"/>
  <c r="AB129" i="1" a="1"/>
  <c r="AB129" i="1" s="1"/>
  <c r="AB99" i="1" a="1"/>
  <c r="AB99" i="1" s="1"/>
  <c r="AC103" i="1" a="1"/>
  <c r="AC103" i="1" s="1"/>
  <c r="Z117" i="1" a="1"/>
  <c r="Z117" i="1" s="1"/>
  <c r="AC153" i="1" a="1"/>
  <c r="AC153" i="1" s="1"/>
  <c r="AA148" i="1" a="1"/>
  <c r="AA148" i="1" s="1"/>
  <c r="AA98" i="1" a="1"/>
  <c r="AA98" i="1" s="1"/>
  <c r="AA93" i="1" a="1"/>
  <c r="AA93" i="1" s="1"/>
  <c r="AC129" i="1" a="1"/>
  <c r="AC129" i="1" s="1"/>
  <c r="AA125" i="1" a="1"/>
  <c r="AA125" i="1" s="1"/>
  <c r="AA155" i="1" a="1"/>
  <c r="AA155" i="1" s="1"/>
  <c r="AD160" i="1" a="1"/>
  <c r="AD160" i="1" s="1"/>
  <c r="AD111" i="1" a="1"/>
  <c r="AD111" i="1" s="1"/>
  <c r="AA108" i="1" a="1"/>
  <c r="AA108" i="1" s="1"/>
  <c r="AA160" i="1" a="1"/>
  <c r="AA160" i="1" s="1"/>
  <c r="AC123" i="1" a="1"/>
  <c r="AC123" i="1" s="1"/>
  <c r="AC159" i="1" a="1"/>
  <c r="AC159" i="1" s="1"/>
  <c r="AC152" i="1" a="1"/>
  <c r="AC152" i="1" s="1"/>
  <c r="AA122" i="1" a="1"/>
  <c r="AA122" i="1" s="1"/>
  <c r="AC112" i="1" a="1"/>
  <c r="AC112" i="1" s="1"/>
  <c r="AB136" i="1" a="1"/>
  <c r="AB136" i="1" s="1"/>
  <c r="AA119" i="1" a="1"/>
  <c r="AA119" i="1" s="1"/>
  <c r="Z105" i="1" a="1"/>
  <c r="Z105" i="1" s="1"/>
  <c r="AD113" i="1" a="1"/>
  <c r="AD113" i="1" s="1"/>
  <c r="AB139" i="1" a="1"/>
  <c r="AB139" i="1" s="1"/>
  <c r="AA113" i="1" a="1"/>
  <c r="AA113" i="1" s="1"/>
  <c r="AC157" i="1" a="1"/>
  <c r="AC157" i="1" s="1"/>
  <c r="AD108" i="1" a="1"/>
  <c r="AD108" i="1" s="1"/>
  <c r="AC120" i="1" a="1"/>
  <c r="AC120" i="1" s="1"/>
  <c r="AB94" i="1" a="1"/>
  <c r="AB94" i="1" s="1"/>
  <c r="AB142" i="1" a="1"/>
  <c r="AB142" i="1" s="1"/>
  <c r="AB152" i="1" a="1"/>
  <c r="AB152" i="1" s="1"/>
  <c r="AC132" i="1" a="1"/>
  <c r="AC132" i="1" s="1"/>
  <c r="Z128" i="1" a="1"/>
  <c r="Z128" i="1" s="1"/>
  <c r="AB156" i="1" a="1"/>
  <c r="AB156" i="1" s="1"/>
  <c r="AA103" i="1" a="1"/>
  <c r="AA103" i="1" s="1"/>
  <c r="Z94" i="1" a="1"/>
  <c r="Z94" i="1" s="1"/>
  <c r="AD153" i="1" a="1"/>
  <c r="AD153" i="1" s="1"/>
  <c r="Z100" i="1" a="1"/>
  <c r="Z100" i="1" s="1"/>
  <c r="AA116" i="1" a="1"/>
  <c r="AA116" i="1" s="1"/>
  <c r="Z143" i="1" a="1"/>
  <c r="Z143" i="1" s="1"/>
  <c r="Z112" i="1" a="1"/>
  <c r="Z112" i="1" s="1"/>
  <c r="AA109" i="1" a="1"/>
  <c r="AA109" i="1" s="1"/>
  <c r="AA104" i="1" a="1"/>
  <c r="AA104" i="1" s="1"/>
  <c r="AA156" i="1" a="1"/>
  <c r="AA156" i="1" s="1"/>
  <c r="AC94" i="1" a="1"/>
  <c r="AC94" i="1" s="1"/>
  <c r="AB111" i="1" a="1"/>
  <c r="AB111" i="1" s="1"/>
  <c r="AB120" i="1" a="1"/>
  <c r="AB120" i="1" s="1"/>
  <c r="AB144" i="1" a="1"/>
  <c r="AB144" i="1" s="1"/>
  <c r="AA96" i="1" a="1"/>
  <c r="AA96" i="1" s="1"/>
  <c r="AD99" i="1" a="1"/>
  <c r="AD99" i="1" s="1"/>
  <c r="AA133" i="1" a="1"/>
  <c r="AA133" i="1" s="1"/>
  <c r="AC158" i="1" a="1"/>
  <c r="AC158" i="1" s="1"/>
  <c r="AA135" i="1" a="1"/>
  <c r="AA135" i="1" s="1"/>
  <c r="AD157" i="1" a="1"/>
  <c r="AD157" i="1" s="1"/>
  <c r="Z109" i="1" a="1"/>
  <c r="Z109" i="1" s="1"/>
  <c r="AC151" i="1" a="1"/>
  <c r="AC151" i="1" s="1"/>
  <c r="AC160" i="1" a="1"/>
  <c r="AC160" i="1" s="1"/>
  <c r="AD151" i="1" a="1"/>
  <c r="AD151" i="1" s="1"/>
  <c r="AA139" i="1" a="1"/>
  <c r="AA139" i="1" s="1"/>
  <c r="AD93" i="1" a="1"/>
  <c r="AD93" i="1" s="1"/>
  <c r="AB107" i="1" a="1"/>
  <c r="AB107" i="1" s="1"/>
  <c r="AD154" i="1" a="1"/>
  <c r="AD154" i="1" s="1"/>
  <c r="AC154" i="1" a="1"/>
  <c r="AC154" i="1" s="1"/>
  <c r="AA143" i="1" a="1"/>
  <c r="AA143" i="1" s="1"/>
  <c r="AD107" i="1" a="1"/>
  <c r="AD107" i="1" s="1"/>
  <c r="AB159" i="1" a="1"/>
  <c r="AB159" i="1" s="1"/>
  <c r="AB158" i="1" a="1"/>
  <c r="AB158" i="1" s="1"/>
  <c r="AB112" i="1" a="1"/>
  <c r="AB112" i="1" s="1"/>
  <c r="AD132" i="1" a="1"/>
  <c r="AD132" i="1" s="1"/>
  <c r="AA106" i="1" a="1"/>
  <c r="AA106" i="1" s="1"/>
  <c r="AC144" i="1" a="1"/>
  <c r="AC144" i="1" s="1"/>
  <c r="AC106" i="1" a="1"/>
  <c r="AC106" i="1" s="1"/>
  <c r="AD106" i="1" a="1"/>
  <c r="AD106" i="1" s="1"/>
  <c r="AD137" i="1" a="1"/>
  <c r="AD137" i="1" s="1"/>
  <c r="AD134" i="1" a="1"/>
  <c r="AD134" i="1" s="1"/>
  <c r="AD141" i="1" a="1"/>
  <c r="AD141" i="1" s="1"/>
  <c r="AC155" i="1" a="1"/>
  <c r="AC155" i="1" s="1"/>
  <c r="AC99" i="1" a="1"/>
  <c r="AC99" i="1" s="1"/>
  <c r="AB123" i="1" a="1"/>
  <c r="AB123" i="1" s="1"/>
  <c r="AA107" i="1" a="1"/>
  <c r="AA107" i="1" s="1"/>
  <c r="AB140" i="1" a="1"/>
  <c r="AB140" i="1" s="1"/>
  <c r="AC110" i="1" a="1"/>
  <c r="AC110" i="1" s="1"/>
  <c r="AA130" i="1" a="1"/>
  <c r="AA130" i="1" s="1"/>
  <c r="AD115" i="1" a="1"/>
  <c r="AD115" i="1" s="1"/>
  <c r="AD145" i="1" a="1"/>
  <c r="AD145" i="1" s="1"/>
  <c r="AB154" i="1" a="1"/>
  <c r="AB154" i="1" s="1"/>
  <c r="AB130" i="1" a="1"/>
  <c r="AB130" i="1" s="1"/>
  <c r="AB145" i="1" a="1"/>
  <c r="AB145" i="1" s="1"/>
  <c r="AB150" i="1" a="1"/>
  <c r="AB150" i="1" s="1"/>
  <c r="AC136" i="1" a="1"/>
  <c r="AC136" i="1" s="1"/>
  <c r="AB127" i="1" a="1"/>
  <c r="AB127" i="1" s="1"/>
  <c r="Z135" i="1" a="1"/>
  <c r="Z135" i="1" s="1"/>
  <c r="AB132" i="1" a="1"/>
  <c r="AB132" i="1" s="1"/>
  <c r="AC116" i="1" a="1"/>
  <c r="AC116" i="1" s="1"/>
  <c r="Z132" i="1" a="1"/>
  <c r="Z132" i="1" s="1"/>
  <c r="AB141" i="1" a="1"/>
  <c r="AB141" i="1" s="1"/>
  <c r="Z104" i="1" a="1"/>
  <c r="Z104" i="1" s="1"/>
  <c r="AC111" i="1" a="1"/>
  <c r="AC111" i="1" s="1"/>
  <c r="AD123" i="1" a="1"/>
  <c r="AD123" i="1" s="1"/>
  <c r="AD139" i="1" a="1"/>
  <c r="AD139" i="1" s="1"/>
  <c r="AD161" i="1" a="1"/>
  <c r="AD161" i="1" s="1"/>
  <c r="AC115" i="1" a="1"/>
  <c r="AC115" i="1" s="1"/>
  <c r="Z101" i="1" a="1"/>
  <c r="Z101" i="1" s="1"/>
  <c r="AC107" i="1" a="1"/>
  <c r="AC107" i="1" s="1"/>
  <c r="AC162" i="1" a="1"/>
  <c r="AC162" i="1" s="1"/>
  <c r="AA129" i="1" a="1"/>
  <c r="AA129" i="1" s="1"/>
  <c r="AC104" i="1" a="1"/>
  <c r="AC104" i="1" s="1"/>
  <c r="Z118" i="1" a="1"/>
  <c r="Z118" i="1" s="1"/>
  <c r="AD163" i="1" a="1"/>
  <c r="AD163" i="1" s="1"/>
  <c r="AC147" i="1" a="1"/>
  <c r="AC147" i="1" s="1"/>
  <c r="AC101" i="1" a="1"/>
  <c r="AC101" i="1" s="1"/>
  <c r="AB155" i="1" a="1"/>
  <c r="AB155" i="1" s="1"/>
  <c r="AC125" i="1" a="1"/>
  <c r="AC125" i="1" s="1"/>
  <c r="U86" i="1"/>
  <c r="K55" i="1"/>
  <c r="L55" i="1" s="1"/>
  <c r="K59" i="1"/>
  <c r="L59" i="1" s="1"/>
  <c r="K61" i="1"/>
  <c r="L61" i="1" s="1"/>
  <c r="U75" i="1"/>
  <c r="K53" i="1"/>
  <c r="L53" i="1" s="1"/>
  <c r="K62" i="1"/>
  <c r="L62" i="1" s="1"/>
  <c r="K65" i="1"/>
  <c r="L65" i="1" s="1"/>
  <c r="U72" i="1"/>
  <c r="K74" i="1"/>
  <c r="L74" i="1" s="1"/>
  <c r="K77" i="1"/>
  <c r="L77" i="1" s="1"/>
  <c r="U83" i="1"/>
  <c r="U85" i="1"/>
  <c r="U114" i="1"/>
  <c r="K54" i="1"/>
  <c r="L54" i="1" s="1"/>
  <c r="U56" i="1"/>
  <c r="U78" i="1"/>
  <c r="K63" i="1"/>
  <c r="L63" i="1" s="1"/>
  <c r="U66" i="1"/>
  <c r="U70" i="1"/>
  <c r="K71" i="1"/>
  <c r="L71" i="1" s="1"/>
  <c r="K86" i="1"/>
  <c r="L86" i="1" s="1"/>
  <c r="K96" i="1"/>
  <c r="L96" i="1" s="1"/>
  <c r="K81" i="1"/>
  <c r="L81" i="1" s="1"/>
  <c r="U94" i="1"/>
  <c r="U105" i="1"/>
  <c r="U67" i="1"/>
  <c r="K89" i="1"/>
  <c r="L89" i="1" s="1"/>
  <c r="K93" i="1"/>
  <c r="L93" i="1" s="1"/>
  <c r="K85" i="1"/>
  <c r="L85" i="1" s="1"/>
  <c r="K111" i="1"/>
  <c r="L111" i="1" s="1"/>
  <c r="K97" i="1"/>
  <c r="L97" i="1" s="1"/>
  <c r="U87" i="1"/>
  <c r="K112" i="1"/>
  <c r="L112" i="1" s="1"/>
  <c r="U102" i="1"/>
  <c r="U112" i="1"/>
  <c r="K113" i="1"/>
  <c r="L113" i="1" s="1"/>
  <c r="U106" i="1"/>
  <c r="U111" i="1"/>
  <c r="U113" i="1"/>
  <c r="K114" i="1"/>
  <c r="L114" i="1" s="1"/>
  <c r="K106" i="1"/>
  <c r="L106" i="1" s="1"/>
  <c r="U109" i="1"/>
  <c r="U100" i="1"/>
  <c r="K101" i="1"/>
  <c r="L101" i="1" s="1"/>
  <c r="K103" i="1"/>
  <c r="L103" i="1" s="1"/>
  <c r="U120" i="1"/>
  <c r="U116" i="1"/>
  <c r="K119" i="1"/>
  <c r="L119" i="1" s="1"/>
  <c r="U119" i="1"/>
  <c r="U121" i="1"/>
  <c r="K122" i="1"/>
  <c r="L122" i="1" s="1"/>
  <c r="U122" i="1"/>
  <c r="U126" i="1"/>
  <c r="U130" i="1"/>
  <c r="U131" i="1"/>
  <c r="U135" i="1"/>
  <c r="U143" i="1"/>
  <c r="K140" i="1"/>
  <c r="L140" i="1" s="1"/>
  <c r="K145" i="1"/>
  <c r="L145" i="1" s="1"/>
  <c r="K132" i="1"/>
  <c r="L132" i="1" s="1"/>
  <c r="U136" i="1"/>
  <c r="U134" i="1"/>
  <c r="U147" i="1"/>
  <c r="U138" i="1"/>
  <c r="K144" i="1"/>
  <c r="L144" i="1" s="1"/>
  <c r="U148" i="1"/>
  <c r="U155" i="1"/>
  <c r="K152" i="1"/>
  <c r="L152" i="1" s="1"/>
  <c r="U154" i="1"/>
  <c r="K161" i="1"/>
  <c r="L161" i="1" s="1"/>
  <c r="K147" i="1"/>
  <c r="L147" i="1" s="1"/>
  <c r="K154" i="1"/>
  <c r="L154" i="1" s="1"/>
  <c r="K150" i="1"/>
  <c r="L150" i="1" s="1"/>
  <c r="K160" i="1"/>
  <c r="L1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<sst xmlns="http://schemas.openxmlformats.org/spreadsheetml/2006/main" count="503" uniqueCount="40">
  <si>
    <t>Blend number</t>
  </si>
  <si>
    <t>Primary Surfactant Name</t>
  </si>
  <si>
    <t>Secondary Surfactant Name</t>
  </si>
  <si>
    <t>Tertiary Surfactant Name</t>
  </si>
  <si>
    <t>Primary Surfactant Active (%)</t>
  </si>
  <si>
    <t>Secondary Surfactant Active (%)</t>
  </si>
  <si>
    <t>Tertiary Surfactant Active (%)</t>
  </si>
  <si>
    <t>Primary Surfactant Level (%)</t>
  </si>
  <si>
    <t>Secondary Surfactant Level (%)</t>
  </si>
  <si>
    <t>Tertiary Surfactant Level (%)</t>
  </si>
  <si>
    <t>Total Surfactant Level (%)</t>
  </si>
  <si>
    <t>Total Surfactant Level (Round%)</t>
  </si>
  <si>
    <t>Water (g)</t>
  </si>
  <si>
    <t>Primary Surfactant (g)</t>
  </si>
  <si>
    <t>Secondary Surfactant (g)</t>
  </si>
  <si>
    <t>Tertiary Surfactant (g)</t>
  </si>
  <si>
    <t>Sodium Benzoate (g)</t>
  </si>
  <si>
    <t>Primary Surfactant Ratio</t>
  </si>
  <si>
    <t>Secondary Surfactant Ratio</t>
  </si>
  <si>
    <t>Tertiary Surfactant Ratio</t>
  </si>
  <si>
    <t>Total Surfactant Ratio</t>
  </si>
  <si>
    <t>Clarity</t>
  </si>
  <si>
    <t>Physical State</t>
  </si>
  <si>
    <t>Initial pH</t>
  </si>
  <si>
    <t>Appearance Absorption Value</t>
  </si>
  <si>
    <t>Height Foam (mm)</t>
  </si>
  <si>
    <t>Foam Volume Stability (mm)</t>
  </si>
  <si>
    <t>CMC</t>
  </si>
  <si>
    <t>Mildness</t>
  </si>
  <si>
    <t>no</t>
  </si>
  <si>
    <t>Colour</t>
  </si>
  <si>
    <t>Colourless</t>
  </si>
  <si>
    <t>Grey</t>
  </si>
  <si>
    <t>White</t>
  </si>
  <si>
    <t>Yellow</t>
  </si>
  <si>
    <t>Clear</t>
  </si>
  <si>
    <t>Non-liquid</t>
  </si>
  <si>
    <t>Liquid </t>
  </si>
  <si>
    <t>Turbid</t>
  </si>
  <si>
    <t>Slightly Turbid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</si>
</sst>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scheme val="minor"/>
    </font>
    <font>
      <sz val="12"/>
      <name val="Aptos Narrow"/>
      <family val="2"/>
      <scheme val="minor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2" fontId="3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2" fontId="3" fillId="5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color theme="0"/>
      </font>
      <numFmt numFmtId="2" formatCode="0.00"/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roda-my.sharepoint.com/Users/thetkhinelin/Desktop/Croda/Working%20Folder/Code/v12_app/Dashboard_App/ACD_Database_new.xlsx" TargetMode="External"/><Relationship Id="rId1" Type="http://schemas.openxmlformats.org/officeDocument/2006/relationships/externalLinkPath" Target="https://croda-my.sharepoint.com/personal/thet_khinelin_croda_com/Documents/Microsoft%20Teams%20Chat%20Files/ACD_Database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mary_Blends"/>
      <sheetName val="Secondary_Blends"/>
      <sheetName val="Tertiary_Blends"/>
      <sheetName val="Data_Summary_PST"/>
      <sheetName val="Data_Summary_ST"/>
      <sheetName val="Data_Summary_Primary"/>
      <sheetName val="Data_Summary_Secondary"/>
      <sheetName val="Data_Summary_Tertiary"/>
    </sheetNames>
    <sheetDataSet>
      <sheetData sheetId="0">
        <row r="1">
          <cell r="A1" t="str">
            <v xml:space="preserve">Blend </v>
          </cell>
          <cell r="B1" t="str">
            <v>Primary Surfactant</v>
          </cell>
          <cell r="C1" t="str">
            <v>Product Active (%)</v>
          </cell>
          <cell r="D1" t="str">
            <v>Primary Surfactant Level (%)</v>
          </cell>
          <cell r="E1" t="str">
            <v>Water (g)</v>
          </cell>
          <cell r="F1" t="str">
            <v>Primary surfactant (g)</v>
          </cell>
          <cell r="G1" t="str">
            <v>Sodium Benzoate (g)</v>
          </cell>
          <cell r="H1" t="str">
            <v>Primary surfactant ratio</v>
          </cell>
          <cell r="J1" t="str">
            <v>Physical State </v>
          </cell>
          <cell r="K1" t="str">
            <v>Initial pH</v>
          </cell>
          <cell r="M1" t="str">
            <v>Turbidity Absorption Value (570 nm)</v>
          </cell>
          <cell r="N1" t="str">
            <v>heightfoam [mm]</v>
          </cell>
          <cell r="O1" t="str">
            <v>Foam Volume Stability
 (FVS) (%)</v>
          </cell>
          <cell r="P1" t="str">
            <v>Zein Mildness 1:32
(new data)</v>
          </cell>
          <cell r="Q1" t="str">
            <v>CMC [wt%]</v>
          </cell>
        </row>
        <row r="2">
          <cell r="A2"/>
          <cell r="B2"/>
          <cell r="C2"/>
          <cell r="D2"/>
          <cell r="E2"/>
          <cell r="F2"/>
          <cell r="G2"/>
          <cell r="H2"/>
          <cell r="J2"/>
          <cell r="K2"/>
          <cell r="M2"/>
          <cell r="N2"/>
          <cell r="O2"/>
          <cell r="P2"/>
          <cell r="Q2"/>
        </row>
        <row r="3">
          <cell r="A3" t="str">
            <v>BL1</v>
          </cell>
          <cell r="B3" t="str">
            <v>Crodasinic CS30</v>
          </cell>
          <cell r="C3">
            <v>30</v>
          </cell>
          <cell r="D3">
            <v>14.78</v>
          </cell>
          <cell r="E3">
            <v>55.22</v>
          </cell>
          <cell r="F3">
            <v>14.779999999999998</v>
          </cell>
          <cell r="G3">
            <v>0.7</v>
          </cell>
          <cell r="H3">
            <v>1</v>
          </cell>
          <cell r="J3" t="str">
            <v>Liquid </v>
          </cell>
          <cell r="K3">
            <v>8.15</v>
          </cell>
          <cell r="M3">
            <v>9.11E-2</v>
          </cell>
          <cell r="N3">
            <v>76.099999999999994</v>
          </cell>
          <cell r="O3">
            <v>87.6</v>
          </cell>
          <cell r="P3">
            <v>0.81220000000000003</v>
          </cell>
          <cell r="Q3">
            <v>1.2E-2</v>
          </cell>
        </row>
        <row r="4">
          <cell r="A4"/>
          <cell r="B4"/>
          <cell r="C4"/>
          <cell r="D4"/>
          <cell r="E4"/>
          <cell r="F4"/>
          <cell r="G4"/>
          <cell r="H4"/>
          <cell r="J4"/>
          <cell r="K4"/>
          <cell r="M4">
            <v>7.2700000000000001E-2</v>
          </cell>
          <cell r="N4">
            <v>74.599999999999994</v>
          </cell>
          <cell r="O4">
            <v>87</v>
          </cell>
          <cell r="P4">
            <v>0.8609</v>
          </cell>
          <cell r="Q4">
            <v>1.2E-2</v>
          </cell>
        </row>
        <row r="5">
          <cell r="A5"/>
          <cell r="B5"/>
          <cell r="C5"/>
          <cell r="D5"/>
          <cell r="E5"/>
          <cell r="F5"/>
          <cell r="G5"/>
          <cell r="H5"/>
          <cell r="J5"/>
          <cell r="K5"/>
          <cell r="M5">
            <v>6.54E-2</v>
          </cell>
          <cell r="N5"/>
          <cell r="O5"/>
          <cell r="P5">
            <v>0.85060000000000002</v>
          </cell>
          <cell r="Q5">
            <v>1.2E-2</v>
          </cell>
        </row>
        <row r="6">
          <cell r="A6"/>
          <cell r="B6"/>
          <cell r="C6"/>
          <cell r="D6"/>
          <cell r="E6"/>
          <cell r="F6"/>
          <cell r="G6"/>
          <cell r="H6"/>
          <cell r="J6"/>
          <cell r="K6"/>
          <cell r="M6">
            <v>7.640000000000001E-2</v>
          </cell>
          <cell r="N6">
            <v>75.349999999999994</v>
          </cell>
          <cell r="O6">
            <v>87.3</v>
          </cell>
          <cell r="P6">
            <v>0.84123333333333328</v>
          </cell>
          <cell r="Q6">
            <v>1.2E-2</v>
          </cell>
        </row>
        <row r="7">
          <cell r="A7" t="str">
            <v>BL2</v>
          </cell>
          <cell r="B7" t="str">
            <v>Crodasinic CS30</v>
          </cell>
          <cell r="C7">
            <v>30</v>
          </cell>
          <cell r="D7">
            <v>13.59</v>
          </cell>
          <cell r="E7">
            <v>38.290000000000006</v>
          </cell>
          <cell r="F7">
            <v>31.709999999999997</v>
          </cell>
          <cell r="G7">
            <v>0.7</v>
          </cell>
          <cell r="H7">
            <v>1</v>
          </cell>
          <cell r="J7" t="str">
            <v>Liquid </v>
          </cell>
          <cell r="K7">
            <v>7.93</v>
          </cell>
          <cell r="M7">
            <v>8.1799999999999998E-2</v>
          </cell>
          <cell r="N7">
            <v>77.3</v>
          </cell>
          <cell r="O7">
            <v>84.7</v>
          </cell>
          <cell r="P7">
            <v>0.75260000000000005</v>
          </cell>
          <cell r="Q7">
            <v>1.2E-2</v>
          </cell>
        </row>
        <row r="8">
          <cell r="A8"/>
          <cell r="B8"/>
          <cell r="C8"/>
          <cell r="D8"/>
          <cell r="E8"/>
          <cell r="F8"/>
          <cell r="G8"/>
          <cell r="H8"/>
          <cell r="J8"/>
          <cell r="K8"/>
          <cell r="M8">
            <v>6.2600000000000003E-2</v>
          </cell>
          <cell r="N8">
            <v>78</v>
          </cell>
          <cell r="O8">
            <v>88.4</v>
          </cell>
          <cell r="P8">
            <v>0.75970000000000004</v>
          </cell>
          <cell r="Q8">
            <v>1.2E-2</v>
          </cell>
        </row>
        <row r="9">
          <cell r="A9"/>
          <cell r="B9"/>
          <cell r="C9"/>
          <cell r="D9"/>
          <cell r="E9"/>
          <cell r="F9"/>
          <cell r="G9"/>
          <cell r="H9"/>
          <cell r="J9"/>
          <cell r="K9"/>
          <cell r="M9">
            <v>6.5699999999999995E-2</v>
          </cell>
          <cell r="N9"/>
          <cell r="O9"/>
          <cell r="P9">
            <v>0.8589</v>
          </cell>
          <cell r="Q9">
            <v>1.2E-2</v>
          </cell>
        </row>
        <row r="10">
          <cell r="A10"/>
          <cell r="B10"/>
          <cell r="C10"/>
          <cell r="D10"/>
          <cell r="E10"/>
          <cell r="F10"/>
          <cell r="G10"/>
          <cell r="H10"/>
          <cell r="J10"/>
          <cell r="K10"/>
          <cell r="M10">
            <v>7.0033333333333336E-2</v>
          </cell>
          <cell r="N10">
            <v>77.650000000000006</v>
          </cell>
          <cell r="O10">
            <v>84.7</v>
          </cell>
          <cell r="P10">
            <v>0.79039999999999999</v>
          </cell>
          <cell r="Q10">
            <v>1.2E-2</v>
          </cell>
        </row>
        <row r="11">
          <cell r="A11" t="str">
            <v>BL3</v>
          </cell>
          <cell r="B11" t="str">
            <v>Crodasinic CS30</v>
          </cell>
          <cell r="C11">
            <v>30</v>
          </cell>
          <cell r="D11">
            <v>11.68</v>
          </cell>
          <cell r="E11">
            <v>42.74666666666667</v>
          </cell>
          <cell r="F11">
            <v>27.25333333333333</v>
          </cell>
          <cell r="G11">
            <v>0.7</v>
          </cell>
          <cell r="H11">
            <v>1</v>
          </cell>
          <cell r="J11" t="str">
            <v>Liquid </v>
          </cell>
          <cell r="K11">
            <v>7.93</v>
          </cell>
          <cell r="M11">
            <v>0.1172</v>
          </cell>
          <cell r="N11">
            <v>62.4</v>
          </cell>
          <cell r="O11">
            <v>73.3</v>
          </cell>
          <cell r="P11">
            <v>0.4929</v>
          </cell>
          <cell r="Q11">
            <v>1.2E-2</v>
          </cell>
        </row>
        <row r="12">
          <cell r="A12"/>
          <cell r="B12"/>
          <cell r="C12"/>
          <cell r="D12"/>
          <cell r="E12"/>
          <cell r="F12"/>
          <cell r="G12"/>
          <cell r="H12"/>
          <cell r="J12"/>
          <cell r="K12"/>
          <cell r="M12">
            <v>6.7000000000000004E-2</v>
          </cell>
          <cell r="N12">
            <v>74.599999999999994</v>
          </cell>
          <cell r="O12">
            <v>87.6</v>
          </cell>
          <cell r="P12">
            <v>0.5161</v>
          </cell>
          <cell r="Q12">
            <v>1.2E-2</v>
          </cell>
        </row>
        <row r="13">
          <cell r="A13"/>
          <cell r="B13"/>
          <cell r="C13"/>
          <cell r="D13"/>
          <cell r="E13"/>
          <cell r="F13"/>
          <cell r="G13"/>
          <cell r="H13"/>
          <cell r="J13"/>
          <cell r="K13"/>
          <cell r="M13">
            <v>6.6000000000000003E-2</v>
          </cell>
          <cell r="N13"/>
          <cell r="O13"/>
          <cell r="P13">
            <v>0.51490000000000002</v>
          </cell>
          <cell r="Q13">
            <v>1.2E-2</v>
          </cell>
        </row>
        <row r="14">
          <cell r="A14"/>
          <cell r="B14"/>
          <cell r="C14"/>
          <cell r="D14"/>
          <cell r="E14"/>
          <cell r="F14"/>
          <cell r="G14"/>
          <cell r="H14"/>
          <cell r="J14"/>
          <cell r="K14"/>
          <cell r="M14">
            <v>8.3399999999999988E-2</v>
          </cell>
          <cell r="N14">
            <v>68.5</v>
          </cell>
          <cell r="O14">
            <v>80.449999999999989</v>
          </cell>
          <cell r="P14">
            <v>0.50796666666666657</v>
          </cell>
          <cell r="Q14">
            <v>1.2E-2</v>
          </cell>
        </row>
        <row r="15">
          <cell r="A15" t="str">
            <v>BL4</v>
          </cell>
          <cell r="B15" t="str">
            <v>Crodasinic CS30</v>
          </cell>
          <cell r="C15">
            <v>30</v>
          </cell>
          <cell r="D15">
            <v>8.49</v>
          </cell>
          <cell r="E15">
            <v>50.19</v>
          </cell>
          <cell r="F15">
            <v>19.810000000000002</v>
          </cell>
          <cell r="G15">
            <v>0.7</v>
          </cell>
          <cell r="H15">
            <v>1</v>
          </cell>
          <cell r="J15" t="str">
            <v>Liquid </v>
          </cell>
          <cell r="K15">
            <v>7.89</v>
          </cell>
          <cell r="M15">
            <v>0.1139</v>
          </cell>
          <cell r="N15">
            <v>69.599999999999994</v>
          </cell>
          <cell r="O15">
            <v>78.099999999999994</v>
          </cell>
          <cell r="P15">
            <v>0.37719999999999998</v>
          </cell>
          <cell r="Q15">
            <v>1.2E-2</v>
          </cell>
        </row>
        <row r="16">
          <cell r="A16"/>
          <cell r="B16"/>
          <cell r="C16"/>
          <cell r="D16"/>
          <cell r="E16"/>
          <cell r="F16"/>
          <cell r="G16"/>
          <cell r="H16"/>
          <cell r="J16"/>
          <cell r="K16"/>
          <cell r="M16">
            <v>6.6199999999999995E-2</v>
          </cell>
          <cell r="N16">
            <v>74.099999999999994</v>
          </cell>
          <cell r="O16">
            <v>85</v>
          </cell>
          <cell r="P16">
            <v>0.39279999999999998</v>
          </cell>
          <cell r="Q16">
            <v>1.2E-2</v>
          </cell>
        </row>
        <row r="17">
          <cell r="A17"/>
          <cell r="B17"/>
          <cell r="C17"/>
          <cell r="D17"/>
          <cell r="E17"/>
          <cell r="F17"/>
          <cell r="G17"/>
          <cell r="H17"/>
          <cell r="J17"/>
          <cell r="K17"/>
          <cell r="M17">
            <v>6.2399999999999997E-2</v>
          </cell>
          <cell r="N17"/>
          <cell r="O17"/>
          <cell r="P17">
            <v>0.41039999999999999</v>
          </cell>
          <cell r="Q17">
            <v>1.2E-2</v>
          </cell>
        </row>
        <row r="18">
          <cell r="A18"/>
          <cell r="B18"/>
          <cell r="C18"/>
          <cell r="D18"/>
          <cell r="E18"/>
          <cell r="F18"/>
          <cell r="G18"/>
          <cell r="H18"/>
          <cell r="J18"/>
          <cell r="K18"/>
          <cell r="M18">
            <v>8.0833333333333326E-2</v>
          </cell>
          <cell r="N18">
            <v>71.849999999999994</v>
          </cell>
          <cell r="O18">
            <v>81.55</v>
          </cell>
          <cell r="P18">
            <v>0.39346666666666669</v>
          </cell>
          <cell r="Q18">
            <v>1.2E-2</v>
          </cell>
        </row>
        <row r="19">
          <cell r="A19" t="str">
            <v>BL5</v>
          </cell>
          <cell r="B19" t="str">
            <v>Crodasinic CS30</v>
          </cell>
          <cell r="C19">
            <v>30</v>
          </cell>
          <cell r="D19">
            <v>5.45</v>
          </cell>
          <cell r="E19">
            <v>57.283333333333331</v>
          </cell>
          <cell r="F19">
            <v>12.716666666666667</v>
          </cell>
          <cell r="G19">
            <v>0.7</v>
          </cell>
          <cell r="H19">
            <v>1</v>
          </cell>
          <cell r="J19" t="str">
            <v>Liquid </v>
          </cell>
          <cell r="K19">
            <v>7.95</v>
          </cell>
          <cell r="M19">
            <v>0.13689999999999999</v>
          </cell>
          <cell r="N19">
            <v>67.400000000000006</v>
          </cell>
          <cell r="O19">
            <v>76.599999999999994</v>
          </cell>
          <cell r="P19">
            <v>0.11210000000000001</v>
          </cell>
          <cell r="Q19">
            <v>1.2E-2</v>
          </cell>
        </row>
        <row r="20">
          <cell r="A20"/>
          <cell r="B20"/>
          <cell r="C20"/>
          <cell r="D20"/>
          <cell r="E20"/>
          <cell r="F20"/>
          <cell r="G20"/>
          <cell r="H20"/>
          <cell r="J20"/>
          <cell r="K20"/>
          <cell r="M20">
            <v>0.1061</v>
          </cell>
          <cell r="N20">
            <v>71.5</v>
          </cell>
          <cell r="O20">
            <v>79.900000000000006</v>
          </cell>
          <cell r="P20">
            <v>0.11219999999999999</v>
          </cell>
          <cell r="Q20">
            <v>1.2E-2</v>
          </cell>
        </row>
        <row r="21">
          <cell r="A21"/>
          <cell r="B21"/>
          <cell r="C21"/>
          <cell r="D21"/>
          <cell r="E21"/>
          <cell r="F21"/>
          <cell r="G21"/>
          <cell r="H21"/>
          <cell r="J21"/>
          <cell r="K21"/>
          <cell r="M21">
            <v>0.1017</v>
          </cell>
          <cell r="N21"/>
          <cell r="O21"/>
          <cell r="P21">
            <v>0.122</v>
          </cell>
          <cell r="Q21">
            <v>1.2E-2</v>
          </cell>
        </row>
        <row r="22">
          <cell r="A22"/>
          <cell r="B22"/>
          <cell r="C22"/>
          <cell r="D22"/>
          <cell r="E22"/>
          <cell r="F22"/>
          <cell r="G22"/>
          <cell r="H22"/>
          <cell r="J22"/>
          <cell r="K22"/>
          <cell r="M22">
            <v>0.1149</v>
          </cell>
          <cell r="N22">
            <v>69.45</v>
          </cell>
          <cell r="O22">
            <v>78.25</v>
          </cell>
          <cell r="P22">
            <v>0.11543333333333333</v>
          </cell>
          <cell r="Q22">
            <v>1.2E-2</v>
          </cell>
        </row>
        <row r="23">
          <cell r="A23" t="str">
            <v>BL6</v>
          </cell>
          <cell r="B23" t="str">
            <v>Crodasinic CS30</v>
          </cell>
          <cell r="C23">
            <v>30</v>
          </cell>
          <cell r="D23">
            <v>2.69</v>
          </cell>
          <cell r="E23">
            <v>63.723333333333329</v>
          </cell>
          <cell r="F23">
            <v>6.2766666666666673</v>
          </cell>
          <cell r="G23">
            <v>0.7</v>
          </cell>
          <cell r="H23">
            <v>1</v>
          </cell>
          <cell r="J23" t="str">
            <v>Liquid </v>
          </cell>
          <cell r="K23">
            <v>7.99</v>
          </cell>
          <cell r="M23">
            <v>7.2800000000000004E-2</v>
          </cell>
          <cell r="N23">
            <v>67</v>
          </cell>
          <cell r="O23">
            <v>74.2</v>
          </cell>
          <cell r="P23">
            <v>5.0200000000000002E-2</v>
          </cell>
          <cell r="Q23">
            <v>1.2E-2</v>
          </cell>
        </row>
        <row r="24">
          <cell r="A24"/>
          <cell r="B24"/>
          <cell r="C24"/>
          <cell r="D24"/>
          <cell r="E24"/>
          <cell r="F24"/>
          <cell r="G24"/>
          <cell r="H24"/>
          <cell r="J24"/>
          <cell r="K24"/>
          <cell r="M24">
            <v>5.9200000000000003E-2</v>
          </cell>
          <cell r="N24">
            <v>69.5</v>
          </cell>
          <cell r="O24">
            <v>75.8</v>
          </cell>
          <cell r="P24">
            <v>6.1199999999999997E-2</v>
          </cell>
          <cell r="Q24">
            <v>1.2E-2</v>
          </cell>
        </row>
        <row r="25">
          <cell r="A25"/>
          <cell r="B25"/>
          <cell r="C25"/>
          <cell r="D25"/>
          <cell r="E25"/>
          <cell r="F25"/>
          <cell r="G25"/>
          <cell r="H25"/>
          <cell r="J25"/>
          <cell r="K25"/>
          <cell r="M25">
            <v>5.9200000000000003E-2</v>
          </cell>
          <cell r="N25"/>
          <cell r="O25"/>
          <cell r="P25">
            <v>5.2400000000000002E-2</v>
          </cell>
          <cell r="Q25">
            <v>1.2E-2</v>
          </cell>
        </row>
        <row r="26">
          <cell r="A26"/>
          <cell r="B26"/>
          <cell r="C26"/>
          <cell r="D26"/>
          <cell r="E26"/>
          <cell r="F26"/>
          <cell r="G26"/>
          <cell r="H26"/>
          <cell r="J26"/>
          <cell r="K26"/>
          <cell r="M26">
            <v>6.3733333333333336E-2</v>
          </cell>
          <cell r="N26">
            <v>68.25</v>
          </cell>
          <cell r="O26">
            <v>75</v>
          </cell>
          <cell r="P26">
            <v>5.4600000000000003E-2</v>
          </cell>
          <cell r="Q26">
            <v>1.2E-2</v>
          </cell>
        </row>
        <row r="27">
          <cell r="A27" t="str">
            <v>BL7</v>
          </cell>
          <cell r="B27" t="str">
            <v>Crodasinic CS30</v>
          </cell>
          <cell r="C27">
            <v>30</v>
          </cell>
          <cell r="D27">
            <v>0.01</v>
          </cell>
          <cell r="E27">
            <v>69.976666666666674</v>
          </cell>
          <cell r="F27">
            <v>2.3333333333333334E-2</v>
          </cell>
          <cell r="G27">
            <v>0.7</v>
          </cell>
          <cell r="H27">
            <v>1</v>
          </cell>
          <cell r="J27" t="str">
            <v>Liquid </v>
          </cell>
          <cell r="K27">
            <v>7.12</v>
          </cell>
          <cell r="M27">
            <v>3.56E-2</v>
          </cell>
          <cell r="N27">
            <v>18.5</v>
          </cell>
          <cell r="O27">
            <v>90.7</v>
          </cell>
          <cell r="P27">
            <v>3.5799999999999998E-2</v>
          </cell>
          <cell r="Q27">
            <v>1.2E-2</v>
          </cell>
        </row>
        <row r="28">
          <cell r="A28"/>
          <cell r="B28"/>
          <cell r="C28"/>
          <cell r="D28"/>
          <cell r="E28"/>
          <cell r="F28"/>
          <cell r="G28"/>
          <cell r="H28"/>
          <cell r="J28"/>
          <cell r="K28"/>
          <cell r="M28">
            <v>3.56E-2</v>
          </cell>
          <cell r="N28">
            <v>17.7</v>
          </cell>
          <cell r="O28">
            <v>91</v>
          </cell>
          <cell r="P28">
            <v>3.78E-2</v>
          </cell>
          <cell r="Q28">
            <v>1.2E-2</v>
          </cell>
        </row>
        <row r="29">
          <cell r="A29"/>
          <cell r="B29"/>
          <cell r="C29"/>
          <cell r="D29"/>
          <cell r="E29"/>
          <cell r="F29"/>
          <cell r="G29"/>
          <cell r="H29"/>
          <cell r="J29"/>
          <cell r="K29"/>
          <cell r="M29">
            <v>3.5700000000000003E-2</v>
          </cell>
          <cell r="N29"/>
          <cell r="O29"/>
          <cell r="P29">
            <v>3.6700000000000003E-2</v>
          </cell>
          <cell r="Q29">
            <v>1.2E-2</v>
          </cell>
        </row>
        <row r="30">
          <cell r="A30"/>
          <cell r="B30"/>
          <cell r="C30"/>
          <cell r="D30"/>
          <cell r="E30"/>
          <cell r="F30"/>
          <cell r="G30"/>
          <cell r="H30"/>
          <cell r="J30"/>
          <cell r="K30"/>
          <cell r="M30">
            <v>3.5633333333333329E-2</v>
          </cell>
          <cell r="N30">
            <v>18.100000000000001</v>
          </cell>
          <cell r="O30">
            <v>90.85</v>
          </cell>
          <cell r="P30">
            <v>3.676666666666667E-2</v>
          </cell>
          <cell r="Q30">
            <v>1.2E-2</v>
          </cell>
        </row>
        <row r="31">
          <cell r="A31" t="str">
            <v>BL8</v>
          </cell>
          <cell r="B31" t="str">
            <v>Crodasinic LS30</v>
          </cell>
          <cell r="C31">
            <v>30</v>
          </cell>
          <cell r="D31">
            <v>14.78</v>
          </cell>
          <cell r="E31">
            <v>35.513333333333335</v>
          </cell>
          <cell r="F31">
            <v>34.486666666666665</v>
          </cell>
          <cell r="G31">
            <v>0.7</v>
          </cell>
          <cell r="H31">
            <v>1</v>
          </cell>
          <cell r="J31" t="str">
            <v>Liquid </v>
          </cell>
          <cell r="K31">
            <v>7.75</v>
          </cell>
          <cell r="M31">
            <v>4.99E-2</v>
          </cell>
          <cell r="N31">
            <v>70.599999999999994</v>
          </cell>
          <cell r="O31">
            <v>78.5</v>
          </cell>
          <cell r="P31">
            <v>1.0619000000000001</v>
          </cell>
          <cell r="Q31">
            <v>2.5000000000000001E-2</v>
          </cell>
        </row>
        <row r="32">
          <cell r="A32"/>
          <cell r="B32"/>
          <cell r="C32"/>
          <cell r="D32"/>
          <cell r="E32"/>
          <cell r="F32"/>
          <cell r="G32"/>
          <cell r="H32"/>
          <cell r="J32"/>
          <cell r="K32"/>
          <cell r="M32">
            <v>4.1799999999999997E-2</v>
          </cell>
          <cell r="N32">
            <v>74.5</v>
          </cell>
          <cell r="O32">
            <v>80.2</v>
          </cell>
          <cell r="P32">
            <v>1.0886</v>
          </cell>
          <cell r="Q32">
            <v>2.5000000000000001E-2</v>
          </cell>
        </row>
        <row r="33">
          <cell r="A33"/>
          <cell r="B33"/>
          <cell r="C33"/>
          <cell r="D33"/>
          <cell r="E33"/>
          <cell r="F33"/>
          <cell r="G33"/>
          <cell r="H33"/>
          <cell r="J33"/>
          <cell r="K33"/>
          <cell r="M33">
            <v>4.24E-2</v>
          </cell>
          <cell r="N33"/>
          <cell r="O33"/>
          <cell r="P33">
            <v>1.0141</v>
          </cell>
          <cell r="Q33">
            <v>2.5000000000000001E-2</v>
          </cell>
        </row>
        <row r="34">
          <cell r="A34"/>
          <cell r="B34"/>
          <cell r="C34"/>
          <cell r="D34"/>
          <cell r="E34"/>
          <cell r="F34"/>
          <cell r="G34"/>
          <cell r="H34"/>
          <cell r="J34"/>
          <cell r="K34"/>
          <cell r="M34">
            <v>4.4699999999999997E-2</v>
          </cell>
          <cell r="N34">
            <v>72.55</v>
          </cell>
          <cell r="O34">
            <v>79.349999999999994</v>
          </cell>
          <cell r="P34">
            <v>1.0548666666666666</v>
          </cell>
          <cell r="Q34">
            <v>2.5000000000000001E-2</v>
          </cell>
        </row>
        <row r="35">
          <cell r="A35" t="str">
            <v>BL9</v>
          </cell>
          <cell r="B35" t="str">
            <v>Crodasinic LS30</v>
          </cell>
          <cell r="C35">
            <v>30</v>
          </cell>
          <cell r="D35">
            <v>13.59</v>
          </cell>
          <cell r="E35">
            <v>38.290000000000006</v>
          </cell>
          <cell r="F35">
            <v>31.709999999999997</v>
          </cell>
          <cell r="G35">
            <v>0.7</v>
          </cell>
          <cell r="H35">
            <v>1</v>
          </cell>
          <cell r="J35" t="str">
            <v>Liquid </v>
          </cell>
          <cell r="K35">
            <v>7.74</v>
          </cell>
          <cell r="M35">
            <v>3.73E-2</v>
          </cell>
          <cell r="N35">
            <v>77.099999999999994</v>
          </cell>
          <cell r="O35">
            <v>80.099999999999994</v>
          </cell>
          <cell r="P35">
            <v>0.79249999999999998</v>
          </cell>
          <cell r="Q35">
            <v>2.5000000000000001E-2</v>
          </cell>
        </row>
        <row r="36">
          <cell r="A36"/>
          <cell r="B36"/>
          <cell r="C36"/>
          <cell r="D36"/>
          <cell r="E36"/>
          <cell r="F36"/>
          <cell r="G36"/>
          <cell r="H36"/>
          <cell r="J36"/>
          <cell r="K36"/>
          <cell r="M36">
            <v>3.6900000000000002E-2</v>
          </cell>
          <cell r="N36">
            <v>78.099999999999994</v>
          </cell>
          <cell r="O36">
            <v>86.8</v>
          </cell>
          <cell r="P36">
            <v>0.85529999999999995</v>
          </cell>
          <cell r="Q36">
            <v>2.5000000000000001E-2</v>
          </cell>
        </row>
        <row r="37">
          <cell r="A37"/>
          <cell r="B37"/>
          <cell r="C37"/>
          <cell r="D37"/>
          <cell r="E37"/>
          <cell r="F37"/>
          <cell r="G37"/>
          <cell r="H37"/>
          <cell r="J37"/>
          <cell r="K37"/>
          <cell r="M37">
            <v>3.6799999999999999E-2</v>
          </cell>
          <cell r="N37"/>
          <cell r="O37"/>
          <cell r="P37">
            <v>0.85170000000000001</v>
          </cell>
          <cell r="Q37">
            <v>2.5000000000000001E-2</v>
          </cell>
        </row>
        <row r="38">
          <cell r="A38"/>
          <cell r="B38"/>
          <cell r="C38"/>
          <cell r="D38"/>
          <cell r="E38"/>
          <cell r="F38"/>
          <cell r="G38"/>
          <cell r="H38"/>
          <cell r="J38"/>
          <cell r="K38"/>
          <cell r="M38">
            <v>3.6999999999999998E-2</v>
          </cell>
          <cell r="N38">
            <v>77.599999999999994</v>
          </cell>
          <cell r="O38">
            <v>83.449999999999989</v>
          </cell>
          <cell r="P38">
            <v>0.83316666666666661</v>
          </cell>
          <cell r="Q38">
            <v>2.5000000000000001E-2</v>
          </cell>
        </row>
        <row r="39">
          <cell r="A39" t="str">
            <v>BL10</v>
          </cell>
          <cell r="B39" t="str">
            <v>Crodasinic LS30</v>
          </cell>
          <cell r="C39">
            <v>30</v>
          </cell>
          <cell r="D39">
            <v>11.68</v>
          </cell>
          <cell r="E39">
            <v>42.74666666666667</v>
          </cell>
          <cell r="F39">
            <v>27.25333333333333</v>
          </cell>
          <cell r="G39">
            <v>0.7</v>
          </cell>
          <cell r="H39">
            <v>1</v>
          </cell>
          <cell r="J39" t="str">
            <v>Liquid </v>
          </cell>
          <cell r="K39">
            <v>7.73</v>
          </cell>
          <cell r="M39">
            <v>3.78E-2</v>
          </cell>
          <cell r="N39">
            <v>71.599999999999994</v>
          </cell>
          <cell r="O39">
            <v>81.3</v>
          </cell>
          <cell r="P39">
            <v>0.57920000000000005</v>
          </cell>
          <cell r="Q39">
            <v>2.5000000000000001E-2</v>
          </cell>
        </row>
        <row r="40">
          <cell r="A40"/>
          <cell r="B40"/>
          <cell r="C40"/>
          <cell r="D40"/>
          <cell r="E40"/>
          <cell r="F40"/>
          <cell r="G40"/>
          <cell r="H40"/>
          <cell r="J40"/>
          <cell r="K40"/>
          <cell r="M40">
            <v>3.9399999999999998E-2</v>
          </cell>
          <cell r="N40">
            <v>70.900000000000006</v>
          </cell>
          <cell r="O40">
            <v>78.400000000000006</v>
          </cell>
          <cell r="P40">
            <v>0.61899999999999999</v>
          </cell>
          <cell r="Q40">
            <v>2.5000000000000001E-2</v>
          </cell>
        </row>
        <row r="41">
          <cell r="A41"/>
          <cell r="B41"/>
          <cell r="C41"/>
          <cell r="D41"/>
          <cell r="E41"/>
          <cell r="F41"/>
          <cell r="G41"/>
          <cell r="H41"/>
          <cell r="J41"/>
          <cell r="K41"/>
          <cell r="M41">
            <v>3.6900000000000002E-2</v>
          </cell>
          <cell r="N41"/>
          <cell r="O41"/>
          <cell r="P41">
            <v>0.59389999999999998</v>
          </cell>
          <cell r="Q41">
            <v>2.5000000000000001E-2</v>
          </cell>
        </row>
        <row r="42">
          <cell r="A42"/>
          <cell r="B42"/>
          <cell r="C42"/>
          <cell r="D42"/>
          <cell r="E42"/>
          <cell r="F42"/>
          <cell r="G42"/>
          <cell r="H42"/>
          <cell r="J42"/>
          <cell r="K42"/>
          <cell r="M42">
            <v>3.8033333333333329E-2</v>
          </cell>
          <cell r="N42">
            <v>71.25</v>
          </cell>
          <cell r="O42">
            <v>79.849999999999994</v>
          </cell>
          <cell r="P42">
            <v>0.59736666666666671</v>
          </cell>
          <cell r="Q42">
            <v>2.5000000000000001E-2</v>
          </cell>
        </row>
        <row r="43">
          <cell r="A43" t="str">
            <v>BL11</v>
          </cell>
          <cell r="B43" t="str">
            <v>Crodasinic LS30</v>
          </cell>
          <cell r="C43">
            <v>30</v>
          </cell>
          <cell r="D43">
            <v>8.49</v>
          </cell>
          <cell r="E43">
            <v>50.19</v>
          </cell>
          <cell r="F43">
            <v>19.810000000000002</v>
          </cell>
          <cell r="G43">
            <v>0.7</v>
          </cell>
          <cell r="H43">
            <v>1</v>
          </cell>
          <cell r="J43" t="str">
            <v>Liquid </v>
          </cell>
          <cell r="K43">
            <v>7.8</v>
          </cell>
          <cell r="M43">
            <v>4.3299999999999998E-2</v>
          </cell>
          <cell r="N43">
            <v>70.3</v>
          </cell>
          <cell r="O43">
            <v>77.3</v>
          </cell>
          <cell r="P43">
            <v>0.28999999999999998</v>
          </cell>
          <cell r="Q43">
            <v>2.5000000000000001E-2</v>
          </cell>
        </row>
        <row r="44">
          <cell r="A44"/>
          <cell r="B44"/>
          <cell r="C44"/>
          <cell r="D44"/>
          <cell r="E44"/>
          <cell r="F44"/>
          <cell r="G44"/>
          <cell r="H44"/>
          <cell r="J44"/>
          <cell r="K44"/>
          <cell r="M44">
            <v>3.85E-2</v>
          </cell>
          <cell r="N44">
            <v>64.2</v>
          </cell>
          <cell r="O44">
            <v>74.400000000000006</v>
          </cell>
          <cell r="P44">
            <v>0.49440000000000001</v>
          </cell>
          <cell r="Q44">
            <v>2.5000000000000001E-2</v>
          </cell>
        </row>
        <row r="45">
          <cell r="A45"/>
          <cell r="B45"/>
          <cell r="C45"/>
          <cell r="D45"/>
          <cell r="E45"/>
          <cell r="F45"/>
          <cell r="G45"/>
          <cell r="H45"/>
          <cell r="J45"/>
          <cell r="K45"/>
          <cell r="M45">
            <v>3.8899999999999997E-2</v>
          </cell>
          <cell r="N45"/>
          <cell r="O45"/>
          <cell r="P45">
            <v>0.33510000000000001</v>
          </cell>
          <cell r="Q45">
            <v>2.5000000000000001E-2</v>
          </cell>
        </row>
        <row r="46">
          <cell r="A46"/>
          <cell r="B46"/>
          <cell r="C46"/>
          <cell r="D46"/>
          <cell r="E46"/>
          <cell r="F46"/>
          <cell r="G46"/>
          <cell r="H46"/>
          <cell r="J46"/>
          <cell r="K46"/>
          <cell r="M46">
            <v>4.0233333333333336E-2</v>
          </cell>
          <cell r="N46">
            <v>67.25</v>
          </cell>
          <cell r="O46">
            <v>75.849999999999994</v>
          </cell>
          <cell r="P46">
            <v>0.37316666666666665</v>
          </cell>
          <cell r="Q46">
            <v>2.5000000000000001E-2</v>
          </cell>
        </row>
        <row r="47">
          <cell r="A47" t="str">
            <v>BL12</v>
          </cell>
          <cell r="B47" t="str">
            <v>Crodasinic LS30</v>
          </cell>
          <cell r="C47">
            <v>30</v>
          </cell>
          <cell r="D47">
            <v>5.45</v>
          </cell>
          <cell r="E47">
            <v>57.283333333333331</v>
          </cell>
          <cell r="F47">
            <v>12.716666666666667</v>
          </cell>
          <cell r="G47">
            <v>0.7</v>
          </cell>
          <cell r="H47">
            <v>1</v>
          </cell>
          <cell r="J47" t="str">
            <v>Liquid </v>
          </cell>
          <cell r="K47">
            <v>7.8</v>
          </cell>
          <cell r="M47">
            <v>5.5E-2</v>
          </cell>
          <cell r="N47">
            <v>62.3</v>
          </cell>
          <cell r="O47">
            <v>83.1</v>
          </cell>
          <cell r="P47">
            <v>8.8200000000000001E-2</v>
          </cell>
          <cell r="Q47">
            <v>2.5000000000000001E-2</v>
          </cell>
        </row>
        <row r="48">
          <cell r="A48"/>
          <cell r="B48"/>
          <cell r="C48"/>
          <cell r="D48"/>
          <cell r="E48"/>
          <cell r="F48"/>
          <cell r="G48"/>
          <cell r="H48"/>
          <cell r="J48"/>
          <cell r="K48"/>
          <cell r="M48">
            <v>4.6300000000000001E-2</v>
          </cell>
          <cell r="N48">
            <v>66.599999999999994</v>
          </cell>
          <cell r="O48">
            <v>73.400000000000006</v>
          </cell>
          <cell r="P48">
            <v>0.1318</v>
          </cell>
          <cell r="Q48">
            <v>2.5000000000000001E-2</v>
          </cell>
        </row>
        <row r="49">
          <cell r="A49"/>
          <cell r="B49"/>
          <cell r="C49"/>
          <cell r="D49"/>
          <cell r="E49"/>
          <cell r="F49"/>
          <cell r="G49"/>
          <cell r="H49"/>
          <cell r="J49"/>
          <cell r="K49"/>
          <cell r="M49">
            <v>5.1999999999999998E-2</v>
          </cell>
          <cell r="N49"/>
          <cell r="O49"/>
          <cell r="P49">
            <v>0.1032</v>
          </cell>
          <cell r="Q49">
            <v>2.5000000000000001E-2</v>
          </cell>
        </row>
        <row r="50">
          <cell r="A50"/>
          <cell r="B50"/>
          <cell r="C50"/>
          <cell r="D50"/>
          <cell r="E50"/>
          <cell r="F50"/>
          <cell r="G50"/>
          <cell r="H50"/>
          <cell r="J50"/>
          <cell r="K50"/>
          <cell r="M50">
            <v>5.11E-2</v>
          </cell>
          <cell r="N50">
            <v>64.449999999999989</v>
          </cell>
          <cell r="O50">
            <v>78.25</v>
          </cell>
          <cell r="P50">
            <v>0.10773333333333333</v>
          </cell>
          <cell r="Q50">
            <v>2.5000000000000001E-2</v>
          </cell>
        </row>
        <row r="51">
          <cell r="A51" t="str">
            <v>BL13</v>
          </cell>
          <cell r="B51" t="str">
            <v>Crodasinic LS30</v>
          </cell>
          <cell r="C51">
            <v>30</v>
          </cell>
          <cell r="D51">
            <v>2.69</v>
          </cell>
          <cell r="E51">
            <v>63.723333333333329</v>
          </cell>
          <cell r="F51">
            <v>6.2766666666666673</v>
          </cell>
          <cell r="G51">
            <v>0.7</v>
          </cell>
          <cell r="H51">
            <v>1</v>
          </cell>
          <cell r="J51" t="str">
            <v>Liquid </v>
          </cell>
          <cell r="K51">
            <v>7.82</v>
          </cell>
          <cell r="M51">
            <v>4.9099999999999998E-2</v>
          </cell>
          <cell r="N51">
            <v>64</v>
          </cell>
          <cell r="O51">
            <v>72.3</v>
          </cell>
          <cell r="P51">
            <v>3.9399999999999998E-2</v>
          </cell>
          <cell r="Q51">
            <v>2.5000000000000001E-2</v>
          </cell>
        </row>
        <row r="52">
          <cell r="A52"/>
          <cell r="B52"/>
          <cell r="C52"/>
          <cell r="D52"/>
          <cell r="E52"/>
          <cell r="F52"/>
          <cell r="G52"/>
          <cell r="H52"/>
          <cell r="J52"/>
          <cell r="K52"/>
          <cell r="M52">
            <v>4.4200000000000003E-2</v>
          </cell>
          <cell r="N52">
            <v>66.599999999999994</v>
          </cell>
          <cell r="O52">
            <v>77.599999999999994</v>
          </cell>
          <cell r="P52">
            <v>4.7800000000000002E-2</v>
          </cell>
          <cell r="Q52">
            <v>2.5000000000000001E-2</v>
          </cell>
        </row>
        <row r="53">
          <cell r="A53"/>
          <cell r="B53"/>
          <cell r="C53"/>
          <cell r="D53"/>
          <cell r="E53"/>
          <cell r="F53"/>
          <cell r="G53"/>
          <cell r="H53"/>
          <cell r="J53"/>
          <cell r="K53"/>
          <cell r="M53">
            <v>4.8300000000000003E-2</v>
          </cell>
          <cell r="N53"/>
          <cell r="O53"/>
          <cell r="P53">
            <v>4.5900000000000003E-2</v>
          </cell>
          <cell r="Q53">
            <v>2.5000000000000001E-2</v>
          </cell>
        </row>
        <row r="54">
          <cell r="A54"/>
          <cell r="B54"/>
          <cell r="C54"/>
          <cell r="D54"/>
          <cell r="E54"/>
          <cell r="F54"/>
          <cell r="G54"/>
          <cell r="H54"/>
          <cell r="J54"/>
          <cell r="K54"/>
          <cell r="M54">
            <v>4.7199999999999999E-2</v>
          </cell>
          <cell r="N54">
            <v>65.3</v>
          </cell>
          <cell r="O54">
            <v>74.949999999999989</v>
          </cell>
          <cell r="P54">
            <v>4.4366666666666665E-2</v>
          </cell>
          <cell r="Q54">
            <v>2.5000000000000001E-2</v>
          </cell>
        </row>
        <row r="55">
          <cell r="A55" t="str">
            <v>BL14</v>
          </cell>
          <cell r="B55" t="str">
            <v>Crodasinic LS30</v>
          </cell>
          <cell r="C55">
            <v>30</v>
          </cell>
          <cell r="D55">
            <v>0.01</v>
          </cell>
          <cell r="E55">
            <v>69.976666666666674</v>
          </cell>
          <cell r="F55">
            <v>2.3333333333333334E-2</v>
          </cell>
          <cell r="G55">
            <v>0.7</v>
          </cell>
          <cell r="H55">
            <v>1</v>
          </cell>
          <cell r="J55" t="str">
            <v>Liquid </v>
          </cell>
          <cell r="K55">
            <v>7.04</v>
          </cell>
          <cell r="M55">
            <v>4.02E-2</v>
          </cell>
          <cell r="N55">
            <v>10.3</v>
          </cell>
          <cell r="O55">
            <v>69.2</v>
          </cell>
          <cell r="P55">
            <v>3.56E-2</v>
          </cell>
          <cell r="Q55">
            <v>2.5000000000000001E-2</v>
          </cell>
        </row>
        <row r="56">
          <cell r="A56"/>
          <cell r="B56"/>
          <cell r="C56"/>
          <cell r="D56"/>
          <cell r="E56"/>
          <cell r="F56"/>
          <cell r="G56"/>
          <cell r="H56"/>
          <cell r="J56"/>
          <cell r="K56"/>
          <cell r="M56">
            <v>3.49E-2</v>
          </cell>
          <cell r="N56">
            <v>8.8000000000000007</v>
          </cell>
          <cell r="O56">
            <v>66.7</v>
          </cell>
          <cell r="P56">
            <v>3.5000000000000003E-2</v>
          </cell>
          <cell r="Q56">
            <v>2.5000000000000001E-2</v>
          </cell>
        </row>
        <row r="57">
          <cell r="A57"/>
          <cell r="B57"/>
          <cell r="C57"/>
          <cell r="D57"/>
          <cell r="E57"/>
          <cell r="F57"/>
          <cell r="G57"/>
          <cell r="H57"/>
          <cell r="J57"/>
          <cell r="K57"/>
          <cell r="M57">
            <v>3.4700000000000002E-2</v>
          </cell>
          <cell r="N57"/>
          <cell r="O57"/>
          <cell r="P57">
            <v>3.6400000000000002E-2</v>
          </cell>
          <cell r="Q57">
            <v>2.5000000000000001E-2</v>
          </cell>
        </row>
        <row r="58">
          <cell r="A58"/>
          <cell r="B58"/>
          <cell r="C58"/>
          <cell r="D58"/>
          <cell r="E58"/>
          <cell r="F58"/>
          <cell r="G58"/>
          <cell r="H58"/>
          <cell r="J58"/>
          <cell r="K58"/>
          <cell r="M58">
            <v>3.6600000000000001E-2</v>
          </cell>
          <cell r="N58">
            <v>9.5500000000000007</v>
          </cell>
          <cell r="O58">
            <v>67.95</v>
          </cell>
          <cell r="P58">
            <v>3.5666666666666666E-2</v>
          </cell>
          <cell r="Q58">
            <v>2.5000000000000001E-2</v>
          </cell>
        </row>
        <row r="59">
          <cell r="A59" t="str">
            <v>BL15</v>
          </cell>
          <cell r="B59" t="str">
            <v>Crodasinic MS30</v>
          </cell>
          <cell r="C59">
            <v>30</v>
          </cell>
          <cell r="D59">
            <v>14.78</v>
          </cell>
          <cell r="E59">
            <v>35.513333333333335</v>
          </cell>
          <cell r="F59">
            <v>34.486666666666665</v>
          </cell>
          <cell r="G59">
            <v>0.7</v>
          </cell>
          <cell r="H59">
            <v>1</v>
          </cell>
          <cell r="J59" t="str">
            <v>Liquid </v>
          </cell>
          <cell r="K59">
            <v>8.56</v>
          </cell>
          <cell r="M59">
            <v>0.19800000000000001</v>
          </cell>
          <cell r="N59">
            <v>75.099999999999994</v>
          </cell>
          <cell r="O59">
            <v>93.7</v>
          </cell>
          <cell r="P59">
            <v>1.9841</v>
          </cell>
          <cell r="Q59">
            <v>0.02</v>
          </cell>
        </row>
        <row r="60">
          <cell r="A60"/>
          <cell r="B60"/>
          <cell r="C60"/>
          <cell r="D60"/>
          <cell r="E60"/>
          <cell r="F60"/>
          <cell r="G60"/>
          <cell r="H60"/>
          <cell r="J60"/>
          <cell r="K60"/>
          <cell r="M60">
            <v>0.1729</v>
          </cell>
          <cell r="N60">
            <v>75.2</v>
          </cell>
          <cell r="O60">
            <v>99.7</v>
          </cell>
          <cell r="P60">
            <v>1.5925</v>
          </cell>
          <cell r="Q60">
            <v>0.02</v>
          </cell>
        </row>
        <row r="61">
          <cell r="A61"/>
          <cell r="B61"/>
          <cell r="C61"/>
          <cell r="D61"/>
          <cell r="E61"/>
          <cell r="F61"/>
          <cell r="G61"/>
          <cell r="H61"/>
          <cell r="J61"/>
          <cell r="K61"/>
          <cell r="M61">
            <v>0.15540000000000001</v>
          </cell>
          <cell r="N61"/>
          <cell r="O61"/>
          <cell r="P61">
            <v>1.3836999999999999</v>
          </cell>
          <cell r="Q61">
            <v>0.02</v>
          </cell>
        </row>
        <row r="62">
          <cell r="A62"/>
          <cell r="B62"/>
          <cell r="C62"/>
          <cell r="D62"/>
          <cell r="E62"/>
          <cell r="F62"/>
          <cell r="G62"/>
          <cell r="J62"/>
          <cell r="K62"/>
          <cell r="M62">
            <v>0.17543333333333333</v>
          </cell>
          <cell r="N62">
            <v>75.150000000000006</v>
          </cell>
          <cell r="O62">
            <v>96.7</v>
          </cell>
          <cell r="P62">
            <v>1.6534333333333333</v>
          </cell>
          <cell r="Q62">
            <v>0.02</v>
          </cell>
        </row>
        <row r="63">
          <cell r="A63" t="str">
            <v>BL16</v>
          </cell>
          <cell r="B63" t="str">
            <v>Crodasinic MS30</v>
          </cell>
          <cell r="C63">
            <v>30</v>
          </cell>
          <cell r="D63">
            <v>13.59</v>
          </cell>
          <cell r="E63">
            <v>38.290000000000006</v>
          </cell>
          <cell r="F63">
            <v>31.709999999999997</v>
          </cell>
          <cell r="G63">
            <v>0.7</v>
          </cell>
          <cell r="H63">
            <v>1</v>
          </cell>
          <cell r="J63" t="str">
            <v>Liquid </v>
          </cell>
          <cell r="K63">
            <v>8.5399999999999991</v>
          </cell>
          <cell r="M63">
            <v>0.21340000000000001</v>
          </cell>
          <cell r="N63">
            <v>77.5</v>
          </cell>
          <cell r="O63">
            <v>98.4</v>
          </cell>
          <cell r="P63">
            <v>1.4495</v>
          </cell>
          <cell r="Q63">
            <v>0.02</v>
          </cell>
        </row>
        <row r="64">
          <cell r="A64"/>
          <cell r="B64"/>
          <cell r="C64"/>
          <cell r="D64"/>
          <cell r="E64"/>
          <cell r="F64"/>
          <cell r="G64"/>
          <cell r="H64"/>
          <cell r="J64"/>
          <cell r="K64"/>
          <cell r="M64">
            <v>0.1983</v>
          </cell>
          <cell r="N64">
            <v>75</v>
          </cell>
          <cell r="O64">
            <v>95.8</v>
          </cell>
          <cell r="P64">
            <v>1.4295</v>
          </cell>
          <cell r="Q64">
            <v>0.02</v>
          </cell>
        </row>
        <row r="65">
          <cell r="A65"/>
          <cell r="B65"/>
          <cell r="C65"/>
          <cell r="D65"/>
          <cell r="E65"/>
          <cell r="F65"/>
          <cell r="G65"/>
          <cell r="H65"/>
          <cell r="J65"/>
          <cell r="K65"/>
          <cell r="M65">
            <v>0.19220000000000001</v>
          </cell>
          <cell r="N65"/>
          <cell r="O65"/>
          <cell r="P65">
            <v>1.4503999999999999</v>
          </cell>
          <cell r="Q65">
            <v>0.02</v>
          </cell>
        </row>
        <row r="66">
          <cell r="A66"/>
          <cell r="B66"/>
          <cell r="C66"/>
          <cell r="D66"/>
          <cell r="E66"/>
          <cell r="F66"/>
          <cell r="G66"/>
          <cell r="J66"/>
          <cell r="K66"/>
          <cell r="M66">
            <v>0.20130000000000001</v>
          </cell>
          <cell r="N66">
            <v>76.25</v>
          </cell>
          <cell r="O66">
            <v>97.1</v>
          </cell>
          <cell r="P66">
            <v>1.4431333333333332</v>
          </cell>
          <cell r="Q66">
            <v>0.02</v>
          </cell>
        </row>
        <row r="67">
          <cell r="A67" t="str">
            <v>BL17</v>
          </cell>
          <cell r="B67" t="str">
            <v>Crodasinic MS30</v>
          </cell>
          <cell r="C67">
            <v>30</v>
          </cell>
          <cell r="D67">
            <v>11.68</v>
          </cell>
          <cell r="E67">
            <v>12.213333333333335</v>
          </cell>
          <cell r="F67">
            <v>7.7866666666666662</v>
          </cell>
          <cell r="G67">
            <v>0.7</v>
          </cell>
          <cell r="H67">
            <v>1</v>
          </cell>
          <cell r="J67" t="str">
            <v>Liquid </v>
          </cell>
          <cell r="K67">
            <v>8.49</v>
          </cell>
          <cell r="M67">
            <v>0.22289999999999999</v>
          </cell>
          <cell r="N67">
            <v>79.3</v>
          </cell>
          <cell r="O67">
            <v>95.4</v>
          </cell>
          <cell r="P67">
            <v>1.2370000000000001</v>
          </cell>
          <cell r="Q67">
            <v>0.02</v>
          </cell>
        </row>
        <row r="68">
          <cell r="A68"/>
          <cell r="B68"/>
          <cell r="C68"/>
          <cell r="D68"/>
          <cell r="E68"/>
          <cell r="F68"/>
          <cell r="G68"/>
          <cell r="H68"/>
          <cell r="J68"/>
          <cell r="K68"/>
          <cell r="M68">
            <v>0.18940000000000001</v>
          </cell>
          <cell r="N68">
            <v>70.8</v>
          </cell>
          <cell r="O68">
            <v>90.3</v>
          </cell>
          <cell r="P68">
            <v>1.3263</v>
          </cell>
          <cell r="Q68">
            <v>0.02</v>
          </cell>
        </row>
        <row r="69">
          <cell r="A69"/>
          <cell r="B69"/>
          <cell r="C69"/>
          <cell r="D69"/>
          <cell r="E69"/>
          <cell r="F69"/>
          <cell r="G69"/>
          <cell r="H69"/>
          <cell r="J69"/>
          <cell r="K69"/>
          <cell r="M69">
            <v>0.1943</v>
          </cell>
          <cell r="N69"/>
          <cell r="O69"/>
          <cell r="P69">
            <v>1.2768999999999999</v>
          </cell>
          <cell r="Q69">
            <v>0.02</v>
          </cell>
        </row>
        <row r="70">
          <cell r="A70"/>
          <cell r="B70"/>
          <cell r="C70"/>
          <cell r="D70"/>
          <cell r="E70"/>
          <cell r="F70"/>
          <cell r="G70"/>
          <cell r="J70"/>
          <cell r="K70"/>
          <cell r="M70">
            <v>0.20220000000000002</v>
          </cell>
          <cell r="N70">
            <v>75.05</v>
          </cell>
          <cell r="O70">
            <v>92.85</v>
          </cell>
          <cell r="P70">
            <v>1.2800666666666667</v>
          </cell>
          <cell r="Q70">
            <v>0.02</v>
          </cell>
        </row>
        <row r="71">
          <cell r="A71" t="str">
            <v>BL18</v>
          </cell>
          <cell r="B71" t="str">
            <v>Crodasinic MS30</v>
          </cell>
          <cell r="C71">
            <v>30</v>
          </cell>
          <cell r="D71">
            <v>8.49</v>
          </cell>
          <cell r="E71">
            <v>50.19</v>
          </cell>
          <cell r="F71">
            <v>19.810000000000002</v>
          </cell>
          <cell r="G71">
            <v>0.7</v>
          </cell>
          <cell r="H71">
            <v>1</v>
          </cell>
          <cell r="J71" t="str">
            <v>Liquid </v>
          </cell>
          <cell r="K71">
            <v>8.56</v>
          </cell>
          <cell r="M71">
            <v>0.19389999999999999</v>
          </cell>
          <cell r="N71">
            <v>71.599999999999994</v>
          </cell>
          <cell r="O71">
            <v>85</v>
          </cell>
          <cell r="P71">
            <v>0.90810000000000002</v>
          </cell>
          <cell r="Q71">
            <v>0.02</v>
          </cell>
        </row>
        <row r="72">
          <cell r="A72"/>
          <cell r="B72"/>
          <cell r="C72"/>
          <cell r="D72"/>
          <cell r="E72"/>
          <cell r="F72"/>
          <cell r="G72"/>
          <cell r="H72"/>
          <cell r="J72"/>
          <cell r="K72"/>
          <cell r="M72">
            <v>0.18390000000000001</v>
          </cell>
          <cell r="N72">
            <v>74.900000000000006</v>
          </cell>
          <cell r="O72">
            <v>93.8</v>
          </cell>
          <cell r="P72">
            <v>0.88829999999999998</v>
          </cell>
          <cell r="Q72">
            <v>0.02</v>
          </cell>
        </row>
        <row r="73">
          <cell r="A73"/>
          <cell r="B73"/>
          <cell r="C73"/>
          <cell r="D73"/>
          <cell r="E73"/>
          <cell r="F73"/>
          <cell r="G73"/>
          <cell r="H73"/>
          <cell r="J73"/>
          <cell r="K73"/>
          <cell r="M73">
            <v>0.20810000000000001</v>
          </cell>
          <cell r="N73"/>
          <cell r="O73"/>
          <cell r="P73">
            <v>0.87190000000000001</v>
          </cell>
          <cell r="Q73">
            <v>0.02</v>
          </cell>
        </row>
        <row r="74">
          <cell r="A74"/>
          <cell r="B74"/>
          <cell r="C74"/>
          <cell r="D74"/>
          <cell r="E74"/>
          <cell r="F74"/>
          <cell r="G74"/>
          <cell r="J74"/>
          <cell r="K74"/>
          <cell r="M74">
            <v>0.19530000000000003</v>
          </cell>
          <cell r="N74">
            <v>73.25</v>
          </cell>
          <cell r="O74">
            <v>89.4</v>
          </cell>
          <cell r="P74">
            <v>0.8894333333333333</v>
          </cell>
          <cell r="Q74">
            <v>0.02</v>
          </cell>
        </row>
        <row r="75">
          <cell r="A75" t="str">
            <v>BL19</v>
          </cell>
          <cell r="B75" t="str">
            <v>Crodasinic MS30</v>
          </cell>
          <cell r="C75">
            <v>30</v>
          </cell>
          <cell r="D75">
            <v>5.45</v>
          </cell>
          <cell r="E75">
            <v>57.283333333333331</v>
          </cell>
          <cell r="F75">
            <v>12.716666666666667</v>
          </cell>
          <cell r="G75">
            <v>0.7</v>
          </cell>
          <cell r="H75">
            <v>1</v>
          </cell>
          <cell r="J75" t="str">
            <v>Liquid </v>
          </cell>
          <cell r="K75">
            <v>8.6300000000000008</v>
          </cell>
          <cell r="M75">
            <v>0.1767</v>
          </cell>
          <cell r="N75">
            <v>75.3</v>
          </cell>
          <cell r="O75">
            <v>87.3</v>
          </cell>
          <cell r="P75">
            <v>0.63649999999999995</v>
          </cell>
          <cell r="Q75">
            <v>0.02</v>
          </cell>
        </row>
        <row r="76">
          <cell r="A76"/>
          <cell r="B76"/>
          <cell r="C76"/>
          <cell r="D76"/>
          <cell r="E76"/>
          <cell r="F76"/>
          <cell r="G76"/>
          <cell r="H76"/>
          <cell r="J76"/>
          <cell r="K76"/>
          <cell r="M76">
            <v>0.15540000000000001</v>
          </cell>
          <cell r="N76">
            <v>70.400000000000006</v>
          </cell>
          <cell r="O76">
            <v>79</v>
          </cell>
          <cell r="P76">
            <v>0.65149999999999997</v>
          </cell>
          <cell r="Q76">
            <v>0.02</v>
          </cell>
        </row>
        <row r="77">
          <cell r="A77"/>
          <cell r="B77"/>
          <cell r="C77"/>
          <cell r="D77"/>
          <cell r="E77"/>
          <cell r="F77"/>
          <cell r="G77"/>
          <cell r="H77"/>
          <cell r="J77"/>
          <cell r="K77"/>
          <cell r="M77">
            <v>0.16170000000000001</v>
          </cell>
          <cell r="N77"/>
          <cell r="O77"/>
          <cell r="P77">
            <v>0.61719999999999997</v>
          </cell>
          <cell r="Q77">
            <v>0.02</v>
          </cell>
        </row>
        <row r="78">
          <cell r="A78"/>
          <cell r="B78"/>
          <cell r="C78"/>
          <cell r="D78"/>
          <cell r="E78"/>
          <cell r="F78"/>
          <cell r="G78"/>
          <cell r="J78"/>
          <cell r="K78"/>
          <cell r="M78">
            <v>0.1646</v>
          </cell>
          <cell r="N78">
            <v>72.849999999999994</v>
          </cell>
          <cell r="O78">
            <v>83.15</v>
          </cell>
          <cell r="P78">
            <v>0.63506666666666656</v>
          </cell>
          <cell r="Q78">
            <v>0.02</v>
          </cell>
        </row>
        <row r="79">
          <cell r="A79" t="str">
            <v>BL20</v>
          </cell>
          <cell r="B79" t="str">
            <v>Crodasinic MS30</v>
          </cell>
          <cell r="C79">
            <v>30</v>
          </cell>
          <cell r="D79">
            <v>2.69</v>
          </cell>
          <cell r="E79">
            <v>63.723333333333329</v>
          </cell>
          <cell r="F79">
            <v>6.2766666666666673</v>
          </cell>
          <cell r="G79">
            <v>0.7</v>
          </cell>
          <cell r="H79">
            <v>1</v>
          </cell>
          <cell r="J79" t="str">
            <v>Liquid </v>
          </cell>
          <cell r="K79">
            <v>8.66</v>
          </cell>
          <cell r="M79">
            <v>0.13320000000000001</v>
          </cell>
          <cell r="N79">
            <v>70.400000000000006</v>
          </cell>
          <cell r="O79">
            <v>83.3</v>
          </cell>
          <cell r="P79">
            <v>0.59899999999999998</v>
          </cell>
          <cell r="Q79">
            <v>0.02</v>
          </cell>
        </row>
        <row r="80">
          <cell r="A80"/>
          <cell r="B80"/>
          <cell r="C80"/>
          <cell r="D80"/>
          <cell r="E80"/>
          <cell r="F80"/>
          <cell r="G80"/>
          <cell r="H80"/>
          <cell r="J80"/>
          <cell r="K80"/>
          <cell r="M80">
            <v>0.1087</v>
          </cell>
          <cell r="N80">
            <v>69.3</v>
          </cell>
          <cell r="O80">
            <v>83.7</v>
          </cell>
          <cell r="P80">
            <v>0.58860000000000001</v>
          </cell>
          <cell r="Q80">
            <v>0.02</v>
          </cell>
        </row>
        <row r="81">
          <cell r="A81"/>
          <cell r="B81"/>
          <cell r="C81"/>
          <cell r="D81"/>
          <cell r="E81"/>
          <cell r="F81"/>
          <cell r="G81"/>
          <cell r="H81"/>
          <cell r="J81"/>
          <cell r="K81"/>
          <cell r="M81">
            <v>0.13039999999999999</v>
          </cell>
          <cell r="N81"/>
          <cell r="O81"/>
          <cell r="P81">
            <v>0.55800000000000005</v>
          </cell>
          <cell r="Q81">
            <v>0.02</v>
          </cell>
        </row>
        <row r="82">
          <cell r="A82"/>
          <cell r="B82"/>
          <cell r="C82"/>
          <cell r="D82"/>
          <cell r="E82"/>
          <cell r="F82"/>
          <cell r="G82"/>
          <cell r="J82"/>
          <cell r="K82"/>
          <cell r="M82">
            <v>0.12409999999999999</v>
          </cell>
          <cell r="N82">
            <v>69.849999999999994</v>
          </cell>
          <cell r="O82">
            <v>83.5</v>
          </cell>
          <cell r="P82">
            <v>0.58186666666666664</v>
          </cell>
          <cell r="Q82">
            <v>0.02</v>
          </cell>
        </row>
        <row r="83">
          <cell r="A83" t="str">
            <v>BL21</v>
          </cell>
          <cell r="B83" t="str">
            <v>Crodasinic MS30</v>
          </cell>
          <cell r="C83">
            <v>30</v>
          </cell>
          <cell r="D83">
            <v>0.01</v>
          </cell>
          <cell r="E83">
            <v>69.976666666666674</v>
          </cell>
          <cell r="F83">
            <v>2.3333333333333334E-2</v>
          </cell>
          <cell r="G83">
            <v>0.7</v>
          </cell>
          <cell r="H83">
            <v>1</v>
          </cell>
          <cell r="J83" t="str">
            <v>Liquid </v>
          </cell>
          <cell r="K83">
            <v>6.93</v>
          </cell>
          <cell r="M83">
            <v>3.5700000000000003E-2</v>
          </cell>
          <cell r="N83">
            <v>13.6</v>
          </cell>
          <cell r="O83">
            <v>86.4</v>
          </cell>
          <cell r="P83">
            <v>3.5000000000000003E-2</v>
          </cell>
          <cell r="Q83">
            <v>0.02</v>
          </cell>
        </row>
        <row r="84">
          <cell r="A84"/>
          <cell r="B84"/>
          <cell r="C84"/>
          <cell r="D84"/>
          <cell r="E84"/>
          <cell r="F84"/>
          <cell r="G84"/>
          <cell r="H84"/>
          <cell r="J84"/>
          <cell r="K84"/>
          <cell r="M84">
            <v>3.85E-2</v>
          </cell>
          <cell r="N84">
            <v>13.6</v>
          </cell>
          <cell r="O84">
            <v>85.6</v>
          </cell>
          <cell r="P84">
            <v>3.5200000000000002E-2</v>
          </cell>
          <cell r="Q84">
            <v>0.02</v>
          </cell>
        </row>
        <row r="85">
          <cell r="A85"/>
          <cell r="B85"/>
          <cell r="C85"/>
          <cell r="D85"/>
          <cell r="E85"/>
          <cell r="F85"/>
          <cell r="G85"/>
          <cell r="H85"/>
          <cell r="J85"/>
          <cell r="K85"/>
          <cell r="M85">
            <v>3.5400000000000001E-2</v>
          </cell>
          <cell r="N85"/>
          <cell r="O85"/>
          <cell r="P85">
            <v>3.49E-2</v>
          </cell>
          <cell r="Q85">
            <v>0.02</v>
          </cell>
        </row>
        <row r="86">
          <cell r="A86"/>
          <cell r="B86"/>
          <cell r="C86"/>
          <cell r="D86"/>
          <cell r="E86"/>
          <cell r="F86"/>
          <cell r="G86"/>
          <cell r="H86"/>
          <cell r="J86"/>
          <cell r="K86"/>
          <cell r="M86">
            <v>3.6533333333333334E-2</v>
          </cell>
          <cell r="N86">
            <v>13.6</v>
          </cell>
          <cell r="O86">
            <v>86</v>
          </cell>
          <cell r="P86">
            <v>3.503333333333334E-2</v>
          </cell>
          <cell r="Q86">
            <v>0.02</v>
          </cell>
        </row>
        <row r="87">
          <cell r="A87" t="str">
            <v>BL22</v>
          </cell>
          <cell r="B87" t="str">
            <v>Adinol CT24</v>
          </cell>
          <cell r="C87">
            <v>24</v>
          </cell>
          <cell r="D87">
            <v>14.78</v>
          </cell>
          <cell r="E87">
            <v>106.89166666666667</v>
          </cell>
          <cell r="F87">
            <v>43.108333333333334</v>
          </cell>
          <cell r="G87">
            <v>1.5</v>
          </cell>
          <cell r="H87">
            <v>1</v>
          </cell>
          <cell r="J87" t="str">
            <v>Liquid </v>
          </cell>
          <cell r="K87">
            <v>6.99</v>
          </cell>
          <cell r="M87">
            <v>2.1983999999999999</v>
          </cell>
          <cell r="N87">
            <v>41.5</v>
          </cell>
          <cell r="O87">
            <v>82.4</v>
          </cell>
          <cell r="P87">
            <v>1.23</v>
          </cell>
          <cell r="Q87">
            <v>4.5999999999999999E-2</v>
          </cell>
        </row>
        <row r="88">
          <cell r="A88"/>
          <cell r="B88"/>
          <cell r="C88"/>
          <cell r="D88"/>
          <cell r="E88"/>
          <cell r="F88"/>
          <cell r="G88"/>
          <cell r="H88"/>
          <cell r="J88"/>
          <cell r="K88"/>
          <cell r="M88">
            <v>2.3761000000000001</v>
          </cell>
          <cell r="N88">
            <v>36.299999999999997</v>
          </cell>
          <cell r="O88">
            <v>83.3</v>
          </cell>
          <cell r="P88">
            <v>1.1379999999999999</v>
          </cell>
          <cell r="Q88">
            <v>4.5999999999999999E-2</v>
          </cell>
        </row>
        <row r="89">
          <cell r="A89"/>
          <cell r="B89"/>
          <cell r="C89"/>
          <cell r="D89"/>
          <cell r="E89"/>
          <cell r="F89"/>
          <cell r="G89"/>
          <cell r="H89"/>
          <cell r="J89"/>
          <cell r="K89"/>
          <cell r="M89">
            <v>2.3372999999999999</v>
          </cell>
          <cell r="N89"/>
          <cell r="O89"/>
          <cell r="P89">
            <v>1.2005999999999999</v>
          </cell>
          <cell r="Q89">
            <v>4.5999999999999999E-2</v>
          </cell>
        </row>
        <row r="90">
          <cell r="A90"/>
          <cell r="B90"/>
          <cell r="C90"/>
          <cell r="D90"/>
          <cell r="E90"/>
          <cell r="F90"/>
          <cell r="G90"/>
          <cell r="H90"/>
          <cell r="J90"/>
          <cell r="K90"/>
          <cell r="M90">
            <v>2.3039333333333336</v>
          </cell>
          <cell r="N90">
            <v>38.9</v>
          </cell>
          <cell r="O90">
            <v>82.85</v>
          </cell>
          <cell r="P90">
            <v>1.1895333333333333</v>
          </cell>
          <cell r="Q90">
            <v>4.5999999999999999E-2</v>
          </cell>
        </row>
        <row r="91">
          <cell r="A91" t="str">
            <v>BL23</v>
          </cell>
          <cell r="B91" t="str">
            <v>Adinol CT24</v>
          </cell>
          <cell r="C91">
            <v>24</v>
          </cell>
          <cell r="D91">
            <v>13.59</v>
          </cell>
          <cell r="E91">
            <v>30.362499999999997</v>
          </cell>
          <cell r="F91">
            <v>39.637500000000003</v>
          </cell>
          <cell r="G91">
            <v>0.7</v>
          </cell>
          <cell r="H91">
            <v>1</v>
          </cell>
          <cell r="J91" t="str">
            <v>Liquid </v>
          </cell>
          <cell r="K91">
            <v>7</v>
          </cell>
          <cell r="M91">
            <v>2.1116000000000001</v>
          </cell>
          <cell r="N91">
            <v>36.1</v>
          </cell>
          <cell r="O91">
            <v>80.8</v>
          </cell>
          <cell r="P91">
            <v>0.95620000000000005</v>
          </cell>
          <cell r="Q91">
            <v>4.5999999999999999E-2</v>
          </cell>
        </row>
        <row r="92">
          <cell r="A92"/>
          <cell r="B92"/>
          <cell r="C92"/>
          <cell r="D92"/>
          <cell r="E92"/>
          <cell r="F92"/>
          <cell r="G92"/>
          <cell r="H92"/>
          <cell r="J92"/>
          <cell r="K92"/>
          <cell r="M92">
            <v>2.0316000000000001</v>
          </cell>
          <cell r="N92">
            <v>39.9</v>
          </cell>
          <cell r="O92">
            <v>94.2</v>
          </cell>
          <cell r="P92">
            <v>0.86650000000000005</v>
          </cell>
          <cell r="Q92">
            <v>4.5999999999999999E-2</v>
          </cell>
        </row>
        <row r="93">
          <cell r="A93"/>
          <cell r="B93"/>
          <cell r="C93"/>
          <cell r="D93"/>
          <cell r="E93"/>
          <cell r="F93"/>
          <cell r="G93"/>
          <cell r="H93"/>
          <cell r="J93"/>
          <cell r="K93"/>
          <cell r="M93">
            <v>2.0453000000000001</v>
          </cell>
          <cell r="N93"/>
          <cell r="O93"/>
          <cell r="P93">
            <v>0.9143</v>
          </cell>
          <cell r="Q93">
            <v>4.5999999999999999E-2</v>
          </cell>
        </row>
        <row r="94">
          <cell r="A94"/>
          <cell r="B94"/>
          <cell r="C94"/>
          <cell r="D94"/>
          <cell r="E94"/>
          <cell r="F94"/>
          <cell r="G94"/>
          <cell r="H94"/>
          <cell r="J94"/>
          <cell r="K94"/>
          <cell r="M94">
            <v>2.0628333333333333</v>
          </cell>
          <cell r="N94">
            <v>38</v>
          </cell>
          <cell r="O94">
            <v>87.5</v>
          </cell>
          <cell r="P94">
            <v>0.91233333333333333</v>
          </cell>
          <cell r="Q94">
            <v>4.5999999999999999E-2</v>
          </cell>
        </row>
        <row r="95">
          <cell r="A95" t="str">
            <v>BL24</v>
          </cell>
          <cell r="B95" t="str">
            <v>Adinol CT24</v>
          </cell>
          <cell r="C95">
            <v>24</v>
          </cell>
          <cell r="D95">
            <v>11.68</v>
          </cell>
          <cell r="E95">
            <v>35.933333333333337</v>
          </cell>
          <cell r="F95">
            <v>34.066666666666663</v>
          </cell>
          <cell r="G95">
            <v>0.7</v>
          </cell>
          <cell r="H95">
            <v>1</v>
          </cell>
          <cell r="J95" t="str">
            <v>Liquid </v>
          </cell>
          <cell r="K95">
            <v>7.02</v>
          </cell>
          <cell r="M95">
            <v>1.4174</v>
          </cell>
          <cell r="N95">
            <v>34.9</v>
          </cell>
          <cell r="O95">
            <v>77</v>
          </cell>
          <cell r="P95">
            <v>0.86919999999999997</v>
          </cell>
          <cell r="Q95">
            <v>4.5999999999999999E-2</v>
          </cell>
        </row>
        <row r="96">
          <cell r="A96"/>
          <cell r="B96"/>
          <cell r="C96"/>
          <cell r="D96"/>
          <cell r="E96"/>
          <cell r="F96"/>
          <cell r="G96"/>
          <cell r="H96"/>
          <cell r="J96"/>
          <cell r="K96"/>
          <cell r="M96">
            <v>1.0649</v>
          </cell>
          <cell r="N96">
            <v>37</v>
          </cell>
          <cell r="O96">
            <v>77.7</v>
          </cell>
          <cell r="P96">
            <v>0.74980000000000002</v>
          </cell>
          <cell r="Q96">
            <v>4.5999999999999999E-2</v>
          </cell>
        </row>
        <row r="97">
          <cell r="A97"/>
          <cell r="B97"/>
          <cell r="C97"/>
          <cell r="D97"/>
          <cell r="E97"/>
          <cell r="F97"/>
          <cell r="G97"/>
          <cell r="H97"/>
          <cell r="J97"/>
          <cell r="K97"/>
          <cell r="M97">
            <v>1.4809000000000001</v>
          </cell>
          <cell r="N97"/>
          <cell r="O97"/>
          <cell r="P97">
            <v>0.82899999999999996</v>
          </cell>
          <cell r="Q97">
            <v>4.5999999999999999E-2</v>
          </cell>
        </row>
        <row r="98">
          <cell r="A98"/>
          <cell r="B98"/>
          <cell r="C98"/>
          <cell r="D98"/>
          <cell r="E98"/>
          <cell r="F98"/>
          <cell r="G98"/>
          <cell r="H98"/>
          <cell r="J98"/>
          <cell r="K98"/>
          <cell r="M98">
            <v>1.3210666666666666</v>
          </cell>
          <cell r="N98">
            <v>35.950000000000003</v>
          </cell>
          <cell r="O98">
            <v>77.349999999999994</v>
          </cell>
          <cell r="P98">
            <v>0.81599999999999995</v>
          </cell>
          <cell r="Q98">
            <v>4.5999999999999999E-2</v>
          </cell>
        </row>
        <row r="99">
          <cell r="A99" t="str">
            <v>BL25</v>
          </cell>
          <cell r="B99" t="str">
            <v>Adinol CT24</v>
          </cell>
          <cell r="C99">
            <v>24</v>
          </cell>
          <cell r="D99">
            <v>8.49</v>
          </cell>
          <cell r="E99">
            <v>45.237499999999997</v>
          </cell>
          <cell r="F99">
            <v>24.762499999999999</v>
          </cell>
          <cell r="G99">
            <v>0.7</v>
          </cell>
          <cell r="H99">
            <v>1</v>
          </cell>
          <cell r="J99" t="str">
            <v>Liquid </v>
          </cell>
          <cell r="K99">
            <v>7.07</v>
          </cell>
          <cell r="M99">
            <v>5.4199999999999998E-2</v>
          </cell>
          <cell r="N99">
            <v>35</v>
          </cell>
          <cell r="O99">
            <v>79.900000000000006</v>
          </cell>
          <cell r="P99">
            <v>0.52339999999999998</v>
          </cell>
          <cell r="Q99">
            <v>4.5999999999999999E-2</v>
          </cell>
        </row>
        <row r="100">
          <cell r="A100"/>
          <cell r="B100"/>
          <cell r="C100"/>
          <cell r="D100"/>
          <cell r="E100"/>
          <cell r="F100"/>
          <cell r="G100"/>
          <cell r="H100"/>
          <cell r="J100"/>
          <cell r="K100"/>
          <cell r="M100">
            <v>5.2999999999999999E-2</v>
          </cell>
          <cell r="N100">
            <v>35.4</v>
          </cell>
          <cell r="O100">
            <v>82.6</v>
          </cell>
          <cell r="P100">
            <v>0.47020000000000001</v>
          </cell>
          <cell r="Q100">
            <v>4.5999999999999999E-2</v>
          </cell>
        </row>
        <row r="101">
          <cell r="A101"/>
          <cell r="B101"/>
          <cell r="C101"/>
          <cell r="D101"/>
          <cell r="E101"/>
          <cell r="F101"/>
          <cell r="G101"/>
          <cell r="H101"/>
          <cell r="J101"/>
          <cell r="K101"/>
          <cell r="M101">
            <v>5.4199999999999998E-2</v>
          </cell>
          <cell r="N101"/>
          <cell r="O101"/>
          <cell r="P101">
            <v>0.51549999999999996</v>
          </cell>
          <cell r="Q101">
            <v>4.5999999999999999E-2</v>
          </cell>
        </row>
        <row r="102">
          <cell r="A102"/>
          <cell r="B102"/>
          <cell r="C102"/>
          <cell r="D102"/>
          <cell r="E102"/>
          <cell r="F102"/>
          <cell r="G102"/>
          <cell r="H102"/>
          <cell r="J102"/>
          <cell r="K102"/>
          <cell r="M102">
            <v>5.3799999999999994E-2</v>
          </cell>
          <cell r="N102">
            <v>35.200000000000003</v>
          </cell>
          <cell r="O102">
            <v>81.25</v>
          </cell>
          <cell r="P102">
            <v>0.50303333333333333</v>
          </cell>
          <cell r="Q102">
            <v>4.5999999999999999E-2</v>
          </cell>
        </row>
        <row r="103">
          <cell r="A103" t="str">
            <v>BL26</v>
          </cell>
          <cell r="B103" t="str">
            <v>Adinol CT24</v>
          </cell>
          <cell r="C103">
            <v>24</v>
          </cell>
          <cell r="D103">
            <v>5.45</v>
          </cell>
          <cell r="E103">
            <v>54.104166666666671</v>
          </cell>
          <cell r="F103">
            <v>15.895833333333332</v>
          </cell>
          <cell r="G103">
            <v>0.7</v>
          </cell>
          <cell r="H103">
            <v>1</v>
          </cell>
          <cell r="J103" t="str">
            <v>Liquid </v>
          </cell>
          <cell r="K103">
            <v>7.11</v>
          </cell>
          <cell r="M103">
            <v>5.0599999999999999E-2</v>
          </cell>
          <cell r="N103">
            <v>34.4</v>
          </cell>
          <cell r="O103">
            <v>82.8</v>
          </cell>
          <cell r="P103">
            <v>0.30659999999999998</v>
          </cell>
          <cell r="Q103">
            <v>4.5999999999999999E-2</v>
          </cell>
        </row>
        <row r="104">
          <cell r="A104"/>
          <cell r="B104"/>
          <cell r="C104"/>
          <cell r="D104"/>
          <cell r="E104"/>
          <cell r="F104"/>
          <cell r="G104"/>
          <cell r="H104"/>
          <cell r="J104"/>
          <cell r="K104"/>
          <cell r="M104">
            <v>4.4699999999999997E-2</v>
          </cell>
          <cell r="O104"/>
          <cell r="P104">
            <v>0.28799999999999998</v>
          </cell>
          <cell r="Q104">
            <v>4.5999999999999999E-2</v>
          </cell>
        </row>
        <row r="105">
          <cell r="A105"/>
          <cell r="B105"/>
          <cell r="C105"/>
          <cell r="D105"/>
          <cell r="E105"/>
          <cell r="F105"/>
          <cell r="G105"/>
          <cell r="H105"/>
          <cell r="J105"/>
          <cell r="K105"/>
          <cell r="M105">
            <v>4.7899999999999998E-2</v>
          </cell>
          <cell r="N105"/>
          <cell r="O105"/>
          <cell r="P105">
            <v>0.31419999999999998</v>
          </cell>
          <cell r="Q105">
            <v>4.5999999999999999E-2</v>
          </cell>
        </row>
        <row r="106">
          <cell r="A106"/>
          <cell r="B106"/>
          <cell r="C106"/>
          <cell r="D106"/>
          <cell r="E106"/>
          <cell r="F106"/>
          <cell r="G106"/>
          <cell r="H106"/>
          <cell r="J106"/>
          <cell r="K106"/>
          <cell r="M106">
            <v>4.7733333333333329E-2</v>
          </cell>
          <cell r="N106">
            <v>34.4</v>
          </cell>
          <cell r="O106">
            <v>82.8</v>
          </cell>
          <cell r="P106">
            <v>0.30293333333333333</v>
          </cell>
          <cell r="Q106">
            <v>4.5999999999999999E-2</v>
          </cell>
        </row>
        <row r="107">
          <cell r="A107" t="str">
            <v>BL27</v>
          </cell>
          <cell r="B107" t="str">
            <v>Adinol CT24</v>
          </cell>
          <cell r="C107">
            <v>24</v>
          </cell>
          <cell r="D107">
            <v>2.69</v>
          </cell>
          <cell r="E107">
            <v>62.154166666666669</v>
          </cell>
          <cell r="F107">
            <v>7.8458333333333332</v>
          </cell>
          <cell r="G107">
            <v>0.7</v>
          </cell>
          <cell r="H107">
            <v>1</v>
          </cell>
          <cell r="J107" t="str">
            <v>Liquid </v>
          </cell>
          <cell r="K107">
            <v>7.21</v>
          </cell>
          <cell r="M107">
            <v>4.2900000000000001E-2</v>
          </cell>
          <cell r="N107">
            <v>29.4</v>
          </cell>
          <cell r="O107">
            <v>76.400000000000006</v>
          </cell>
          <cell r="P107">
            <v>0.1419</v>
          </cell>
          <cell r="Q107">
            <v>4.5999999999999999E-2</v>
          </cell>
        </row>
        <row r="108">
          <cell r="A108"/>
          <cell r="B108"/>
          <cell r="C108"/>
          <cell r="D108"/>
          <cell r="E108"/>
          <cell r="F108"/>
          <cell r="G108"/>
          <cell r="H108"/>
          <cell r="J108"/>
          <cell r="K108"/>
          <cell r="M108">
            <v>4.1700000000000001E-2</v>
          </cell>
          <cell r="N108">
            <v>30.1</v>
          </cell>
          <cell r="O108">
            <v>79.400000000000006</v>
          </cell>
          <cell r="P108">
            <v>0.1137</v>
          </cell>
          <cell r="Q108">
            <v>4.5999999999999999E-2</v>
          </cell>
        </row>
        <row r="109">
          <cell r="A109"/>
          <cell r="B109"/>
          <cell r="C109"/>
          <cell r="D109"/>
          <cell r="E109"/>
          <cell r="F109"/>
          <cell r="G109"/>
          <cell r="H109"/>
          <cell r="J109"/>
          <cell r="K109"/>
          <cell r="M109">
            <v>4.2099999999999999E-2</v>
          </cell>
          <cell r="N109"/>
          <cell r="O109"/>
          <cell r="P109">
            <v>0.13350000000000001</v>
          </cell>
          <cell r="Q109">
            <v>4.5999999999999999E-2</v>
          </cell>
        </row>
        <row r="110">
          <cell r="A110"/>
          <cell r="B110"/>
          <cell r="C110"/>
          <cell r="D110"/>
          <cell r="E110"/>
          <cell r="F110"/>
          <cell r="G110"/>
          <cell r="H110"/>
          <cell r="J110"/>
          <cell r="K110"/>
          <cell r="M110">
            <v>4.2233333333333338E-2</v>
          </cell>
          <cell r="N110">
            <v>29.75</v>
          </cell>
          <cell r="O110">
            <v>77.900000000000006</v>
          </cell>
          <cell r="P110">
            <v>0.12970000000000001</v>
          </cell>
          <cell r="Q110">
            <v>4.5999999999999999E-2</v>
          </cell>
        </row>
        <row r="111">
          <cell r="A111" t="str">
            <v>BL28</v>
          </cell>
          <cell r="B111" t="str">
            <v>Adinol CT24</v>
          </cell>
          <cell r="C111">
            <v>24</v>
          </cell>
          <cell r="D111">
            <v>0.01</v>
          </cell>
          <cell r="E111">
            <v>69.970833333333331</v>
          </cell>
          <cell r="F111">
            <v>2.9166666666666667E-2</v>
          </cell>
          <cell r="G111">
            <v>0.7</v>
          </cell>
          <cell r="H111">
            <v>1</v>
          </cell>
          <cell r="J111" t="str">
            <v>Liquid </v>
          </cell>
          <cell r="K111">
            <v>7.15</v>
          </cell>
          <cell r="M111">
            <v>3.6600000000000001E-2</v>
          </cell>
          <cell r="N111">
            <v>17.5</v>
          </cell>
          <cell r="O111">
            <v>95.1</v>
          </cell>
          <cell r="P111">
            <v>3.5700000000000003E-2</v>
          </cell>
          <cell r="Q111">
            <v>4.5999999999999999E-2</v>
          </cell>
        </row>
        <row r="112">
          <cell r="A112"/>
          <cell r="B112"/>
          <cell r="C112"/>
          <cell r="D112"/>
          <cell r="E112"/>
          <cell r="F112"/>
          <cell r="G112"/>
          <cell r="H112"/>
          <cell r="J112"/>
          <cell r="K112"/>
          <cell r="M112">
            <v>4.8899999999999999E-2</v>
          </cell>
          <cell r="N112">
            <v>17</v>
          </cell>
          <cell r="O112">
            <v>86.2</v>
          </cell>
          <cell r="P112">
            <v>3.4799999999999998E-2</v>
          </cell>
          <cell r="Q112">
            <v>4.5999999999999999E-2</v>
          </cell>
        </row>
        <row r="113">
          <cell r="A113"/>
          <cell r="B113"/>
          <cell r="C113"/>
          <cell r="D113"/>
          <cell r="E113"/>
          <cell r="F113"/>
          <cell r="G113"/>
          <cell r="H113"/>
          <cell r="J113"/>
          <cell r="K113"/>
          <cell r="M113">
            <v>4.6300000000000001E-2</v>
          </cell>
          <cell r="N113"/>
          <cell r="O113"/>
          <cell r="P113">
            <v>3.5000000000000003E-2</v>
          </cell>
          <cell r="Q113">
            <v>4.5999999999999999E-2</v>
          </cell>
        </row>
        <row r="114">
          <cell r="A114"/>
          <cell r="B114"/>
          <cell r="C114"/>
          <cell r="D114"/>
          <cell r="E114"/>
          <cell r="F114"/>
          <cell r="G114"/>
          <cell r="H114"/>
          <cell r="J114"/>
          <cell r="K114"/>
          <cell r="M114">
            <v>4.3933333333333331E-2</v>
          </cell>
          <cell r="N114">
            <v>17.25</v>
          </cell>
          <cell r="O114">
            <v>90.65</v>
          </cell>
          <cell r="P114">
            <v>3.5166666666666672E-2</v>
          </cell>
          <cell r="Q114">
            <v>4.5999999999999999E-2</v>
          </cell>
        </row>
        <row r="115">
          <cell r="A115" t="str">
            <v>BL29</v>
          </cell>
          <cell r="B115" t="str">
            <v>Adinol CT30 DS</v>
          </cell>
          <cell r="C115">
            <v>30</v>
          </cell>
          <cell r="D115">
            <v>14.78</v>
          </cell>
          <cell r="E115">
            <v>35.513333333333335</v>
          </cell>
          <cell r="F115">
            <v>34.486666666666665</v>
          </cell>
          <cell r="G115">
            <v>0.7</v>
          </cell>
          <cell r="H115">
            <v>1</v>
          </cell>
          <cell r="J115" t="str">
            <v>Liquid </v>
          </cell>
          <cell r="K115">
            <v>7.66</v>
          </cell>
          <cell r="M115">
            <v>3.78E-2</v>
          </cell>
          <cell r="N115">
            <v>39</v>
          </cell>
          <cell r="O115">
            <v>77.099999999999994</v>
          </cell>
          <cell r="P115">
            <v>1.5699000000000001</v>
          </cell>
          <cell r="Q115">
            <v>4.5999999999999999E-2</v>
          </cell>
        </row>
        <row r="116">
          <cell r="A116"/>
          <cell r="B116"/>
          <cell r="C116"/>
          <cell r="D116"/>
          <cell r="E116"/>
          <cell r="F116"/>
          <cell r="G116"/>
          <cell r="H116"/>
          <cell r="J116"/>
          <cell r="K116"/>
          <cell r="M116">
            <v>3.6299999999999999E-2</v>
          </cell>
          <cell r="N116">
            <v>38</v>
          </cell>
          <cell r="O116">
            <v>83.8</v>
          </cell>
          <cell r="P116">
            <v>1.4775</v>
          </cell>
          <cell r="Q116">
            <v>4.5999999999999999E-2</v>
          </cell>
        </row>
        <row r="117">
          <cell r="A117"/>
          <cell r="B117"/>
          <cell r="C117"/>
          <cell r="D117"/>
          <cell r="E117"/>
          <cell r="F117"/>
          <cell r="G117"/>
          <cell r="H117"/>
          <cell r="J117"/>
          <cell r="K117"/>
          <cell r="M117">
            <v>3.9699999999999999E-2</v>
          </cell>
          <cell r="N117"/>
          <cell r="O117"/>
          <cell r="P117">
            <v>1.5368999999999999</v>
          </cell>
          <cell r="Q117">
            <v>4.5999999999999999E-2</v>
          </cell>
        </row>
        <row r="118">
          <cell r="A118"/>
          <cell r="B118"/>
          <cell r="C118"/>
          <cell r="D118"/>
          <cell r="E118"/>
          <cell r="F118"/>
          <cell r="G118"/>
          <cell r="H118"/>
          <cell r="J118"/>
          <cell r="K118"/>
          <cell r="M118">
            <v>3.7933333333333333E-2</v>
          </cell>
          <cell r="N118">
            <v>38.5</v>
          </cell>
          <cell r="O118">
            <v>80.449999999999989</v>
          </cell>
          <cell r="P118">
            <v>1.5281</v>
          </cell>
          <cell r="Q118">
            <v>4.5999999999999999E-2</v>
          </cell>
        </row>
        <row r="119">
          <cell r="A119" t="str">
            <v>BL30</v>
          </cell>
          <cell r="B119" t="str">
            <v>Adinol CT30 DS</v>
          </cell>
          <cell r="C119">
            <v>30</v>
          </cell>
          <cell r="D119">
            <v>13.59</v>
          </cell>
          <cell r="E119">
            <v>38.290000000000006</v>
          </cell>
          <cell r="F119">
            <v>31.709999999999997</v>
          </cell>
          <cell r="G119">
            <v>0.7</v>
          </cell>
          <cell r="H119">
            <v>1</v>
          </cell>
          <cell r="J119" t="str">
            <v>Liquid </v>
          </cell>
          <cell r="K119">
            <v>7.63</v>
          </cell>
          <cell r="M119">
            <v>3.6900000000000002E-2</v>
          </cell>
          <cell r="N119">
            <v>29.75</v>
          </cell>
          <cell r="O119">
            <v>79.5</v>
          </cell>
          <cell r="P119">
            <v>1.7331000000000001</v>
          </cell>
          <cell r="Q119">
            <v>4.5999999999999999E-2</v>
          </cell>
        </row>
        <row r="120">
          <cell r="A120"/>
          <cell r="B120"/>
          <cell r="C120"/>
          <cell r="D120"/>
          <cell r="E120"/>
          <cell r="F120"/>
          <cell r="G120"/>
          <cell r="H120"/>
          <cell r="J120"/>
          <cell r="K120"/>
          <cell r="M120">
            <v>3.7600000000000001E-2</v>
          </cell>
          <cell r="N120">
            <v>34.700000000000003</v>
          </cell>
          <cell r="O120">
            <v>79</v>
          </cell>
          <cell r="P120">
            <v>1.3786</v>
          </cell>
          <cell r="Q120">
            <v>4.5999999999999999E-2</v>
          </cell>
        </row>
        <row r="121">
          <cell r="A121"/>
          <cell r="B121"/>
          <cell r="C121"/>
          <cell r="D121"/>
          <cell r="E121"/>
          <cell r="F121"/>
          <cell r="G121"/>
          <cell r="H121"/>
          <cell r="J121"/>
          <cell r="K121"/>
          <cell r="M121">
            <v>3.6700000000000003E-2</v>
          </cell>
          <cell r="N121"/>
          <cell r="O121"/>
          <cell r="P121">
            <v>1.5998000000000001</v>
          </cell>
          <cell r="Q121">
            <v>4.5999999999999999E-2</v>
          </cell>
        </row>
        <row r="122">
          <cell r="A122"/>
          <cell r="B122"/>
          <cell r="C122"/>
          <cell r="D122"/>
          <cell r="E122"/>
          <cell r="F122"/>
          <cell r="G122"/>
          <cell r="H122"/>
          <cell r="J122"/>
          <cell r="K122"/>
          <cell r="M122">
            <v>3.7066666666666671E-2</v>
          </cell>
          <cell r="N122">
            <v>32.225000000000001</v>
          </cell>
          <cell r="O122">
            <v>79.25</v>
          </cell>
          <cell r="P122">
            <v>1.5705</v>
          </cell>
          <cell r="Q122">
            <v>4.5999999999999999E-2</v>
          </cell>
        </row>
        <row r="123">
          <cell r="A123" t="str">
            <v>BL31</v>
          </cell>
          <cell r="B123" t="str">
            <v>Adinol CT30 DS</v>
          </cell>
          <cell r="C123">
            <v>30</v>
          </cell>
          <cell r="D123">
            <v>11.68</v>
          </cell>
          <cell r="E123">
            <v>42.74666666666667</v>
          </cell>
          <cell r="F123">
            <v>27.25333333333333</v>
          </cell>
          <cell r="G123">
            <v>0.7</v>
          </cell>
          <cell r="H123">
            <v>1</v>
          </cell>
          <cell r="J123" t="str">
            <v>Liquid </v>
          </cell>
          <cell r="K123">
            <v>7.62</v>
          </cell>
          <cell r="M123">
            <v>3.85E-2</v>
          </cell>
          <cell r="N123">
            <v>37.4</v>
          </cell>
          <cell r="O123">
            <v>93</v>
          </cell>
          <cell r="P123">
            <v>1.3090999999999999</v>
          </cell>
          <cell r="Q123">
            <v>4.5999999999999999E-2</v>
          </cell>
        </row>
        <row r="124">
          <cell r="A124"/>
          <cell r="B124"/>
          <cell r="C124"/>
          <cell r="D124"/>
          <cell r="E124"/>
          <cell r="F124"/>
          <cell r="G124"/>
          <cell r="H124"/>
          <cell r="J124"/>
          <cell r="K124"/>
          <cell r="M124">
            <v>3.7400000000000003E-2</v>
          </cell>
          <cell r="N124">
            <v>37.5</v>
          </cell>
          <cell r="O124">
            <v>76.5</v>
          </cell>
          <cell r="P124">
            <v>1.2662</v>
          </cell>
          <cell r="Q124">
            <v>4.5999999999999999E-2</v>
          </cell>
        </row>
        <row r="125">
          <cell r="A125"/>
          <cell r="B125"/>
          <cell r="C125"/>
          <cell r="D125"/>
          <cell r="E125"/>
          <cell r="F125"/>
          <cell r="G125"/>
          <cell r="H125"/>
          <cell r="J125"/>
          <cell r="K125"/>
          <cell r="M125">
            <v>3.7199999999999997E-2</v>
          </cell>
          <cell r="N125"/>
          <cell r="O125"/>
          <cell r="P125">
            <v>1.0664</v>
          </cell>
          <cell r="Q125">
            <v>4.5999999999999999E-2</v>
          </cell>
        </row>
        <row r="126">
          <cell r="A126"/>
          <cell r="B126"/>
          <cell r="C126"/>
          <cell r="D126"/>
          <cell r="E126"/>
          <cell r="F126"/>
          <cell r="G126"/>
          <cell r="H126"/>
          <cell r="J126"/>
          <cell r="K126"/>
          <cell r="M126">
            <v>3.7699999999999997E-2</v>
          </cell>
          <cell r="N126">
            <v>37.450000000000003</v>
          </cell>
          <cell r="O126">
            <v>84.75</v>
          </cell>
          <cell r="P126">
            <v>1.2139</v>
          </cell>
          <cell r="Q126">
            <v>4.5999999999999999E-2</v>
          </cell>
        </row>
        <row r="127">
          <cell r="A127" t="str">
            <v>BL32</v>
          </cell>
          <cell r="B127" t="str">
            <v>Adinol CT30 DS</v>
          </cell>
          <cell r="C127">
            <v>30</v>
          </cell>
          <cell r="D127">
            <v>8.49</v>
          </cell>
          <cell r="E127">
            <v>50.19</v>
          </cell>
          <cell r="F127">
            <v>19.810000000000002</v>
          </cell>
          <cell r="G127">
            <v>0.7</v>
          </cell>
          <cell r="H127">
            <v>1</v>
          </cell>
          <cell r="J127" t="str">
            <v>Liquid </v>
          </cell>
          <cell r="K127">
            <v>7.62</v>
          </cell>
          <cell r="M127">
            <v>3.6200000000000003E-2</v>
          </cell>
          <cell r="N127">
            <v>37.200000000000003</v>
          </cell>
          <cell r="O127">
            <v>76.5</v>
          </cell>
          <cell r="P127">
            <v>0.81200000000000006</v>
          </cell>
          <cell r="Q127">
            <v>4.5999999999999999E-2</v>
          </cell>
        </row>
        <row r="128">
          <cell r="A128"/>
          <cell r="B128"/>
          <cell r="C128"/>
          <cell r="D128"/>
          <cell r="E128"/>
          <cell r="F128"/>
          <cell r="G128"/>
          <cell r="H128"/>
          <cell r="J128"/>
          <cell r="K128"/>
          <cell r="M128">
            <v>3.6200000000000003E-2</v>
          </cell>
          <cell r="N128">
            <v>34.200000000000003</v>
          </cell>
          <cell r="O128">
            <v>83.8</v>
          </cell>
          <cell r="P128">
            <v>0.67759999999999998</v>
          </cell>
          <cell r="Q128">
            <v>4.5999999999999999E-2</v>
          </cell>
        </row>
        <row r="129">
          <cell r="A129"/>
          <cell r="B129"/>
          <cell r="C129"/>
          <cell r="D129"/>
          <cell r="E129"/>
          <cell r="F129"/>
          <cell r="G129"/>
          <cell r="H129"/>
          <cell r="J129"/>
          <cell r="K129"/>
          <cell r="M129">
            <v>4.2599999999999999E-2</v>
          </cell>
          <cell r="N129"/>
          <cell r="O129"/>
          <cell r="P129">
            <v>0.51419999999999999</v>
          </cell>
          <cell r="Q129">
            <v>4.5999999999999999E-2</v>
          </cell>
        </row>
        <row r="130">
          <cell r="A130"/>
          <cell r="B130"/>
          <cell r="C130"/>
          <cell r="D130"/>
          <cell r="E130"/>
          <cell r="F130"/>
          <cell r="G130"/>
          <cell r="H130"/>
          <cell r="J130"/>
          <cell r="K130"/>
          <cell r="M130">
            <v>3.8333333333333337E-2</v>
          </cell>
          <cell r="N130">
            <v>35.700000000000003</v>
          </cell>
          <cell r="O130">
            <v>80.150000000000006</v>
          </cell>
          <cell r="P130">
            <v>0.66793333333333338</v>
          </cell>
          <cell r="Q130">
            <v>4.5999999999999999E-2</v>
          </cell>
        </row>
        <row r="131">
          <cell r="A131" t="str">
            <v>BL33</v>
          </cell>
          <cell r="B131" t="str">
            <v>Adinol CT30 DS</v>
          </cell>
          <cell r="C131">
            <v>30</v>
          </cell>
          <cell r="D131">
            <v>5.45</v>
          </cell>
          <cell r="E131">
            <v>57.283333333333331</v>
          </cell>
          <cell r="F131">
            <v>12.716666666666667</v>
          </cell>
          <cell r="G131">
            <v>0.7</v>
          </cell>
          <cell r="H131">
            <v>1</v>
          </cell>
          <cell r="J131" t="str">
            <v>Liquid </v>
          </cell>
          <cell r="K131">
            <v>7.57</v>
          </cell>
          <cell r="M131">
            <v>3.6900000000000002E-2</v>
          </cell>
          <cell r="N131">
            <v>37.9</v>
          </cell>
          <cell r="O131">
            <v>83</v>
          </cell>
          <cell r="P131">
            <v>0.23130000000000001</v>
          </cell>
          <cell r="Q131">
            <v>4.5999999999999999E-2</v>
          </cell>
        </row>
        <row r="132">
          <cell r="A132"/>
          <cell r="B132"/>
          <cell r="C132"/>
          <cell r="D132"/>
          <cell r="E132"/>
          <cell r="F132"/>
          <cell r="G132"/>
          <cell r="H132"/>
          <cell r="J132"/>
          <cell r="K132"/>
          <cell r="M132">
            <v>3.6900000000000002E-2</v>
          </cell>
          <cell r="N132">
            <v>31.1</v>
          </cell>
          <cell r="O132">
            <v>75.599999999999994</v>
          </cell>
          <cell r="P132">
            <v>0.22189999999999999</v>
          </cell>
          <cell r="Q132">
            <v>4.5999999999999999E-2</v>
          </cell>
        </row>
        <row r="133">
          <cell r="A133"/>
          <cell r="B133"/>
          <cell r="C133"/>
          <cell r="D133"/>
          <cell r="E133"/>
          <cell r="F133"/>
          <cell r="G133"/>
          <cell r="H133"/>
          <cell r="J133"/>
          <cell r="K133"/>
          <cell r="M133">
            <v>3.9699999999999999E-2</v>
          </cell>
          <cell r="N133"/>
          <cell r="O133"/>
          <cell r="P133">
            <v>0.20230000000000001</v>
          </cell>
          <cell r="Q133">
            <v>4.5999999999999999E-2</v>
          </cell>
        </row>
        <row r="134">
          <cell r="A134"/>
          <cell r="B134"/>
          <cell r="C134"/>
          <cell r="D134"/>
          <cell r="E134"/>
          <cell r="F134"/>
          <cell r="G134"/>
          <cell r="H134"/>
          <cell r="J134"/>
          <cell r="K134"/>
          <cell r="M134">
            <v>3.7833333333333337E-2</v>
          </cell>
          <cell r="N134">
            <v>34.5</v>
          </cell>
          <cell r="O134">
            <v>79.3</v>
          </cell>
          <cell r="P134">
            <v>0.2185</v>
          </cell>
          <cell r="Q134">
            <v>4.5999999999999999E-2</v>
          </cell>
        </row>
        <row r="135">
          <cell r="A135" t="str">
            <v>BL34</v>
          </cell>
          <cell r="B135" t="str">
            <v>Adinol CT30 DS</v>
          </cell>
          <cell r="C135">
            <v>30</v>
          </cell>
          <cell r="D135">
            <v>2.69</v>
          </cell>
          <cell r="E135">
            <v>63.723333333333329</v>
          </cell>
          <cell r="F135">
            <v>6.2766666666666673</v>
          </cell>
          <cell r="G135">
            <v>0.7</v>
          </cell>
          <cell r="H135">
            <v>1</v>
          </cell>
          <cell r="J135" t="str">
            <v>Liquid </v>
          </cell>
          <cell r="K135">
            <v>7.62</v>
          </cell>
          <cell r="M135">
            <v>5.21E-2</v>
          </cell>
          <cell r="N135">
            <v>30.1</v>
          </cell>
          <cell r="O135">
            <v>87.4</v>
          </cell>
          <cell r="P135">
            <v>6.2100000000000002E-2</v>
          </cell>
          <cell r="Q135">
            <v>4.5999999999999999E-2</v>
          </cell>
        </row>
        <row r="136">
          <cell r="A136"/>
          <cell r="B136"/>
          <cell r="C136"/>
          <cell r="D136"/>
          <cell r="E136"/>
          <cell r="F136"/>
          <cell r="G136"/>
          <cell r="H136"/>
          <cell r="J136"/>
          <cell r="K136"/>
          <cell r="M136">
            <v>5.5100000000000003E-2</v>
          </cell>
          <cell r="N136">
            <v>29.3</v>
          </cell>
          <cell r="O136">
            <v>83.1</v>
          </cell>
          <cell r="P136">
            <v>5.9799999999999999E-2</v>
          </cell>
          <cell r="Q136">
            <v>4.5999999999999999E-2</v>
          </cell>
        </row>
        <row r="137">
          <cell r="A137"/>
          <cell r="B137"/>
          <cell r="C137"/>
          <cell r="D137"/>
          <cell r="E137"/>
          <cell r="F137"/>
          <cell r="G137"/>
          <cell r="H137"/>
          <cell r="J137"/>
          <cell r="K137"/>
          <cell r="M137">
            <v>5.6899999999999999E-2</v>
          </cell>
          <cell r="N137"/>
          <cell r="O137"/>
          <cell r="P137">
            <v>5.8000000000000003E-2</v>
          </cell>
          <cell r="Q137">
            <v>4.5999999999999999E-2</v>
          </cell>
        </row>
        <row r="138">
          <cell r="A138"/>
          <cell r="B138"/>
          <cell r="C138"/>
          <cell r="D138"/>
          <cell r="E138"/>
          <cell r="F138"/>
          <cell r="G138"/>
          <cell r="H138"/>
          <cell r="J138"/>
          <cell r="K138"/>
          <cell r="M138">
            <v>5.4699999999999999E-2</v>
          </cell>
          <cell r="N138">
            <v>29.700000000000003</v>
          </cell>
          <cell r="O138">
            <v>85.25</v>
          </cell>
          <cell r="P138">
            <v>5.9966666666666668E-2</v>
          </cell>
          <cell r="Q138">
            <v>4.5999999999999999E-2</v>
          </cell>
        </row>
        <row r="139">
          <cell r="A139" t="str">
            <v>BL35</v>
          </cell>
          <cell r="B139" t="str">
            <v>Adinol CT30 DS</v>
          </cell>
          <cell r="C139">
            <v>30</v>
          </cell>
          <cell r="D139">
            <v>0.01</v>
          </cell>
          <cell r="E139">
            <v>69.976666666666674</v>
          </cell>
          <cell r="F139">
            <v>2.3333333333333334E-2</v>
          </cell>
          <cell r="G139">
            <v>0.7</v>
          </cell>
          <cell r="H139">
            <v>1</v>
          </cell>
          <cell r="J139" t="str">
            <v>Liquid </v>
          </cell>
          <cell r="K139">
            <v>7.11</v>
          </cell>
          <cell r="M139">
            <v>3.8100000000000002E-2</v>
          </cell>
          <cell r="N139">
            <v>19.3</v>
          </cell>
          <cell r="O139">
            <v>94.2</v>
          </cell>
          <cell r="P139">
            <v>3.4700000000000002E-2</v>
          </cell>
          <cell r="Q139">
            <v>4.5999999999999999E-2</v>
          </cell>
        </row>
        <row r="140">
          <cell r="A140"/>
          <cell r="B140"/>
          <cell r="C140"/>
          <cell r="D140"/>
          <cell r="E140"/>
          <cell r="F140"/>
          <cell r="G140"/>
          <cell r="H140"/>
          <cell r="J140"/>
          <cell r="K140"/>
          <cell r="M140">
            <v>4.0300000000000002E-2</v>
          </cell>
          <cell r="N140">
            <v>16.899999999999999</v>
          </cell>
          <cell r="O140">
            <v>92.5</v>
          </cell>
          <cell r="P140">
            <v>3.61E-2</v>
          </cell>
          <cell r="Q140">
            <v>4.5999999999999999E-2</v>
          </cell>
        </row>
        <row r="141">
          <cell r="A141"/>
          <cell r="B141"/>
          <cell r="C141"/>
          <cell r="D141"/>
          <cell r="E141"/>
          <cell r="F141"/>
          <cell r="G141"/>
          <cell r="H141"/>
          <cell r="J141"/>
          <cell r="K141"/>
          <cell r="M141">
            <v>4.02E-2</v>
          </cell>
          <cell r="N141"/>
          <cell r="O141"/>
          <cell r="P141">
            <v>3.4099999999999998E-2</v>
          </cell>
          <cell r="Q141">
            <v>4.5999999999999999E-2</v>
          </cell>
        </row>
        <row r="142">
          <cell r="A142"/>
          <cell r="B142"/>
          <cell r="C142"/>
          <cell r="D142"/>
          <cell r="E142"/>
          <cell r="F142"/>
          <cell r="G142"/>
          <cell r="H142"/>
          <cell r="J142"/>
          <cell r="K142"/>
          <cell r="M142">
            <v>3.953333333333333E-2</v>
          </cell>
          <cell r="N142">
            <v>18.100000000000001</v>
          </cell>
          <cell r="O142">
            <v>93.35</v>
          </cell>
          <cell r="P142">
            <v>3.4966666666666667E-2</v>
          </cell>
          <cell r="Q142">
            <v>4.5999999999999999E-2</v>
          </cell>
        </row>
        <row r="143">
          <cell r="A143" t="str">
            <v>BL36</v>
          </cell>
          <cell r="B143" t="str">
            <v>Pureact</v>
          </cell>
          <cell r="C143">
            <v>30</v>
          </cell>
          <cell r="D143">
            <v>14.78</v>
          </cell>
          <cell r="E143">
            <v>35.513333333333335</v>
          </cell>
          <cell r="F143">
            <v>34.486666666666665</v>
          </cell>
          <cell r="G143">
            <v>0.7</v>
          </cell>
          <cell r="H143">
            <v>1</v>
          </cell>
          <cell r="J143" t="str">
            <v>Liquid </v>
          </cell>
          <cell r="K143">
            <v>7.71</v>
          </cell>
          <cell r="M143">
            <v>2.3007</v>
          </cell>
          <cell r="N143">
            <v>70.3</v>
          </cell>
          <cell r="O143">
            <v>84.5</v>
          </cell>
          <cell r="P143">
            <v>1.2291000000000001</v>
          </cell>
          <cell r="Q143">
            <v>4.5999999999999999E-2</v>
          </cell>
        </row>
        <row r="144">
          <cell r="A144"/>
          <cell r="B144"/>
          <cell r="C144"/>
          <cell r="D144"/>
          <cell r="E144"/>
          <cell r="F144"/>
          <cell r="G144"/>
          <cell r="H144"/>
          <cell r="J144"/>
          <cell r="K144"/>
          <cell r="M144">
            <v>2.3874</v>
          </cell>
          <cell r="N144">
            <v>72.3</v>
          </cell>
          <cell r="O144">
            <v>82.8</v>
          </cell>
          <cell r="P144">
            <v>1.1213</v>
          </cell>
          <cell r="Q144">
            <v>4.5999999999999999E-2</v>
          </cell>
        </row>
        <row r="145">
          <cell r="A145"/>
          <cell r="B145"/>
          <cell r="C145"/>
          <cell r="D145"/>
          <cell r="E145"/>
          <cell r="F145"/>
          <cell r="G145"/>
          <cell r="H145"/>
          <cell r="J145"/>
          <cell r="K145"/>
          <cell r="M145">
            <v>2.2823000000000002</v>
          </cell>
          <cell r="N145"/>
          <cell r="O145"/>
          <cell r="P145">
            <v>1.2517</v>
          </cell>
          <cell r="Q145">
            <v>4.5999999999999999E-2</v>
          </cell>
        </row>
        <row r="146">
          <cell r="A146"/>
          <cell r="B146"/>
          <cell r="C146"/>
          <cell r="D146"/>
          <cell r="E146"/>
          <cell r="F146"/>
          <cell r="G146"/>
          <cell r="H146"/>
          <cell r="J146"/>
          <cell r="K146"/>
          <cell r="M146">
            <v>2.323466666666667</v>
          </cell>
          <cell r="N146">
            <v>71.3</v>
          </cell>
          <cell r="O146">
            <v>83.65</v>
          </cell>
          <cell r="P146">
            <v>1.2007000000000001</v>
          </cell>
          <cell r="Q146">
            <v>4.5999999999999999E-2</v>
          </cell>
        </row>
        <row r="147">
          <cell r="A147" t="str">
            <v>BL37</v>
          </cell>
          <cell r="B147" t="str">
            <v>Pureact</v>
          </cell>
          <cell r="C147">
            <v>30</v>
          </cell>
          <cell r="D147">
            <v>13.59</v>
          </cell>
          <cell r="E147">
            <v>38.290000000000006</v>
          </cell>
          <cell r="F147">
            <v>31.709999999999997</v>
          </cell>
          <cell r="G147">
            <v>0.7</v>
          </cell>
          <cell r="H147">
            <v>1</v>
          </cell>
          <cell r="J147" t="str">
            <v>Liquid </v>
          </cell>
          <cell r="K147">
            <v>7.62</v>
          </cell>
          <cell r="M147">
            <v>2.2919999999999998</v>
          </cell>
          <cell r="N147">
            <v>70.3</v>
          </cell>
          <cell r="O147" t="str">
            <v>80..3</v>
          </cell>
          <cell r="P147">
            <v>0.71540000000000004</v>
          </cell>
          <cell r="Q147">
            <v>4.5999999999999999E-2</v>
          </cell>
        </row>
        <row r="148">
          <cell r="A148"/>
          <cell r="B148"/>
          <cell r="C148"/>
          <cell r="D148"/>
          <cell r="E148"/>
          <cell r="F148"/>
          <cell r="G148"/>
          <cell r="H148"/>
          <cell r="J148"/>
          <cell r="K148"/>
          <cell r="M148">
            <v>2.1926999999999999</v>
          </cell>
          <cell r="N148">
            <v>76.099999999999994</v>
          </cell>
          <cell r="O148">
            <v>83</v>
          </cell>
          <cell r="P148">
            <v>0.70599999999999996</v>
          </cell>
          <cell r="Q148">
            <v>4.5999999999999999E-2</v>
          </cell>
        </row>
        <row r="149">
          <cell r="A149"/>
          <cell r="B149"/>
          <cell r="C149"/>
          <cell r="D149"/>
          <cell r="E149"/>
          <cell r="F149"/>
          <cell r="G149"/>
          <cell r="H149"/>
          <cell r="J149"/>
          <cell r="K149"/>
          <cell r="M149">
            <v>2.2715000000000001</v>
          </cell>
          <cell r="N149"/>
          <cell r="O149"/>
          <cell r="P149">
            <v>0.71419999999999995</v>
          </cell>
          <cell r="Q149">
            <v>4.5999999999999999E-2</v>
          </cell>
        </row>
        <row r="150">
          <cell r="A150"/>
          <cell r="B150"/>
          <cell r="C150"/>
          <cell r="D150"/>
          <cell r="E150"/>
          <cell r="F150"/>
          <cell r="G150"/>
          <cell r="H150"/>
          <cell r="J150"/>
          <cell r="K150"/>
          <cell r="M150">
            <v>2.2520666666666664</v>
          </cell>
          <cell r="N150">
            <v>73.199999999999989</v>
          </cell>
          <cell r="O150">
            <v>83</v>
          </cell>
          <cell r="P150">
            <v>0.71186666666666676</v>
          </cell>
          <cell r="Q150">
            <v>4.5999999999999999E-2</v>
          </cell>
        </row>
        <row r="151">
          <cell r="A151" t="str">
            <v>BL38</v>
          </cell>
          <cell r="B151" t="str">
            <v>Pureact</v>
          </cell>
          <cell r="C151">
            <v>30</v>
          </cell>
          <cell r="D151">
            <v>11.68</v>
          </cell>
          <cell r="E151">
            <v>42.74666666666667</v>
          </cell>
          <cell r="F151">
            <v>27.25333333333333</v>
          </cell>
          <cell r="G151">
            <v>0.7</v>
          </cell>
          <cell r="H151">
            <v>1</v>
          </cell>
          <cell r="J151" t="str">
            <v>Liquid </v>
          </cell>
          <cell r="K151">
            <v>7.61</v>
          </cell>
          <cell r="M151">
            <v>2.1023999999999998</v>
          </cell>
          <cell r="N151">
            <v>69.8</v>
          </cell>
          <cell r="O151">
            <v>89.4</v>
          </cell>
          <cell r="P151">
            <v>0.71140000000000003</v>
          </cell>
          <cell r="Q151">
            <v>4.5999999999999999E-2</v>
          </cell>
        </row>
        <row r="152">
          <cell r="A152"/>
          <cell r="B152"/>
          <cell r="C152"/>
          <cell r="D152"/>
          <cell r="E152"/>
          <cell r="F152"/>
          <cell r="G152"/>
          <cell r="H152"/>
          <cell r="J152"/>
          <cell r="K152"/>
          <cell r="M152">
            <v>2.0600999999999998</v>
          </cell>
          <cell r="N152">
            <v>69.8</v>
          </cell>
          <cell r="O152">
            <v>83.6</v>
          </cell>
          <cell r="P152">
            <v>0.76100000000000001</v>
          </cell>
          <cell r="Q152">
            <v>4.5999999999999999E-2</v>
          </cell>
        </row>
        <row r="153">
          <cell r="A153"/>
          <cell r="B153"/>
          <cell r="C153"/>
          <cell r="D153"/>
          <cell r="E153"/>
          <cell r="F153"/>
          <cell r="G153"/>
          <cell r="H153"/>
          <cell r="J153"/>
          <cell r="K153"/>
          <cell r="M153">
            <v>2.0848</v>
          </cell>
          <cell r="N153"/>
          <cell r="O153"/>
          <cell r="P153">
            <v>0.71350000000000002</v>
          </cell>
          <cell r="Q153">
            <v>4.5999999999999999E-2</v>
          </cell>
        </row>
        <row r="154">
          <cell r="A154"/>
          <cell r="B154"/>
          <cell r="C154"/>
          <cell r="D154"/>
          <cell r="E154"/>
          <cell r="F154"/>
          <cell r="G154"/>
          <cell r="H154"/>
          <cell r="J154"/>
          <cell r="K154"/>
          <cell r="M154">
            <v>2.0824333333333329</v>
          </cell>
          <cell r="N154">
            <v>69.8</v>
          </cell>
          <cell r="O154">
            <v>86.5</v>
          </cell>
          <cell r="P154">
            <v>0.72863333333333336</v>
          </cell>
          <cell r="Q154">
            <v>4.5999999999999999E-2</v>
          </cell>
        </row>
        <row r="155">
          <cell r="A155" t="str">
            <v>BL39</v>
          </cell>
          <cell r="B155" t="str">
            <v>Pureact</v>
          </cell>
          <cell r="C155">
            <v>30</v>
          </cell>
          <cell r="D155">
            <v>8.49</v>
          </cell>
          <cell r="E155">
            <v>50.19</v>
          </cell>
          <cell r="F155">
            <v>19.810000000000002</v>
          </cell>
          <cell r="G155">
            <v>0.7</v>
          </cell>
          <cell r="H155">
            <v>1</v>
          </cell>
          <cell r="J155" t="str">
            <v>Liquid </v>
          </cell>
          <cell r="K155">
            <v>7.66</v>
          </cell>
          <cell r="M155">
            <v>1.4962</v>
          </cell>
          <cell r="N155">
            <v>67.900000000000006</v>
          </cell>
          <cell r="O155">
            <v>76.8</v>
          </cell>
          <cell r="P155">
            <v>0.63329999999999997</v>
          </cell>
          <cell r="Q155">
            <v>4.5999999999999999E-2</v>
          </cell>
        </row>
        <row r="156">
          <cell r="A156"/>
          <cell r="B156"/>
          <cell r="C156"/>
          <cell r="D156"/>
          <cell r="E156"/>
          <cell r="F156"/>
          <cell r="G156"/>
          <cell r="H156"/>
          <cell r="J156"/>
          <cell r="K156"/>
          <cell r="M156">
            <v>1.3465</v>
          </cell>
          <cell r="N156">
            <v>64.099999999999994</v>
          </cell>
          <cell r="O156">
            <v>73.5</v>
          </cell>
          <cell r="P156">
            <v>0.62160000000000004</v>
          </cell>
          <cell r="Q156">
            <v>4.5999999999999999E-2</v>
          </cell>
        </row>
        <row r="157">
          <cell r="A157"/>
          <cell r="B157"/>
          <cell r="C157"/>
          <cell r="D157"/>
          <cell r="E157"/>
          <cell r="F157"/>
          <cell r="G157"/>
          <cell r="H157"/>
          <cell r="J157"/>
          <cell r="K157"/>
          <cell r="M157">
            <v>1.4669000000000001</v>
          </cell>
          <cell r="N157"/>
          <cell r="O157"/>
          <cell r="P157">
            <v>0.58609999999999995</v>
          </cell>
          <cell r="Q157">
            <v>4.5999999999999999E-2</v>
          </cell>
        </row>
        <row r="158">
          <cell r="A158"/>
          <cell r="B158"/>
          <cell r="C158"/>
          <cell r="D158"/>
          <cell r="E158"/>
          <cell r="F158"/>
          <cell r="G158"/>
          <cell r="H158"/>
          <cell r="J158"/>
          <cell r="K158"/>
          <cell r="M158">
            <v>1.4365333333333332</v>
          </cell>
          <cell r="N158">
            <v>66</v>
          </cell>
          <cell r="O158">
            <v>75.150000000000006</v>
          </cell>
          <cell r="P158">
            <v>0.61366666666666669</v>
          </cell>
          <cell r="Q158">
            <v>4.5999999999999999E-2</v>
          </cell>
        </row>
        <row r="159">
          <cell r="A159" t="str">
            <v>BL40</v>
          </cell>
          <cell r="B159" t="str">
            <v>Pureact</v>
          </cell>
          <cell r="C159">
            <v>30</v>
          </cell>
          <cell r="D159">
            <v>5.45</v>
          </cell>
          <cell r="E159">
            <v>57.283333333333331</v>
          </cell>
          <cell r="F159">
            <v>12.716666666666667</v>
          </cell>
          <cell r="G159">
            <v>0.7</v>
          </cell>
          <cell r="H159">
            <v>1</v>
          </cell>
          <cell r="J159" t="str">
            <v>Liquid </v>
          </cell>
          <cell r="K159">
            <v>7.75</v>
          </cell>
          <cell r="M159">
            <v>4.99E-2</v>
          </cell>
          <cell r="N159">
            <v>64.900000000000006</v>
          </cell>
          <cell r="O159">
            <v>76.8</v>
          </cell>
          <cell r="P159">
            <v>0.2974</v>
          </cell>
          <cell r="Q159">
            <v>4.5999999999999999E-2</v>
          </cell>
        </row>
        <row r="160">
          <cell r="A160"/>
          <cell r="B160"/>
          <cell r="C160"/>
          <cell r="D160"/>
          <cell r="E160"/>
          <cell r="F160"/>
          <cell r="G160"/>
          <cell r="H160"/>
          <cell r="J160"/>
          <cell r="K160"/>
          <cell r="M160">
            <v>4.6800000000000001E-2</v>
          </cell>
          <cell r="N160">
            <v>65.599999999999994</v>
          </cell>
          <cell r="O160">
            <v>79.3</v>
          </cell>
          <cell r="P160">
            <v>0.30249999999999999</v>
          </cell>
          <cell r="Q160">
            <v>4.5999999999999999E-2</v>
          </cell>
        </row>
        <row r="161">
          <cell r="A161"/>
          <cell r="B161"/>
          <cell r="C161"/>
          <cell r="D161"/>
          <cell r="E161"/>
          <cell r="F161"/>
          <cell r="G161"/>
          <cell r="H161"/>
          <cell r="J161"/>
          <cell r="K161"/>
          <cell r="M161">
            <v>4.8399999999999999E-2</v>
          </cell>
          <cell r="N161"/>
          <cell r="O161"/>
          <cell r="P161">
            <v>0.29580000000000001</v>
          </cell>
          <cell r="Q161">
            <v>4.5999999999999999E-2</v>
          </cell>
        </row>
        <row r="162">
          <cell r="A162"/>
          <cell r="B162"/>
          <cell r="C162"/>
          <cell r="D162"/>
          <cell r="E162"/>
          <cell r="F162"/>
          <cell r="G162"/>
          <cell r="H162"/>
          <cell r="J162"/>
          <cell r="K162"/>
          <cell r="M162">
            <v>4.8366666666666669E-2</v>
          </cell>
          <cell r="N162">
            <v>65.25</v>
          </cell>
          <cell r="O162">
            <v>78.05</v>
          </cell>
          <cell r="P162">
            <v>0.29856666666666665</v>
          </cell>
          <cell r="Q162">
            <v>4.5999999999999999E-2</v>
          </cell>
        </row>
        <row r="163">
          <cell r="A163" t="str">
            <v>BL41</v>
          </cell>
          <cell r="B163" t="str">
            <v>Pureact</v>
          </cell>
          <cell r="C163">
            <v>30</v>
          </cell>
          <cell r="D163">
            <v>2.69</v>
          </cell>
          <cell r="E163">
            <v>63.723333333333329</v>
          </cell>
          <cell r="F163">
            <v>6.2766666666666673</v>
          </cell>
          <cell r="G163">
            <v>0.7</v>
          </cell>
          <cell r="H163">
            <v>1</v>
          </cell>
          <cell r="J163" t="str">
            <v>Liquid </v>
          </cell>
          <cell r="K163">
            <v>7.88</v>
          </cell>
          <cell r="M163">
            <v>4.53E-2</v>
          </cell>
          <cell r="N163">
            <v>63</v>
          </cell>
          <cell r="O163">
            <v>83.5</v>
          </cell>
          <cell r="P163">
            <v>0.1043</v>
          </cell>
          <cell r="Q163">
            <v>4.5999999999999999E-2</v>
          </cell>
        </row>
        <row r="164">
          <cell r="A164"/>
          <cell r="B164"/>
          <cell r="C164"/>
          <cell r="D164"/>
          <cell r="E164"/>
          <cell r="F164"/>
          <cell r="G164"/>
          <cell r="H164"/>
          <cell r="J164"/>
          <cell r="K164"/>
          <cell r="M164">
            <v>4.2999999999999997E-2</v>
          </cell>
          <cell r="N164">
            <v>53.8</v>
          </cell>
          <cell r="O164">
            <v>80.099999999999994</v>
          </cell>
          <cell r="P164">
            <v>9.2700000000000005E-2</v>
          </cell>
          <cell r="Q164">
            <v>4.5999999999999999E-2</v>
          </cell>
        </row>
        <row r="165">
          <cell r="A165"/>
          <cell r="B165"/>
          <cell r="C165"/>
          <cell r="D165"/>
          <cell r="E165"/>
          <cell r="F165"/>
          <cell r="G165"/>
          <cell r="H165"/>
          <cell r="J165"/>
          <cell r="K165"/>
          <cell r="M165">
            <v>4.4400000000000002E-2</v>
          </cell>
          <cell r="N165"/>
          <cell r="O165"/>
          <cell r="P165">
            <v>9.5000000000000001E-2</v>
          </cell>
          <cell r="Q165">
            <v>4.5999999999999999E-2</v>
          </cell>
        </row>
        <row r="166">
          <cell r="A166"/>
          <cell r="B166"/>
          <cell r="C166"/>
          <cell r="D166"/>
          <cell r="E166"/>
          <cell r="F166"/>
          <cell r="G166"/>
          <cell r="H166"/>
          <cell r="J166"/>
          <cell r="K166"/>
          <cell r="M166">
            <v>4.4233333333333326E-2</v>
          </cell>
          <cell r="N166">
            <v>58.4</v>
          </cell>
          <cell r="O166">
            <v>81.8</v>
          </cell>
          <cell r="P166">
            <v>9.7333333333333341E-2</v>
          </cell>
          <cell r="Q166">
            <v>4.5999999999999999E-2</v>
          </cell>
        </row>
        <row r="167">
          <cell r="A167" t="str">
            <v>BL42</v>
          </cell>
          <cell r="B167" t="str">
            <v>Pureact</v>
          </cell>
          <cell r="C167">
            <v>30</v>
          </cell>
          <cell r="D167">
            <v>0.01</v>
          </cell>
          <cell r="E167">
            <v>69.976666666666674</v>
          </cell>
          <cell r="F167">
            <v>2.3333333333333334E-2</v>
          </cell>
          <cell r="G167">
            <v>0.7</v>
          </cell>
          <cell r="H167">
            <v>1</v>
          </cell>
          <cell r="J167" t="str">
            <v>Liquid </v>
          </cell>
          <cell r="K167">
            <v>7.14</v>
          </cell>
          <cell r="M167">
            <v>3.7900000000000003E-2</v>
          </cell>
          <cell r="N167">
            <v>18</v>
          </cell>
          <cell r="O167">
            <v>89.7</v>
          </cell>
          <cell r="P167">
            <v>3.61E-2</v>
          </cell>
          <cell r="Q167">
            <v>4.5999999999999999E-2</v>
          </cell>
        </row>
        <row r="168">
          <cell r="A168"/>
          <cell r="B168"/>
          <cell r="C168"/>
          <cell r="D168"/>
          <cell r="E168"/>
          <cell r="F168"/>
          <cell r="G168"/>
          <cell r="H168"/>
          <cell r="J168"/>
          <cell r="K168"/>
          <cell r="M168">
            <v>7.2999999999999995E-2</v>
          </cell>
          <cell r="N168">
            <v>18.3</v>
          </cell>
          <cell r="O168">
            <v>93.1</v>
          </cell>
          <cell r="P168">
            <v>3.61E-2</v>
          </cell>
          <cell r="Q168">
            <v>4.5999999999999999E-2</v>
          </cell>
        </row>
        <row r="169">
          <cell r="A169"/>
          <cell r="B169"/>
          <cell r="C169"/>
          <cell r="D169"/>
          <cell r="E169"/>
          <cell r="F169"/>
          <cell r="G169"/>
          <cell r="H169"/>
          <cell r="J169"/>
          <cell r="K169"/>
          <cell r="M169">
            <v>7.4700000000000003E-2</v>
          </cell>
          <cell r="N169"/>
          <cell r="O169"/>
          <cell r="P169">
            <v>3.6900000000000002E-2</v>
          </cell>
          <cell r="Q169">
            <v>4.5999999999999999E-2</v>
          </cell>
        </row>
        <row r="170">
          <cell r="A170"/>
          <cell r="B170"/>
          <cell r="C170"/>
          <cell r="D170"/>
          <cell r="E170"/>
          <cell r="F170"/>
          <cell r="G170"/>
          <cell r="H170"/>
          <cell r="J170"/>
          <cell r="K170"/>
          <cell r="M170">
            <v>6.186666666666666E-2</v>
          </cell>
          <cell r="N170">
            <v>18.149999999999999</v>
          </cell>
          <cell r="O170">
            <v>91.4</v>
          </cell>
          <cell r="P170">
            <v>3.6366666666666665E-2</v>
          </cell>
          <cell r="Q170">
            <v>4.5999999999999999E-2</v>
          </cell>
        </row>
        <row r="171">
          <cell r="A171" t="str">
            <v>BL145</v>
          </cell>
          <cell r="B171" t="str">
            <v>SLES</v>
          </cell>
          <cell r="C171">
            <v>27</v>
          </cell>
          <cell r="D171">
            <v>14.78</v>
          </cell>
          <cell r="E171">
            <v>13.577777777777779</v>
          </cell>
          <cell r="F171">
            <v>16.422222222222221</v>
          </cell>
          <cell r="G171">
            <v>0.7</v>
          </cell>
          <cell r="H171">
            <v>1</v>
          </cell>
          <cell r="J171" t="str">
            <v>Liquid </v>
          </cell>
          <cell r="K171">
            <v>12.16</v>
          </cell>
          <cell r="M171">
            <v>3.7400000000000003E-2</v>
          </cell>
          <cell r="N171">
            <v>80.8</v>
          </cell>
          <cell r="O171">
            <v>96.8</v>
          </cell>
          <cell r="P171">
            <v>1.0123</v>
          </cell>
          <cell r="Q171">
            <v>2.3E-2</v>
          </cell>
        </row>
        <row r="172">
          <cell r="A172"/>
          <cell r="B172"/>
          <cell r="C172"/>
          <cell r="D172"/>
          <cell r="E172"/>
          <cell r="F172"/>
          <cell r="G172"/>
          <cell r="H172"/>
          <cell r="J172"/>
          <cell r="K172"/>
          <cell r="M172">
            <v>3.5200000000000002E-2</v>
          </cell>
          <cell r="N172">
            <v>78.3</v>
          </cell>
          <cell r="O172">
            <v>96</v>
          </cell>
          <cell r="P172">
            <v>1.0429999999999999</v>
          </cell>
          <cell r="Q172">
            <v>2.3E-2</v>
          </cell>
        </row>
        <row r="173">
          <cell r="A173"/>
          <cell r="B173"/>
          <cell r="C173"/>
          <cell r="D173"/>
          <cell r="E173"/>
          <cell r="F173"/>
          <cell r="G173"/>
          <cell r="H173"/>
          <cell r="J173"/>
          <cell r="K173"/>
          <cell r="M173">
            <v>3.6900000000000002E-2</v>
          </cell>
          <cell r="N173"/>
          <cell r="O173"/>
          <cell r="P173">
            <v>0.99129999999999996</v>
          </cell>
          <cell r="Q173">
            <v>2.3E-2</v>
          </cell>
        </row>
        <row r="174">
          <cell r="A174"/>
          <cell r="B174"/>
          <cell r="C174"/>
          <cell r="D174"/>
          <cell r="E174"/>
          <cell r="F174"/>
          <cell r="G174"/>
          <cell r="H174"/>
          <cell r="J174"/>
          <cell r="K174"/>
          <cell r="M174">
            <v>3.6499999999999998E-2</v>
          </cell>
          <cell r="N174">
            <v>79.55</v>
          </cell>
          <cell r="O174">
            <v>96.4</v>
          </cell>
          <cell r="P174">
            <v>1.0155333333333332</v>
          </cell>
          <cell r="Q174">
            <v>2.3E-2</v>
          </cell>
        </row>
        <row r="175">
          <cell r="A175" t="str">
            <v>BL146</v>
          </cell>
          <cell r="B175" t="str">
            <v>SLES</v>
          </cell>
          <cell r="C175">
            <v>27</v>
          </cell>
          <cell r="D175">
            <v>13.59</v>
          </cell>
          <cell r="E175">
            <v>34.766666666666666</v>
          </cell>
          <cell r="F175">
            <v>35.233333333333334</v>
          </cell>
          <cell r="G175">
            <v>0.7</v>
          </cell>
          <cell r="H175">
            <v>1</v>
          </cell>
          <cell r="J175" t="str">
            <v>Liquid </v>
          </cell>
          <cell r="K175">
            <v>12.16</v>
          </cell>
          <cell r="M175">
            <v>3.5999999999999997E-2</v>
          </cell>
          <cell r="N175">
            <v>75.599999999999994</v>
          </cell>
          <cell r="O175">
            <v>89.1</v>
          </cell>
          <cell r="P175">
            <v>1.1692</v>
          </cell>
          <cell r="Q175">
            <v>2.3E-2</v>
          </cell>
        </row>
        <row r="176">
          <cell r="A176"/>
          <cell r="B176"/>
          <cell r="C176"/>
          <cell r="D176"/>
          <cell r="E176"/>
          <cell r="F176"/>
          <cell r="G176"/>
          <cell r="H176"/>
          <cell r="J176"/>
          <cell r="K176"/>
          <cell r="M176">
            <v>3.6200000000000003E-2</v>
          </cell>
          <cell r="N176">
            <v>74</v>
          </cell>
          <cell r="O176">
            <v>98.3</v>
          </cell>
          <cell r="P176">
            <v>1.1774</v>
          </cell>
          <cell r="Q176">
            <v>2.3E-2</v>
          </cell>
        </row>
        <row r="177">
          <cell r="A177"/>
          <cell r="B177"/>
          <cell r="C177"/>
          <cell r="D177"/>
          <cell r="E177"/>
          <cell r="F177"/>
          <cell r="G177"/>
          <cell r="H177"/>
          <cell r="J177"/>
          <cell r="K177"/>
          <cell r="M177">
            <v>3.4700000000000002E-2</v>
          </cell>
          <cell r="N177"/>
          <cell r="O177"/>
          <cell r="P177">
            <v>1.1876</v>
          </cell>
          <cell r="Q177">
            <v>2.3E-2</v>
          </cell>
        </row>
        <row r="178">
          <cell r="A178"/>
          <cell r="B178"/>
          <cell r="C178"/>
          <cell r="D178"/>
          <cell r="E178"/>
          <cell r="F178"/>
          <cell r="G178"/>
          <cell r="H178"/>
          <cell r="J178"/>
          <cell r="K178"/>
          <cell r="M178">
            <v>3.5633333333333329E-2</v>
          </cell>
          <cell r="N178">
            <v>74.8</v>
          </cell>
          <cell r="O178">
            <v>93.699999999999989</v>
          </cell>
          <cell r="P178">
            <v>1.1780666666666668</v>
          </cell>
          <cell r="Q178">
            <v>2.3E-2</v>
          </cell>
        </row>
        <row r="179">
          <cell r="A179" t="str">
            <v>BL147</v>
          </cell>
          <cell r="B179" t="str">
            <v>SLES</v>
          </cell>
          <cell r="C179">
            <v>27</v>
          </cell>
          <cell r="D179">
            <v>11.68</v>
          </cell>
          <cell r="E179">
            <v>39.718518518518522</v>
          </cell>
          <cell r="F179">
            <v>30.281481481481482</v>
          </cell>
          <cell r="G179">
            <v>0.7</v>
          </cell>
          <cell r="H179">
            <v>1</v>
          </cell>
          <cell r="J179" t="str">
            <v>Liquid </v>
          </cell>
          <cell r="K179">
            <v>12.15</v>
          </cell>
          <cell r="M179">
            <v>3.5299999999999998E-2</v>
          </cell>
          <cell r="N179">
            <v>74.5</v>
          </cell>
          <cell r="O179">
            <v>89</v>
          </cell>
          <cell r="P179">
            <v>0.6976</v>
          </cell>
          <cell r="Q179">
            <v>2.3E-2</v>
          </cell>
        </row>
        <row r="180">
          <cell r="A180"/>
          <cell r="B180"/>
          <cell r="C180"/>
          <cell r="D180"/>
          <cell r="E180"/>
          <cell r="F180"/>
          <cell r="G180"/>
          <cell r="H180"/>
          <cell r="J180"/>
          <cell r="K180"/>
          <cell r="M180">
            <v>3.5700000000000003E-2</v>
          </cell>
          <cell r="N180">
            <v>75</v>
          </cell>
          <cell r="O180">
            <v>89.2</v>
          </cell>
          <cell r="P180">
            <v>0.74970000000000003</v>
          </cell>
          <cell r="Q180">
            <v>2.3E-2</v>
          </cell>
        </row>
        <row r="181">
          <cell r="A181"/>
          <cell r="B181"/>
          <cell r="C181"/>
          <cell r="D181"/>
          <cell r="E181"/>
          <cell r="F181"/>
          <cell r="G181"/>
          <cell r="H181"/>
          <cell r="J181"/>
          <cell r="K181"/>
          <cell r="M181">
            <v>3.5200000000000002E-2</v>
          </cell>
          <cell r="N181"/>
          <cell r="O181"/>
          <cell r="P181">
            <v>0.68069999999999997</v>
          </cell>
          <cell r="Q181">
            <v>2.3E-2</v>
          </cell>
        </row>
        <row r="182">
          <cell r="A182"/>
          <cell r="B182"/>
          <cell r="C182"/>
          <cell r="D182"/>
          <cell r="E182"/>
          <cell r="F182"/>
          <cell r="G182"/>
          <cell r="H182"/>
          <cell r="J182"/>
          <cell r="K182"/>
          <cell r="M182">
            <v>3.5400000000000008E-2</v>
          </cell>
          <cell r="N182">
            <v>74.75</v>
          </cell>
          <cell r="O182">
            <v>89.1</v>
          </cell>
          <cell r="P182">
            <v>0.70933333333333337</v>
          </cell>
          <cell r="Q182">
            <v>2.3E-2</v>
          </cell>
        </row>
        <row r="183">
          <cell r="A183" t="str">
            <v>BL148</v>
          </cell>
          <cell r="B183" t="str">
            <v>SLES</v>
          </cell>
          <cell r="C183">
            <v>27</v>
          </cell>
          <cell r="D183">
            <v>8.49</v>
          </cell>
          <cell r="E183">
            <v>47.988888888888887</v>
          </cell>
          <cell r="F183">
            <v>22.011111111111113</v>
          </cell>
          <cell r="G183">
            <v>0.7</v>
          </cell>
          <cell r="H183">
            <v>1</v>
          </cell>
          <cell r="J183" t="str">
            <v>Liquid </v>
          </cell>
          <cell r="K183">
            <v>11.92</v>
          </cell>
          <cell r="M183">
            <v>3.9800000000000002E-2</v>
          </cell>
          <cell r="N183">
            <v>67.7</v>
          </cell>
          <cell r="O183">
            <v>81.3</v>
          </cell>
          <cell r="P183">
            <v>0.85540000000000005</v>
          </cell>
          <cell r="Q183">
            <v>2.3E-2</v>
          </cell>
        </row>
        <row r="184">
          <cell r="A184"/>
          <cell r="B184"/>
          <cell r="C184"/>
          <cell r="D184"/>
          <cell r="E184"/>
          <cell r="F184"/>
          <cell r="G184"/>
          <cell r="H184"/>
          <cell r="J184"/>
          <cell r="K184"/>
          <cell r="M184">
            <v>3.5299999999999998E-2</v>
          </cell>
          <cell r="N184">
            <v>69.400000000000006</v>
          </cell>
          <cell r="O184">
            <v>79.2</v>
          </cell>
          <cell r="P184">
            <v>0.88029999999999997</v>
          </cell>
          <cell r="Q184">
            <v>2.3E-2</v>
          </cell>
        </row>
        <row r="185">
          <cell r="A185"/>
          <cell r="B185"/>
          <cell r="C185"/>
          <cell r="D185"/>
          <cell r="E185"/>
          <cell r="F185"/>
          <cell r="G185"/>
          <cell r="H185"/>
          <cell r="J185"/>
          <cell r="K185"/>
          <cell r="M185">
            <v>3.5000000000000003E-2</v>
          </cell>
          <cell r="N185"/>
          <cell r="O185"/>
          <cell r="P185">
            <v>0.87280000000000002</v>
          </cell>
          <cell r="Q185">
            <v>2.3E-2</v>
          </cell>
        </row>
        <row r="186">
          <cell r="A186"/>
          <cell r="B186"/>
          <cell r="C186"/>
          <cell r="D186"/>
          <cell r="E186"/>
          <cell r="F186"/>
          <cell r="G186"/>
          <cell r="H186"/>
          <cell r="J186"/>
          <cell r="K186"/>
          <cell r="M186">
            <v>3.6700000000000003E-2</v>
          </cell>
          <cell r="N186">
            <v>68.550000000000011</v>
          </cell>
          <cell r="O186">
            <v>80.25</v>
          </cell>
          <cell r="P186">
            <v>0.86950000000000005</v>
          </cell>
          <cell r="Q186">
            <v>2.3E-2</v>
          </cell>
        </row>
        <row r="187">
          <cell r="A187" t="str">
            <v>BL149</v>
          </cell>
          <cell r="B187" t="str">
            <v>SLES</v>
          </cell>
          <cell r="C187">
            <v>27</v>
          </cell>
          <cell r="D187">
            <v>5.45</v>
          </cell>
          <cell r="E187">
            <v>55.870370370370367</v>
          </cell>
          <cell r="F187">
            <v>14.129629629629632</v>
          </cell>
          <cell r="G187">
            <v>0.7</v>
          </cell>
          <cell r="H187">
            <v>1</v>
          </cell>
          <cell r="J187" t="str">
            <v>Liquid </v>
          </cell>
          <cell r="K187">
            <v>11.74</v>
          </cell>
          <cell r="M187">
            <v>3.4799999999999998E-2</v>
          </cell>
          <cell r="N187">
            <v>59</v>
          </cell>
          <cell r="O187">
            <v>77.2</v>
          </cell>
          <cell r="P187">
            <v>0.48420000000000002</v>
          </cell>
          <cell r="Q187">
            <v>2.3E-2</v>
          </cell>
        </row>
        <row r="188">
          <cell r="A188"/>
          <cell r="B188"/>
          <cell r="C188"/>
          <cell r="D188"/>
          <cell r="E188"/>
          <cell r="F188"/>
          <cell r="G188"/>
          <cell r="H188"/>
          <cell r="J188"/>
          <cell r="K188"/>
          <cell r="M188">
            <v>3.5400000000000001E-2</v>
          </cell>
          <cell r="N188">
            <v>63</v>
          </cell>
          <cell r="O188">
            <v>76.2</v>
          </cell>
          <cell r="P188">
            <v>0.46600000000000003</v>
          </cell>
          <cell r="Q188">
            <v>2.3E-2</v>
          </cell>
        </row>
        <row r="189">
          <cell r="A189"/>
          <cell r="B189"/>
          <cell r="C189"/>
          <cell r="D189"/>
          <cell r="E189"/>
          <cell r="F189"/>
          <cell r="G189"/>
          <cell r="H189"/>
          <cell r="J189"/>
          <cell r="K189"/>
          <cell r="M189">
            <v>4.3299999999999998E-2</v>
          </cell>
          <cell r="N189"/>
          <cell r="O189"/>
          <cell r="P189">
            <v>0.4587</v>
          </cell>
          <cell r="Q189">
            <v>2.3E-2</v>
          </cell>
        </row>
        <row r="190">
          <cell r="A190"/>
          <cell r="B190"/>
          <cell r="C190"/>
          <cell r="D190"/>
          <cell r="E190"/>
          <cell r="F190"/>
          <cell r="G190"/>
          <cell r="H190"/>
          <cell r="J190"/>
          <cell r="K190"/>
          <cell r="M190">
            <v>3.783333333333333E-2</v>
          </cell>
          <cell r="N190">
            <v>61</v>
          </cell>
          <cell r="O190">
            <v>76.7</v>
          </cell>
          <cell r="P190">
            <v>0.46963333333333335</v>
          </cell>
          <cell r="Q190">
            <v>2.3E-2</v>
          </cell>
        </row>
        <row r="191">
          <cell r="A191" t="str">
            <v>BL150</v>
          </cell>
          <cell r="B191" t="str">
            <v>SLES</v>
          </cell>
          <cell r="C191">
            <v>27</v>
          </cell>
          <cell r="D191">
            <v>2.69</v>
          </cell>
          <cell r="E191">
            <v>63.025925925925925</v>
          </cell>
          <cell r="F191">
            <v>6.9740740740740739</v>
          </cell>
          <cell r="G191">
            <v>0.7</v>
          </cell>
          <cell r="H191">
            <v>1</v>
          </cell>
          <cell r="J191" t="str">
            <v>Liquid </v>
          </cell>
          <cell r="K191">
            <v>11.34</v>
          </cell>
          <cell r="M191">
            <v>3.4599999999999999E-2</v>
          </cell>
          <cell r="N191">
            <v>36.799999999999997</v>
          </cell>
          <cell r="O191">
            <v>84</v>
          </cell>
          <cell r="P191">
            <v>0.19259999999999999</v>
          </cell>
          <cell r="Q191">
            <v>2.3E-2</v>
          </cell>
        </row>
        <row r="192">
          <cell r="A192"/>
          <cell r="B192"/>
          <cell r="C192"/>
          <cell r="D192"/>
          <cell r="E192"/>
          <cell r="F192"/>
          <cell r="G192"/>
          <cell r="H192"/>
          <cell r="J192"/>
          <cell r="K192"/>
          <cell r="M192">
            <v>3.4700000000000002E-2</v>
          </cell>
          <cell r="N192">
            <v>40.9</v>
          </cell>
          <cell r="O192">
            <v>84.2</v>
          </cell>
          <cell r="P192">
            <v>0.1782</v>
          </cell>
          <cell r="Q192">
            <v>2.3E-2</v>
          </cell>
        </row>
        <row r="193">
          <cell r="A193"/>
          <cell r="B193"/>
          <cell r="C193"/>
          <cell r="D193"/>
          <cell r="E193"/>
          <cell r="F193"/>
          <cell r="G193"/>
          <cell r="H193"/>
          <cell r="J193"/>
          <cell r="K193"/>
          <cell r="M193">
            <v>3.4700000000000002E-2</v>
          </cell>
          <cell r="N193"/>
          <cell r="O193"/>
          <cell r="P193">
            <v>0.1772</v>
          </cell>
          <cell r="Q193">
            <v>2.3E-2</v>
          </cell>
        </row>
        <row r="194">
          <cell r="A194"/>
          <cell r="B194"/>
          <cell r="C194"/>
          <cell r="D194"/>
          <cell r="E194"/>
          <cell r="F194"/>
          <cell r="G194"/>
          <cell r="H194"/>
          <cell r="J194"/>
          <cell r="K194"/>
          <cell r="M194">
            <v>3.4666666666666672E-2</v>
          </cell>
          <cell r="N194">
            <v>38.849999999999994</v>
          </cell>
          <cell r="O194">
            <v>84.1</v>
          </cell>
          <cell r="P194">
            <v>0.18266666666666667</v>
          </cell>
          <cell r="Q194">
            <v>2.3E-2</v>
          </cell>
        </row>
        <row r="195">
          <cell r="A195" t="str">
            <v>BL151</v>
          </cell>
          <cell r="B195" t="str">
            <v>SLES</v>
          </cell>
          <cell r="C195">
            <v>27</v>
          </cell>
          <cell r="D195">
            <v>0.01</v>
          </cell>
          <cell r="E195">
            <v>69.974074074074068</v>
          </cell>
          <cell r="F195">
            <v>2.5925925925925925E-2</v>
          </cell>
          <cell r="G195">
            <v>0.7</v>
          </cell>
          <cell r="H195">
            <v>1</v>
          </cell>
          <cell r="J195" t="str">
            <v>Liquid </v>
          </cell>
          <cell r="K195">
            <v>7.22</v>
          </cell>
          <cell r="M195">
            <v>3.4500000000000003E-2</v>
          </cell>
          <cell r="N195">
            <v>21.6</v>
          </cell>
          <cell r="O195">
            <v>73.7</v>
          </cell>
          <cell r="P195">
            <v>3.49E-2</v>
          </cell>
          <cell r="Q195">
            <v>2.3E-2</v>
          </cell>
        </row>
        <row r="196">
          <cell r="A196"/>
          <cell r="B196"/>
          <cell r="C196"/>
          <cell r="D196"/>
          <cell r="E196"/>
          <cell r="F196"/>
          <cell r="G196"/>
          <cell r="H196"/>
          <cell r="J196"/>
          <cell r="K196"/>
          <cell r="M196">
            <v>3.5000000000000003E-2</v>
          </cell>
          <cell r="N196">
            <v>19.899999999999999</v>
          </cell>
          <cell r="O196">
            <v>93.1</v>
          </cell>
          <cell r="P196">
            <v>3.6400000000000002E-2</v>
          </cell>
          <cell r="Q196">
            <v>2.3E-2</v>
          </cell>
        </row>
        <row r="197">
          <cell r="A197"/>
          <cell r="B197"/>
          <cell r="C197"/>
          <cell r="D197"/>
          <cell r="E197"/>
          <cell r="F197"/>
          <cell r="G197"/>
          <cell r="H197"/>
          <cell r="J197"/>
          <cell r="K197"/>
          <cell r="M197">
            <v>3.44E-2</v>
          </cell>
          <cell r="N197"/>
          <cell r="O197"/>
          <cell r="P197">
            <v>3.4500000000000003E-2</v>
          </cell>
          <cell r="Q197">
            <v>2.3E-2</v>
          </cell>
        </row>
        <row r="198">
          <cell r="A198"/>
          <cell r="B198"/>
          <cell r="C198"/>
          <cell r="D198"/>
          <cell r="E198"/>
          <cell r="F198"/>
          <cell r="G198"/>
          <cell r="H198"/>
          <cell r="J198"/>
          <cell r="K198"/>
          <cell r="M198">
            <v>3.4633333333333335E-2</v>
          </cell>
          <cell r="N198">
            <v>20.75</v>
          </cell>
          <cell r="O198">
            <v>83.4</v>
          </cell>
          <cell r="P198">
            <v>3.5266666666666668E-2</v>
          </cell>
          <cell r="Q198">
            <v>2.3E-2</v>
          </cell>
        </row>
        <row r="199">
          <cell r="J199"/>
          <cell r="M199"/>
          <cell r="P199"/>
        </row>
        <row r="200">
          <cell r="J200"/>
          <cell r="M200"/>
          <cell r="P200"/>
        </row>
        <row r="201">
          <cell r="J201"/>
          <cell r="M201"/>
          <cell r="P201"/>
        </row>
        <row r="202">
          <cell r="J202"/>
          <cell r="M202"/>
        </row>
        <row r="203">
          <cell r="P203"/>
        </row>
        <row r="204">
          <cell r="P204"/>
        </row>
        <row r="205">
          <cell r="P205"/>
        </row>
      </sheetData>
      <sheetData sheetId="1">
        <row r="1">
          <cell r="A1" t="str">
            <v xml:space="preserve">Blend </v>
          </cell>
          <cell r="B1" t="str">
            <v>Primary Surfactant</v>
          </cell>
          <cell r="C1" t="str">
            <v>Secondary Surfactant</v>
          </cell>
          <cell r="D1" t="str">
            <v>Primary Product Active (%)</v>
          </cell>
          <cell r="E1" t="str">
            <v>Secondary Product Active (%)</v>
          </cell>
          <cell r="F1" t="str">
            <v>Primary Surfactant Level (%)</v>
          </cell>
          <cell r="G1" t="str">
            <v>Secondary Surfactant Level (%)</v>
          </cell>
          <cell r="I1" t="str">
            <v>Water (g)</v>
          </cell>
          <cell r="J1" t="str">
            <v>Primary Surfactant (g)</v>
          </cell>
          <cell r="K1" t="str">
            <v>Secondary Surfactant (g)</v>
          </cell>
          <cell r="L1" t="str">
            <v>Sodium Benzoate (g)</v>
          </cell>
          <cell r="M1" t="str">
            <v>Primary surfactant ratio</v>
          </cell>
          <cell r="N1" t="str">
            <v>Secondary surfactant ratio</v>
          </cell>
          <cell r="Q1" t="str">
            <v>Physical State </v>
          </cell>
          <cell r="R1" t="str">
            <v>Initial pH</v>
          </cell>
          <cell r="T1" t="str">
            <v>Turbidity Absorption Value (570 nm)</v>
          </cell>
          <cell r="U1" t="str">
            <v>heightfoam [mm]</v>
          </cell>
          <cell r="V1" t="str">
            <v>Foam Volume Stability
 (FVS) (mm)</v>
          </cell>
          <cell r="W1" t="str">
            <v>Zein Mildness 1:32 
(New Data)</v>
          </cell>
          <cell r="X1" t="str">
            <v>CMC [wt%]</v>
          </cell>
        </row>
        <row r="2">
          <cell r="A2"/>
          <cell r="B2"/>
          <cell r="C2"/>
          <cell r="D2"/>
          <cell r="E2"/>
          <cell r="F2"/>
          <cell r="G2"/>
          <cell r="I2"/>
          <cell r="J2"/>
          <cell r="K2"/>
          <cell r="L2"/>
          <cell r="M2"/>
          <cell r="N2"/>
          <cell r="Q2"/>
          <cell r="R2"/>
          <cell r="T2"/>
          <cell r="U2"/>
          <cell r="V2"/>
          <cell r="W2"/>
          <cell r="X2"/>
        </row>
        <row r="3">
          <cell r="A3" t="str">
            <v>BL43</v>
          </cell>
          <cell r="B3" t="str">
            <v>Crodasinic CS30</v>
          </cell>
          <cell r="C3" t="str">
            <v>CAB30</v>
          </cell>
          <cell r="D3">
            <v>30</v>
          </cell>
          <cell r="E3">
            <v>30</v>
          </cell>
          <cell r="F3">
            <v>14.78</v>
          </cell>
          <cell r="G3">
            <v>0.01</v>
          </cell>
          <cell r="I3">
            <v>35.49</v>
          </cell>
          <cell r="J3">
            <v>34.486666666666665</v>
          </cell>
          <cell r="K3">
            <v>2.3333333333333334E-2</v>
          </cell>
          <cell r="L3">
            <v>0.7</v>
          </cell>
          <cell r="M3">
            <v>0.99932386747802571</v>
          </cell>
          <cell r="N3">
            <v>6.7613252197430706E-4</v>
          </cell>
          <cell r="Q3" t="str">
            <v>Liquid </v>
          </cell>
          <cell r="R3">
            <v>7.89</v>
          </cell>
          <cell r="T3">
            <v>0.14000000000000001</v>
          </cell>
          <cell r="U3">
            <v>71.900000000000006</v>
          </cell>
          <cell r="V3">
            <v>96</v>
          </cell>
          <cell r="W3">
            <v>1.7547999999999999</v>
          </cell>
          <cell r="X3">
            <v>2.3E-2</v>
          </cell>
        </row>
        <row r="4">
          <cell r="A4"/>
          <cell r="B4"/>
          <cell r="C4"/>
          <cell r="D4"/>
          <cell r="E4"/>
          <cell r="F4"/>
          <cell r="G4"/>
          <cell r="I4"/>
          <cell r="J4"/>
          <cell r="K4"/>
          <cell r="L4"/>
          <cell r="M4"/>
          <cell r="N4"/>
          <cell r="Q4"/>
          <cell r="R4"/>
          <cell r="T4">
            <v>0.18</v>
          </cell>
          <cell r="U4">
            <v>71</v>
          </cell>
          <cell r="V4">
            <v>86.3</v>
          </cell>
          <cell r="W4">
            <v>1.8282</v>
          </cell>
          <cell r="X4">
            <v>2.3E-2</v>
          </cell>
        </row>
        <row r="5">
          <cell r="A5"/>
          <cell r="B5"/>
          <cell r="C5"/>
          <cell r="D5"/>
          <cell r="E5"/>
          <cell r="F5"/>
          <cell r="G5"/>
          <cell r="I5"/>
          <cell r="J5"/>
          <cell r="K5"/>
          <cell r="L5"/>
          <cell r="M5"/>
          <cell r="N5"/>
          <cell r="Q5"/>
          <cell r="R5"/>
          <cell r="T5">
            <v>0.16</v>
          </cell>
          <cell r="U5"/>
          <cell r="V5"/>
          <cell r="W5">
            <v>1.6853</v>
          </cell>
          <cell r="X5">
            <v>2.3E-2</v>
          </cell>
        </row>
        <row r="6">
          <cell r="A6"/>
          <cell r="B6"/>
          <cell r="C6"/>
          <cell r="D6"/>
          <cell r="E6"/>
          <cell r="F6"/>
          <cell r="G6"/>
          <cell r="I6"/>
          <cell r="J6"/>
          <cell r="K6"/>
          <cell r="L6"/>
          <cell r="M6"/>
          <cell r="N6"/>
          <cell r="Q6"/>
          <cell r="R6"/>
          <cell r="T6">
            <v>0.16</v>
          </cell>
          <cell r="U6">
            <v>71.45</v>
          </cell>
          <cell r="V6">
            <v>91.15</v>
          </cell>
          <cell r="W6">
            <v>1.7561</v>
          </cell>
          <cell r="X6">
            <v>2.3000000000000003E-2</v>
          </cell>
        </row>
        <row r="7">
          <cell r="A7" t="str">
            <v>BL44</v>
          </cell>
          <cell r="B7" t="str">
            <v>Crodasinic CS30</v>
          </cell>
          <cell r="C7" t="str">
            <v>CAB30</v>
          </cell>
          <cell r="D7">
            <v>30</v>
          </cell>
          <cell r="E7">
            <v>30</v>
          </cell>
          <cell r="F7">
            <v>11.68</v>
          </cell>
          <cell r="G7">
            <v>3.22</v>
          </cell>
          <cell r="I7">
            <v>35.233333333333334</v>
          </cell>
          <cell r="J7">
            <v>27.25333333333333</v>
          </cell>
          <cell r="K7">
            <v>7.5133333333333328</v>
          </cell>
          <cell r="L7">
            <v>0.7</v>
          </cell>
          <cell r="M7">
            <v>0.78389261744966443</v>
          </cell>
          <cell r="N7">
            <v>0.21610738255033557</v>
          </cell>
          <cell r="Q7" t="str">
            <v>Liquid </v>
          </cell>
          <cell r="R7">
            <v>7.51</v>
          </cell>
          <cell r="T7">
            <v>7.0000000000000007E-2</v>
          </cell>
          <cell r="U7">
            <v>74.900000000000006</v>
          </cell>
          <cell r="V7">
            <v>93</v>
          </cell>
          <cell r="W7">
            <v>1.1661999999999999</v>
          </cell>
          <cell r="X7">
            <v>1.7999999999999999E-2</v>
          </cell>
        </row>
        <row r="8">
          <cell r="A8"/>
          <cell r="B8"/>
          <cell r="C8"/>
          <cell r="D8"/>
          <cell r="E8"/>
          <cell r="F8"/>
          <cell r="G8"/>
          <cell r="I8"/>
          <cell r="J8"/>
          <cell r="K8"/>
          <cell r="L8"/>
          <cell r="M8"/>
          <cell r="N8"/>
          <cell r="Q8"/>
          <cell r="R8"/>
          <cell r="T8">
            <v>0.08</v>
          </cell>
          <cell r="U8">
            <v>75.599999999999994</v>
          </cell>
          <cell r="V8">
            <v>91.9</v>
          </cell>
          <cell r="W8">
            <v>1.2162999999999999</v>
          </cell>
          <cell r="X8">
            <v>1.7999999999999999E-2</v>
          </cell>
        </row>
        <row r="9">
          <cell r="A9"/>
          <cell r="B9"/>
          <cell r="C9"/>
          <cell r="D9"/>
          <cell r="E9"/>
          <cell r="F9"/>
          <cell r="G9"/>
          <cell r="I9"/>
          <cell r="J9"/>
          <cell r="K9"/>
          <cell r="L9"/>
          <cell r="M9"/>
          <cell r="N9"/>
          <cell r="Q9"/>
          <cell r="R9"/>
          <cell r="T9">
            <v>7.0000000000000007E-2</v>
          </cell>
          <cell r="U9"/>
          <cell r="V9"/>
          <cell r="W9">
            <v>1.1224000000000001</v>
          </cell>
          <cell r="X9">
            <v>1.7999999999999999E-2</v>
          </cell>
        </row>
        <row r="10">
          <cell r="A10"/>
          <cell r="B10"/>
          <cell r="C10"/>
          <cell r="D10"/>
          <cell r="E10"/>
          <cell r="F10"/>
          <cell r="G10"/>
          <cell r="I10"/>
          <cell r="J10"/>
          <cell r="K10"/>
          <cell r="L10"/>
          <cell r="M10"/>
          <cell r="N10"/>
          <cell r="Q10"/>
          <cell r="R10"/>
          <cell r="T10">
            <v>7.3333333333333348E-2</v>
          </cell>
          <cell r="U10">
            <v>75.25</v>
          </cell>
          <cell r="V10">
            <v>92.45</v>
          </cell>
          <cell r="W10">
            <v>1.1683000000000001</v>
          </cell>
          <cell r="X10">
            <v>1.7999999999999999E-2</v>
          </cell>
        </row>
        <row r="11">
          <cell r="A11" t="str">
            <v>BL45</v>
          </cell>
          <cell r="B11" t="str">
            <v>Crodasinic CS30</v>
          </cell>
          <cell r="C11" t="str">
            <v>CAB30</v>
          </cell>
          <cell r="D11">
            <v>30</v>
          </cell>
          <cell r="E11">
            <v>30</v>
          </cell>
          <cell r="F11">
            <v>8.49</v>
          </cell>
          <cell r="G11">
            <v>6.25</v>
          </cell>
          <cell r="I11">
            <v>35.606666666666662</v>
          </cell>
          <cell r="J11">
            <v>19.810000000000002</v>
          </cell>
          <cell r="K11">
            <v>14.583333333333334</v>
          </cell>
          <cell r="L11">
            <v>0.7</v>
          </cell>
          <cell r="M11">
            <v>0.57598371777476254</v>
          </cell>
          <cell r="N11">
            <v>0.42401628222523746</v>
          </cell>
          <cell r="Q11" t="str">
            <v>Liquid </v>
          </cell>
          <cell r="R11">
            <v>7.36</v>
          </cell>
          <cell r="T11">
            <v>0.05</v>
          </cell>
          <cell r="U11">
            <v>78.5</v>
          </cell>
          <cell r="V11">
            <v>83</v>
          </cell>
          <cell r="W11">
            <v>0.8891</v>
          </cell>
          <cell r="X11">
            <v>1.2E-2</v>
          </cell>
        </row>
        <row r="12">
          <cell r="A12"/>
          <cell r="B12"/>
          <cell r="C12"/>
          <cell r="D12"/>
          <cell r="E12"/>
          <cell r="F12"/>
          <cell r="G12"/>
          <cell r="I12"/>
          <cell r="J12"/>
          <cell r="K12"/>
          <cell r="L12"/>
          <cell r="M12"/>
          <cell r="N12"/>
          <cell r="Q12"/>
          <cell r="R12"/>
          <cell r="T12">
            <v>0.05</v>
          </cell>
          <cell r="U12">
            <v>72.2</v>
          </cell>
          <cell r="V12">
            <v>83.4</v>
          </cell>
          <cell r="W12">
            <v>0.94350000000000001</v>
          </cell>
          <cell r="X12">
            <v>1.2E-2</v>
          </cell>
        </row>
        <row r="13">
          <cell r="A13"/>
          <cell r="B13"/>
          <cell r="C13"/>
          <cell r="D13"/>
          <cell r="E13"/>
          <cell r="F13"/>
          <cell r="G13"/>
          <cell r="I13"/>
          <cell r="J13"/>
          <cell r="K13"/>
          <cell r="L13"/>
          <cell r="M13"/>
          <cell r="N13"/>
          <cell r="Q13"/>
          <cell r="R13"/>
          <cell r="T13">
            <v>0.05</v>
          </cell>
          <cell r="U13"/>
          <cell r="V13"/>
          <cell r="W13">
            <v>0.94840000000000002</v>
          </cell>
          <cell r="X13">
            <v>1.2E-2</v>
          </cell>
        </row>
        <row r="14">
          <cell r="A14"/>
          <cell r="B14"/>
          <cell r="C14"/>
          <cell r="D14"/>
          <cell r="E14"/>
          <cell r="F14"/>
          <cell r="G14"/>
          <cell r="I14"/>
          <cell r="J14"/>
          <cell r="K14"/>
          <cell r="L14"/>
          <cell r="M14"/>
          <cell r="N14"/>
          <cell r="Q14"/>
          <cell r="R14"/>
          <cell r="T14">
            <v>5.000000000000001E-2</v>
          </cell>
          <cell r="U14">
            <v>75.349999999999994</v>
          </cell>
          <cell r="V14">
            <v>83.2</v>
          </cell>
          <cell r="W14">
            <v>0.92700000000000005</v>
          </cell>
          <cell r="X14">
            <v>1.2000000000000002E-2</v>
          </cell>
        </row>
        <row r="15">
          <cell r="A15" t="str">
            <v>BL46</v>
          </cell>
          <cell r="B15" t="str">
            <v>Crodasinic CS30</v>
          </cell>
          <cell r="C15" t="str">
            <v>CAB30</v>
          </cell>
          <cell r="D15">
            <v>30</v>
          </cell>
          <cell r="E15">
            <v>30</v>
          </cell>
          <cell r="F15">
            <v>5.45</v>
          </cell>
          <cell r="G15">
            <v>9.42</v>
          </cell>
          <cell r="I15">
            <v>35.303333333333335</v>
          </cell>
          <cell r="J15">
            <v>12.716666666666667</v>
          </cell>
          <cell r="K15">
            <v>21.98</v>
          </cell>
          <cell r="L15">
            <v>0.7</v>
          </cell>
          <cell r="M15">
            <v>0.36650975117686618</v>
          </cell>
          <cell r="N15">
            <v>0.63349024882313376</v>
          </cell>
          <cell r="Q15" t="str">
            <v>Liquid </v>
          </cell>
          <cell r="R15">
            <v>6.97</v>
          </cell>
          <cell r="T15">
            <v>0.04</v>
          </cell>
          <cell r="U15">
            <v>73</v>
          </cell>
          <cell r="V15">
            <v>90.7</v>
          </cell>
          <cell r="W15">
            <v>0.55520000000000003</v>
          </cell>
          <cell r="X15">
            <v>1.2E-2</v>
          </cell>
        </row>
        <row r="16">
          <cell r="A16"/>
          <cell r="B16"/>
          <cell r="C16"/>
          <cell r="D16"/>
          <cell r="E16"/>
          <cell r="F16"/>
          <cell r="G16"/>
          <cell r="I16"/>
          <cell r="J16"/>
          <cell r="K16"/>
          <cell r="L16"/>
          <cell r="M16"/>
          <cell r="N16"/>
          <cell r="Q16"/>
          <cell r="R16"/>
          <cell r="T16">
            <v>0.04</v>
          </cell>
          <cell r="U16">
            <v>71.400000000000006</v>
          </cell>
          <cell r="V16">
            <v>85.5</v>
          </cell>
          <cell r="W16">
            <v>0.61599999999999999</v>
          </cell>
          <cell r="X16">
            <v>1.2E-2</v>
          </cell>
        </row>
        <row r="17">
          <cell r="A17"/>
          <cell r="B17"/>
          <cell r="C17"/>
          <cell r="D17"/>
          <cell r="E17"/>
          <cell r="F17"/>
          <cell r="G17"/>
          <cell r="I17"/>
          <cell r="J17"/>
          <cell r="K17"/>
          <cell r="L17"/>
          <cell r="M17"/>
          <cell r="N17"/>
          <cell r="Q17"/>
          <cell r="R17"/>
          <cell r="T17">
            <v>0.04</v>
          </cell>
          <cell r="U17"/>
          <cell r="V17"/>
          <cell r="W17">
            <v>0.58440000000000003</v>
          </cell>
          <cell r="X17">
            <v>1.2E-2</v>
          </cell>
        </row>
        <row r="18">
          <cell r="A18"/>
          <cell r="B18"/>
          <cell r="C18"/>
          <cell r="D18"/>
          <cell r="E18"/>
          <cell r="F18"/>
          <cell r="G18"/>
          <cell r="I18"/>
          <cell r="J18"/>
          <cell r="K18"/>
          <cell r="L18"/>
          <cell r="M18"/>
          <cell r="N18"/>
          <cell r="Q18"/>
          <cell r="R18"/>
          <cell r="T18">
            <v>0.04</v>
          </cell>
          <cell r="U18">
            <v>72.2</v>
          </cell>
          <cell r="V18">
            <v>88.1</v>
          </cell>
          <cell r="W18">
            <v>0.58520000000000005</v>
          </cell>
          <cell r="X18">
            <v>1.2000000000000002E-2</v>
          </cell>
        </row>
        <row r="19">
          <cell r="A19" t="str">
            <v>BL47</v>
          </cell>
          <cell r="B19" t="str">
            <v>Crodasinic CS30</v>
          </cell>
          <cell r="C19" t="str">
            <v>CAB30</v>
          </cell>
          <cell r="D19">
            <v>30</v>
          </cell>
          <cell r="E19">
            <v>30</v>
          </cell>
          <cell r="F19">
            <v>2.69</v>
          </cell>
          <cell r="G19">
            <v>12.01</v>
          </cell>
          <cell r="I19">
            <v>35.700000000000003</v>
          </cell>
          <cell r="J19">
            <v>6.2766666666666673</v>
          </cell>
          <cell r="K19">
            <v>28.02333333333333</v>
          </cell>
          <cell r="L19">
            <v>0.7</v>
          </cell>
          <cell r="M19">
            <v>0.18299319727891156</v>
          </cell>
          <cell r="N19">
            <v>0.8170068027210885</v>
          </cell>
          <cell r="Q19" t="str">
            <v>Liquid </v>
          </cell>
          <cell r="R19">
            <v>6.63</v>
          </cell>
          <cell r="T19">
            <v>0.05</v>
          </cell>
          <cell r="U19">
            <v>71.3</v>
          </cell>
          <cell r="V19">
            <v>87.1</v>
          </cell>
          <cell r="W19">
            <v>0.46810000000000002</v>
          </cell>
          <cell r="X19">
            <v>1.2E-2</v>
          </cell>
        </row>
        <row r="20">
          <cell r="A20"/>
          <cell r="B20"/>
          <cell r="C20"/>
          <cell r="D20"/>
          <cell r="E20"/>
          <cell r="F20"/>
          <cell r="G20"/>
          <cell r="I20"/>
          <cell r="J20"/>
          <cell r="K20"/>
          <cell r="L20"/>
          <cell r="M20"/>
          <cell r="N20"/>
          <cell r="Q20"/>
          <cell r="R20"/>
          <cell r="T20">
            <v>0.05</v>
          </cell>
          <cell r="U20">
            <v>71.5</v>
          </cell>
          <cell r="V20">
            <v>87.4</v>
          </cell>
          <cell r="W20">
            <v>0.49540000000000001</v>
          </cell>
          <cell r="X20">
            <v>1.2E-2</v>
          </cell>
        </row>
        <row r="21">
          <cell r="A21"/>
          <cell r="B21"/>
          <cell r="C21"/>
          <cell r="D21"/>
          <cell r="E21"/>
          <cell r="F21"/>
          <cell r="G21"/>
          <cell r="I21"/>
          <cell r="J21"/>
          <cell r="K21"/>
          <cell r="L21"/>
          <cell r="M21"/>
          <cell r="N21"/>
          <cell r="Q21"/>
          <cell r="R21"/>
          <cell r="T21">
            <v>0.04</v>
          </cell>
          <cell r="U21"/>
          <cell r="V21"/>
          <cell r="W21">
            <v>0.48630000000000001</v>
          </cell>
          <cell r="X21">
            <v>1.2E-2</v>
          </cell>
        </row>
        <row r="22">
          <cell r="A22"/>
          <cell r="B22"/>
          <cell r="C22"/>
          <cell r="D22"/>
          <cell r="E22"/>
          <cell r="F22"/>
          <cell r="G22"/>
          <cell r="I22"/>
          <cell r="J22"/>
          <cell r="K22"/>
          <cell r="L22"/>
          <cell r="M22"/>
          <cell r="N22"/>
          <cell r="Q22"/>
          <cell r="R22"/>
          <cell r="T22">
            <v>4.6666666666666669E-2</v>
          </cell>
          <cell r="U22">
            <v>71.400000000000006</v>
          </cell>
          <cell r="V22">
            <v>87.25</v>
          </cell>
          <cell r="W22">
            <v>0.48326666666666668</v>
          </cell>
          <cell r="X22">
            <v>1.2000000000000002E-2</v>
          </cell>
        </row>
        <row r="23">
          <cell r="A23" t="str">
            <v>BL48</v>
          </cell>
          <cell r="B23" t="str">
            <v>Crodasinic CS30</v>
          </cell>
          <cell r="C23" t="str">
            <v>CAB30</v>
          </cell>
          <cell r="D23">
            <v>30</v>
          </cell>
          <cell r="E23">
            <v>30</v>
          </cell>
          <cell r="F23">
            <v>0.01</v>
          </cell>
          <cell r="G23">
            <v>14.81</v>
          </cell>
          <cell r="I23">
            <v>35.42</v>
          </cell>
          <cell r="J23">
            <v>2.3333333333333334E-2</v>
          </cell>
          <cell r="K23">
            <v>34.556666666666665</v>
          </cell>
          <cell r="L23">
            <v>0.7</v>
          </cell>
          <cell r="M23">
            <v>6.7476383265856947E-4</v>
          </cell>
          <cell r="N23">
            <v>0.99932523616734148</v>
          </cell>
          <cell r="Q23" t="str">
            <v>Liquid </v>
          </cell>
          <cell r="R23">
            <v>6.15</v>
          </cell>
          <cell r="T23">
            <v>0.05</v>
          </cell>
          <cell r="U23">
            <v>34.6</v>
          </cell>
          <cell r="V23">
            <v>79</v>
          </cell>
          <cell r="W23">
            <v>0.55049999999999999</v>
          </cell>
          <cell r="X23">
            <v>2.3E-2</v>
          </cell>
        </row>
        <row r="24">
          <cell r="A24"/>
          <cell r="B24"/>
          <cell r="C24"/>
          <cell r="D24"/>
          <cell r="E24"/>
          <cell r="F24"/>
          <cell r="G24"/>
          <cell r="I24"/>
          <cell r="J24"/>
          <cell r="K24"/>
          <cell r="L24"/>
          <cell r="M24"/>
          <cell r="N24"/>
          <cell r="Q24"/>
          <cell r="R24"/>
          <cell r="T24">
            <v>0.04</v>
          </cell>
          <cell r="U24">
            <v>34.6</v>
          </cell>
          <cell r="V24" t="str">
            <v>x</v>
          </cell>
          <cell r="W24">
            <v>0.5484</v>
          </cell>
          <cell r="X24">
            <v>2.3E-2</v>
          </cell>
        </row>
        <row r="25">
          <cell r="A25"/>
          <cell r="B25"/>
          <cell r="C25"/>
          <cell r="D25"/>
          <cell r="E25"/>
          <cell r="F25"/>
          <cell r="G25"/>
          <cell r="I25"/>
          <cell r="J25"/>
          <cell r="K25"/>
          <cell r="L25"/>
          <cell r="M25"/>
          <cell r="N25"/>
          <cell r="Q25"/>
          <cell r="R25"/>
          <cell r="T25">
            <v>0.04</v>
          </cell>
          <cell r="U25"/>
          <cell r="V25"/>
          <cell r="W25">
            <v>0.53690000000000004</v>
          </cell>
          <cell r="X25">
            <v>2.3E-2</v>
          </cell>
        </row>
        <row r="26">
          <cell r="A26"/>
          <cell r="B26"/>
          <cell r="C26"/>
          <cell r="D26"/>
          <cell r="E26"/>
          <cell r="F26"/>
          <cell r="G26"/>
          <cell r="I26"/>
          <cell r="J26"/>
          <cell r="K26"/>
          <cell r="L26"/>
          <cell r="M26"/>
          <cell r="N26"/>
          <cell r="Q26"/>
          <cell r="R26"/>
          <cell r="T26">
            <v>4.3333333333333335E-2</v>
          </cell>
          <cell r="U26">
            <v>34.6</v>
          </cell>
          <cell r="V26">
            <v>79</v>
          </cell>
          <cell r="W26">
            <v>0.54526666666666668</v>
          </cell>
          <cell r="X26">
            <v>2.3000000000000003E-2</v>
          </cell>
        </row>
        <row r="27">
          <cell r="A27" t="str">
            <v>BL49</v>
          </cell>
          <cell r="B27" t="str">
            <v>Crodasinic LS30</v>
          </cell>
          <cell r="C27" t="str">
            <v>CAB30</v>
          </cell>
          <cell r="D27">
            <v>30</v>
          </cell>
          <cell r="E27">
            <v>30</v>
          </cell>
          <cell r="F27">
            <v>14.78</v>
          </cell>
          <cell r="G27">
            <v>0.01</v>
          </cell>
          <cell r="I27">
            <v>35.49</v>
          </cell>
          <cell r="J27">
            <v>34.486666666666665</v>
          </cell>
          <cell r="K27">
            <v>2.3333333333333334E-2</v>
          </cell>
          <cell r="L27">
            <v>0.7</v>
          </cell>
          <cell r="M27">
            <v>0.99932386747802571</v>
          </cell>
          <cell r="N27">
            <v>6.7613252197430706E-4</v>
          </cell>
          <cell r="Q27" t="str">
            <v>Liquid </v>
          </cell>
          <cell r="R27">
            <v>7.67</v>
          </cell>
          <cell r="T27">
            <v>0.05</v>
          </cell>
          <cell r="U27">
            <v>71</v>
          </cell>
          <cell r="V27">
            <v>93.4</v>
          </cell>
          <cell r="W27">
            <v>1.8754999999999999</v>
          </cell>
          <cell r="X27">
            <v>9.1999999999999998E-2</v>
          </cell>
        </row>
        <row r="28">
          <cell r="A28"/>
          <cell r="B28"/>
          <cell r="C28"/>
          <cell r="D28"/>
          <cell r="E28"/>
          <cell r="F28"/>
          <cell r="G28"/>
          <cell r="I28"/>
          <cell r="J28"/>
          <cell r="K28"/>
          <cell r="L28"/>
          <cell r="M28"/>
          <cell r="N28"/>
          <cell r="Q28"/>
          <cell r="R28"/>
          <cell r="T28">
            <v>0.05</v>
          </cell>
          <cell r="U28">
            <v>71.3</v>
          </cell>
          <cell r="V28">
            <v>85.9</v>
          </cell>
          <cell r="W28">
            <v>1.9125000000000001</v>
          </cell>
          <cell r="X28">
            <v>9.1999999999999998E-2</v>
          </cell>
        </row>
        <row r="29">
          <cell r="A29"/>
          <cell r="B29"/>
          <cell r="C29"/>
          <cell r="D29"/>
          <cell r="E29"/>
          <cell r="F29"/>
          <cell r="G29"/>
          <cell r="I29"/>
          <cell r="J29"/>
          <cell r="K29"/>
          <cell r="L29"/>
          <cell r="M29"/>
          <cell r="N29"/>
          <cell r="Q29"/>
          <cell r="R29"/>
          <cell r="T29">
            <v>0.06</v>
          </cell>
          <cell r="U29"/>
          <cell r="V29"/>
          <cell r="W29">
            <v>1.8893</v>
          </cell>
          <cell r="X29">
            <v>9.1999999999999998E-2</v>
          </cell>
        </row>
        <row r="30">
          <cell r="A30"/>
          <cell r="B30"/>
          <cell r="C30"/>
          <cell r="D30"/>
          <cell r="E30"/>
          <cell r="F30"/>
          <cell r="G30"/>
          <cell r="I30"/>
          <cell r="J30"/>
          <cell r="K30"/>
          <cell r="L30"/>
          <cell r="M30"/>
          <cell r="N30"/>
          <cell r="Q30"/>
          <cell r="R30"/>
          <cell r="T30">
            <v>5.3333333333333337E-2</v>
          </cell>
          <cell r="U30">
            <v>71.150000000000006</v>
          </cell>
          <cell r="V30">
            <v>89.65</v>
          </cell>
          <cell r="W30">
            <v>1.8924333333333336</v>
          </cell>
          <cell r="X30">
            <v>9.2000000000000012E-2</v>
          </cell>
        </row>
        <row r="31">
          <cell r="A31" t="str">
            <v>BL50</v>
          </cell>
          <cell r="B31" t="str">
            <v>Crodasinic LS30</v>
          </cell>
          <cell r="C31" t="str">
            <v>CAB30</v>
          </cell>
          <cell r="D31">
            <v>30</v>
          </cell>
          <cell r="E31">
            <v>30</v>
          </cell>
          <cell r="F31">
            <v>11.68</v>
          </cell>
          <cell r="G31">
            <v>3.22</v>
          </cell>
          <cell r="I31">
            <v>35.233333333333334</v>
          </cell>
          <cell r="J31">
            <v>27.25333333333333</v>
          </cell>
          <cell r="K31">
            <v>7.5133333333333328</v>
          </cell>
          <cell r="L31">
            <v>0.7</v>
          </cell>
          <cell r="M31">
            <v>0.78389261744966443</v>
          </cell>
          <cell r="N31">
            <v>0.21610738255033557</v>
          </cell>
          <cell r="Q31" t="str">
            <v>Liquid </v>
          </cell>
          <cell r="R31">
            <v>7.45</v>
          </cell>
          <cell r="T31">
            <v>0.05</v>
          </cell>
          <cell r="U31">
            <v>77.5</v>
          </cell>
          <cell r="V31">
            <v>91.5</v>
          </cell>
          <cell r="W31">
            <v>1.5166999999999999</v>
          </cell>
          <cell r="X31">
            <v>2.3E-2</v>
          </cell>
        </row>
        <row r="32">
          <cell r="A32"/>
          <cell r="B32"/>
          <cell r="C32"/>
          <cell r="D32"/>
          <cell r="E32"/>
          <cell r="F32"/>
          <cell r="G32"/>
          <cell r="I32"/>
          <cell r="J32"/>
          <cell r="K32"/>
          <cell r="L32"/>
          <cell r="M32"/>
          <cell r="N32"/>
          <cell r="Q32"/>
          <cell r="R32"/>
          <cell r="T32">
            <v>0.05</v>
          </cell>
          <cell r="U32">
            <v>79.8</v>
          </cell>
          <cell r="V32">
            <v>85.8</v>
          </cell>
          <cell r="W32">
            <v>1.5862000000000001</v>
          </cell>
          <cell r="X32">
            <v>2.3E-2</v>
          </cell>
        </row>
        <row r="33">
          <cell r="A33"/>
          <cell r="B33"/>
          <cell r="C33"/>
          <cell r="D33"/>
          <cell r="E33"/>
          <cell r="F33"/>
          <cell r="G33"/>
          <cell r="I33"/>
          <cell r="J33"/>
          <cell r="K33"/>
          <cell r="L33"/>
          <cell r="M33"/>
          <cell r="N33"/>
          <cell r="Q33"/>
          <cell r="R33"/>
          <cell r="T33">
            <v>0.05</v>
          </cell>
          <cell r="U33"/>
          <cell r="V33"/>
          <cell r="W33">
            <v>1.5253000000000001</v>
          </cell>
          <cell r="X33">
            <v>2.3E-2</v>
          </cell>
        </row>
        <row r="34">
          <cell r="A34"/>
          <cell r="B34"/>
          <cell r="C34"/>
          <cell r="D34"/>
          <cell r="E34"/>
          <cell r="F34"/>
          <cell r="G34"/>
          <cell r="I34"/>
          <cell r="J34"/>
          <cell r="K34"/>
          <cell r="L34"/>
          <cell r="M34"/>
          <cell r="N34"/>
          <cell r="Q34"/>
          <cell r="R34"/>
          <cell r="T34">
            <v>5.000000000000001E-2</v>
          </cell>
          <cell r="U34">
            <v>78.650000000000006</v>
          </cell>
          <cell r="V34">
            <v>88.65</v>
          </cell>
          <cell r="W34">
            <v>1.5427333333333333</v>
          </cell>
          <cell r="X34">
            <v>2.3000000000000003E-2</v>
          </cell>
        </row>
        <row r="35">
          <cell r="A35" t="str">
            <v>BL51</v>
          </cell>
          <cell r="B35" t="str">
            <v>Crodasinic LS30</v>
          </cell>
          <cell r="C35" t="str">
            <v>CAB30</v>
          </cell>
          <cell r="D35">
            <v>30</v>
          </cell>
          <cell r="E35">
            <v>30</v>
          </cell>
          <cell r="F35">
            <v>8.49</v>
          </cell>
          <cell r="G35">
            <v>6.25</v>
          </cell>
          <cell r="I35">
            <v>35.606666666666662</v>
          </cell>
          <cell r="J35">
            <v>19.810000000000002</v>
          </cell>
          <cell r="K35">
            <v>14.583333333333334</v>
          </cell>
          <cell r="L35">
            <v>0.7</v>
          </cell>
          <cell r="M35">
            <v>0.57598371777476254</v>
          </cell>
          <cell r="N35">
            <v>0.42401628222523746</v>
          </cell>
          <cell r="Q35" t="str">
            <v>Liquid </v>
          </cell>
          <cell r="R35">
            <v>7.2</v>
          </cell>
          <cell r="T35">
            <v>0.06</v>
          </cell>
          <cell r="U35">
            <v>75.599999999999994</v>
          </cell>
          <cell r="V35">
            <v>98.9</v>
          </cell>
          <cell r="W35">
            <v>1.1443000000000001</v>
          </cell>
          <cell r="X35">
            <v>2.3E-2</v>
          </cell>
        </row>
        <row r="36">
          <cell r="A36"/>
          <cell r="B36"/>
          <cell r="C36"/>
          <cell r="D36"/>
          <cell r="E36"/>
          <cell r="F36"/>
          <cell r="G36"/>
          <cell r="I36"/>
          <cell r="J36"/>
          <cell r="K36"/>
          <cell r="L36"/>
          <cell r="M36"/>
          <cell r="N36"/>
          <cell r="Q36"/>
          <cell r="R36"/>
          <cell r="T36">
            <v>0.05</v>
          </cell>
          <cell r="U36">
            <v>79.099999999999994</v>
          </cell>
          <cell r="V36">
            <v>98.7</v>
          </cell>
          <cell r="W36">
            <v>1.1989000000000001</v>
          </cell>
          <cell r="X36">
            <v>2.3E-2</v>
          </cell>
        </row>
        <row r="37">
          <cell r="A37"/>
          <cell r="B37"/>
          <cell r="C37"/>
          <cell r="D37"/>
          <cell r="E37"/>
          <cell r="F37"/>
          <cell r="G37"/>
          <cell r="I37"/>
          <cell r="J37"/>
          <cell r="K37"/>
          <cell r="L37"/>
          <cell r="M37"/>
          <cell r="N37"/>
          <cell r="Q37"/>
          <cell r="R37"/>
          <cell r="T37">
            <v>0.05</v>
          </cell>
          <cell r="U37"/>
          <cell r="V37"/>
          <cell r="W37">
            <v>1.1647000000000001</v>
          </cell>
          <cell r="X37">
            <v>2.3E-2</v>
          </cell>
        </row>
        <row r="38">
          <cell r="A38"/>
          <cell r="B38"/>
          <cell r="C38"/>
          <cell r="D38"/>
          <cell r="E38"/>
          <cell r="F38"/>
          <cell r="G38"/>
          <cell r="I38"/>
          <cell r="J38"/>
          <cell r="K38"/>
          <cell r="L38"/>
          <cell r="M38"/>
          <cell r="N38"/>
          <cell r="Q38"/>
          <cell r="R38"/>
          <cell r="T38">
            <v>5.3333333333333337E-2</v>
          </cell>
          <cell r="U38">
            <v>77.349999999999994</v>
          </cell>
          <cell r="V38">
            <v>98.800000000000011</v>
          </cell>
          <cell r="W38">
            <v>1.1693</v>
          </cell>
          <cell r="X38">
            <v>2.3000000000000003E-2</v>
          </cell>
        </row>
        <row r="39">
          <cell r="A39" t="str">
            <v>BL52</v>
          </cell>
          <cell r="B39" t="str">
            <v>Crodasinic LS30</v>
          </cell>
          <cell r="C39" t="str">
            <v>CAB30</v>
          </cell>
          <cell r="D39">
            <v>30</v>
          </cell>
          <cell r="E39">
            <v>30</v>
          </cell>
          <cell r="F39">
            <v>5.45</v>
          </cell>
          <cell r="G39">
            <v>9.42</v>
          </cell>
          <cell r="I39">
            <v>35.303333333333335</v>
          </cell>
          <cell r="J39">
            <v>12.716666666666667</v>
          </cell>
          <cell r="K39">
            <v>21.98</v>
          </cell>
          <cell r="L39">
            <v>0.7</v>
          </cell>
          <cell r="M39">
            <v>0.36650975117686618</v>
          </cell>
          <cell r="N39">
            <v>0.63349024882313376</v>
          </cell>
          <cell r="Q39" t="str">
            <v>Liquid </v>
          </cell>
          <cell r="R39">
            <v>6.89</v>
          </cell>
          <cell r="T39">
            <v>0.05</v>
          </cell>
          <cell r="U39">
            <v>79</v>
          </cell>
          <cell r="V39">
            <v>87.6</v>
          </cell>
          <cell r="W39">
            <v>0.70630000000000004</v>
          </cell>
          <cell r="X39">
            <v>2.3E-2</v>
          </cell>
        </row>
        <row r="40">
          <cell r="A40"/>
          <cell r="B40"/>
          <cell r="C40"/>
          <cell r="D40"/>
          <cell r="E40"/>
          <cell r="F40"/>
          <cell r="G40"/>
          <cell r="I40"/>
          <cell r="J40"/>
          <cell r="K40"/>
          <cell r="L40"/>
          <cell r="M40"/>
          <cell r="N40"/>
          <cell r="Q40"/>
          <cell r="R40"/>
          <cell r="T40">
            <v>0.06</v>
          </cell>
          <cell r="U40">
            <v>74.3</v>
          </cell>
          <cell r="V40">
            <v>86.5</v>
          </cell>
          <cell r="W40">
            <v>0.74890000000000001</v>
          </cell>
          <cell r="X40">
            <v>2.3E-2</v>
          </cell>
        </row>
        <row r="41">
          <cell r="A41"/>
          <cell r="B41"/>
          <cell r="C41"/>
          <cell r="D41"/>
          <cell r="E41"/>
          <cell r="F41"/>
          <cell r="G41"/>
          <cell r="I41"/>
          <cell r="J41"/>
          <cell r="K41"/>
          <cell r="L41"/>
          <cell r="M41"/>
          <cell r="N41"/>
          <cell r="Q41"/>
          <cell r="R41"/>
          <cell r="T41">
            <v>0.06</v>
          </cell>
          <cell r="U41"/>
          <cell r="V41"/>
          <cell r="W41">
            <v>0.74219999999999997</v>
          </cell>
          <cell r="X41">
            <v>2.3E-2</v>
          </cell>
        </row>
        <row r="42">
          <cell r="A42"/>
          <cell r="B42"/>
          <cell r="C42"/>
          <cell r="D42"/>
          <cell r="E42"/>
          <cell r="F42"/>
          <cell r="G42"/>
          <cell r="I42"/>
          <cell r="J42"/>
          <cell r="K42"/>
          <cell r="L42"/>
          <cell r="M42"/>
          <cell r="N42"/>
          <cell r="Q42"/>
          <cell r="R42"/>
          <cell r="T42">
            <v>5.6666666666666664E-2</v>
          </cell>
          <cell r="U42">
            <v>76.650000000000006</v>
          </cell>
          <cell r="V42">
            <v>87.05</v>
          </cell>
          <cell r="W42">
            <v>0.73246666666666671</v>
          </cell>
          <cell r="X42">
            <v>2.3000000000000003E-2</v>
          </cell>
        </row>
        <row r="43">
          <cell r="A43" t="str">
            <v>BL53</v>
          </cell>
          <cell r="B43" t="str">
            <v>Crodasinic LS30</v>
          </cell>
          <cell r="C43" t="str">
            <v>CAB30</v>
          </cell>
          <cell r="D43">
            <v>30</v>
          </cell>
          <cell r="E43">
            <v>30</v>
          </cell>
          <cell r="F43">
            <v>2.69</v>
          </cell>
          <cell r="G43">
            <v>12.01</v>
          </cell>
          <cell r="I43">
            <v>35.700000000000003</v>
          </cell>
          <cell r="J43">
            <v>6.2766666666666673</v>
          </cell>
          <cell r="K43">
            <v>28.02333333333333</v>
          </cell>
          <cell r="L43">
            <v>0.7</v>
          </cell>
          <cell r="M43">
            <v>0.18299319727891156</v>
          </cell>
          <cell r="N43">
            <v>0.8170068027210885</v>
          </cell>
          <cell r="Q43" t="str">
            <v>Liquid </v>
          </cell>
          <cell r="R43">
            <v>6.68</v>
          </cell>
          <cell r="T43">
            <v>0.05</v>
          </cell>
          <cell r="U43">
            <v>76</v>
          </cell>
          <cell r="V43">
            <v>80.2</v>
          </cell>
          <cell r="W43">
            <v>0.41720000000000002</v>
          </cell>
          <cell r="X43">
            <v>2.3E-2</v>
          </cell>
        </row>
        <row r="44">
          <cell r="A44"/>
          <cell r="B44"/>
          <cell r="C44"/>
          <cell r="D44"/>
          <cell r="E44"/>
          <cell r="F44"/>
          <cell r="G44"/>
          <cell r="I44"/>
          <cell r="J44"/>
          <cell r="K44"/>
          <cell r="L44"/>
          <cell r="M44"/>
          <cell r="N44"/>
          <cell r="Q44"/>
          <cell r="R44"/>
          <cell r="T44">
            <v>0.05</v>
          </cell>
          <cell r="U44">
            <v>73.400000000000006</v>
          </cell>
          <cell r="V44">
            <v>79.7</v>
          </cell>
          <cell r="W44">
            <v>0.53900000000000003</v>
          </cell>
          <cell r="X44">
            <v>2.3E-2</v>
          </cell>
        </row>
        <row r="45">
          <cell r="A45"/>
          <cell r="B45"/>
          <cell r="C45"/>
          <cell r="D45"/>
          <cell r="E45"/>
          <cell r="F45"/>
          <cell r="G45"/>
          <cell r="I45"/>
          <cell r="J45"/>
          <cell r="K45"/>
          <cell r="L45"/>
          <cell r="M45"/>
          <cell r="N45"/>
          <cell r="Q45"/>
          <cell r="R45"/>
          <cell r="T45">
            <v>0.05</v>
          </cell>
          <cell r="U45"/>
          <cell r="V45"/>
          <cell r="W45">
            <v>0.4128</v>
          </cell>
          <cell r="X45">
            <v>2.3E-2</v>
          </cell>
        </row>
        <row r="46">
          <cell r="A46"/>
          <cell r="B46"/>
          <cell r="C46"/>
          <cell r="D46"/>
          <cell r="E46"/>
          <cell r="F46"/>
          <cell r="G46"/>
          <cell r="I46"/>
          <cell r="J46"/>
          <cell r="K46"/>
          <cell r="L46"/>
          <cell r="M46"/>
          <cell r="N46"/>
          <cell r="Q46"/>
          <cell r="R46"/>
          <cell r="T46">
            <v>5.000000000000001E-2</v>
          </cell>
          <cell r="U46">
            <v>74.7</v>
          </cell>
          <cell r="V46">
            <v>79.95</v>
          </cell>
          <cell r="W46">
            <v>0.45633333333333331</v>
          </cell>
          <cell r="X46">
            <v>2.3000000000000003E-2</v>
          </cell>
        </row>
        <row r="47">
          <cell r="A47" t="str">
            <v>BL54</v>
          </cell>
          <cell r="B47" t="str">
            <v>Crodasinic LS30</v>
          </cell>
          <cell r="C47" t="str">
            <v>CAB30</v>
          </cell>
          <cell r="D47">
            <v>30</v>
          </cell>
          <cell r="E47">
            <v>30</v>
          </cell>
          <cell r="F47">
            <v>0.01</v>
          </cell>
          <cell r="G47">
            <v>14.81</v>
          </cell>
          <cell r="I47">
            <v>35.42</v>
          </cell>
          <cell r="J47">
            <v>2.3333333333333334E-2</v>
          </cell>
          <cell r="K47">
            <v>34.556666666666665</v>
          </cell>
          <cell r="L47">
            <v>0.7</v>
          </cell>
          <cell r="M47">
            <v>6.7476383265856947E-4</v>
          </cell>
          <cell r="N47">
            <v>0.99932523616734148</v>
          </cell>
          <cell r="Q47" t="str">
            <v>Liquid </v>
          </cell>
          <cell r="R47">
            <v>6.1</v>
          </cell>
          <cell r="T47">
            <v>0.04</v>
          </cell>
          <cell r="U47">
            <v>36.9</v>
          </cell>
          <cell r="V47">
            <v>83</v>
          </cell>
          <cell r="W47">
            <v>0.55559999999999998</v>
          </cell>
          <cell r="X47">
            <v>2.3E-2</v>
          </cell>
        </row>
        <row r="48">
          <cell r="A48"/>
          <cell r="B48"/>
          <cell r="C48"/>
          <cell r="D48"/>
          <cell r="E48"/>
          <cell r="F48"/>
          <cell r="G48"/>
          <cell r="I48"/>
          <cell r="J48"/>
          <cell r="K48"/>
          <cell r="L48"/>
          <cell r="M48"/>
          <cell r="N48"/>
          <cell r="Q48"/>
          <cell r="R48"/>
          <cell r="T48">
            <v>0.04</v>
          </cell>
          <cell r="U48">
            <v>36.6</v>
          </cell>
          <cell r="V48">
            <v>76.8</v>
          </cell>
          <cell r="W48">
            <v>0.66039999999999999</v>
          </cell>
          <cell r="X48">
            <v>2.3E-2</v>
          </cell>
        </row>
        <row r="49">
          <cell r="A49"/>
          <cell r="B49"/>
          <cell r="C49"/>
          <cell r="D49"/>
          <cell r="E49"/>
          <cell r="F49"/>
          <cell r="G49"/>
          <cell r="I49"/>
          <cell r="J49"/>
          <cell r="K49"/>
          <cell r="L49"/>
          <cell r="M49"/>
          <cell r="N49"/>
          <cell r="Q49"/>
          <cell r="R49"/>
          <cell r="T49">
            <v>0.04</v>
          </cell>
          <cell r="U49"/>
          <cell r="V49"/>
          <cell r="W49">
            <v>0.60240000000000005</v>
          </cell>
          <cell r="X49">
            <v>2.3E-2</v>
          </cell>
        </row>
        <row r="50">
          <cell r="A50"/>
          <cell r="B50"/>
          <cell r="C50"/>
          <cell r="D50"/>
          <cell r="E50"/>
          <cell r="F50"/>
          <cell r="G50"/>
          <cell r="I50"/>
          <cell r="J50"/>
          <cell r="K50"/>
          <cell r="L50"/>
          <cell r="M50"/>
          <cell r="N50"/>
          <cell r="Q50"/>
          <cell r="R50"/>
          <cell r="T50">
            <v>0.04</v>
          </cell>
          <cell r="U50">
            <v>36.75</v>
          </cell>
          <cell r="V50">
            <v>79.900000000000006</v>
          </cell>
          <cell r="W50">
            <v>0.6061333333333333</v>
          </cell>
          <cell r="X50">
            <v>2.3000000000000003E-2</v>
          </cell>
        </row>
        <row r="51">
          <cell r="A51" t="str">
            <v>BL55</v>
          </cell>
          <cell r="B51" t="str">
            <v>Crodasinic MS30</v>
          </cell>
          <cell r="C51" t="str">
            <v>CAB30</v>
          </cell>
          <cell r="D51">
            <v>30</v>
          </cell>
          <cell r="E51">
            <v>30</v>
          </cell>
          <cell r="F51">
            <v>14.78</v>
          </cell>
          <cell r="G51">
            <v>0.01</v>
          </cell>
          <cell r="I51">
            <v>35.49</v>
          </cell>
          <cell r="J51">
            <v>34.486666666666665</v>
          </cell>
          <cell r="K51">
            <v>2.3333333333333334E-2</v>
          </cell>
          <cell r="L51">
            <v>0.7</v>
          </cell>
          <cell r="M51">
            <v>0.99932386747802571</v>
          </cell>
          <cell r="N51">
            <v>6.7613252197430706E-4</v>
          </cell>
          <cell r="Q51" t="str">
            <v>Liquid </v>
          </cell>
          <cell r="R51">
            <v>8.66</v>
          </cell>
          <cell r="T51">
            <v>0.14000000000000001</v>
          </cell>
          <cell r="U51">
            <v>68.599999999999994</v>
          </cell>
          <cell r="V51">
            <v>83</v>
          </cell>
          <cell r="W51">
            <v>1.5815999999999999</v>
          </cell>
          <cell r="X51">
            <v>0.18</v>
          </cell>
        </row>
        <row r="52">
          <cell r="A52"/>
          <cell r="B52"/>
          <cell r="C52"/>
          <cell r="D52"/>
          <cell r="E52"/>
          <cell r="F52"/>
          <cell r="G52"/>
          <cell r="I52"/>
          <cell r="J52"/>
          <cell r="K52"/>
          <cell r="L52"/>
          <cell r="M52"/>
          <cell r="N52"/>
          <cell r="Q52"/>
          <cell r="R52"/>
          <cell r="T52">
            <v>0.12</v>
          </cell>
          <cell r="U52">
            <v>69.400000000000006</v>
          </cell>
          <cell r="V52">
            <v>79.8</v>
          </cell>
          <cell r="W52">
            <v>1.9429000000000001</v>
          </cell>
          <cell r="X52">
            <v>0.18</v>
          </cell>
        </row>
        <row r="53">
          <cell r="A53"/>
          <cell r="B53"/>
          <cell r="C53"/>
          <cell r="D53"/>
          <cell r="E53"/>
          <cell r="F53"/>
          <cell r="G53"/>
          <cell r="I53"/>
          <cell r="J53"/>
          <cell r="K53"/>
          <cell r="L53"/>
          <cell r="M53"/>
          <cell r="N53"/>
          <cell r="Q53"/>
          <cell r="R53"/>
          <cell r="T53">
            <v>0.17</v>
          </cell>
          <cell r="U53"/>
          <cell r="V53"/>
          <cell r="W53">
            <v>1.6896</v>
          </cell>
          <cell r="X53">
            <v>0.18</v>
          </cell>
        </row>
        <row r="54">
          <cell r="A54"/>
          <cell r="B54"/>
          <cell r="C54"/>
          <cell r="D54"/>
          <cell r="E54"/>
          <cell r="F54"/>
          <cell r="G54"/>
          <cell r="I54"/>
          <cell r="J54"/>
          <cell r="K54"/>
          <cell r="L54"/>
          <cell r="M54"/>
          <cell r="N54"/>
          <cell r="Q54"/>
          <cell r="R54"/>
          <cell r="T54">
            <v>0.14333333333333334</v>
          </cell>
          <cell r="U54">
            <v>69</v>
          </cell>
          <cell r="V54">
            <v>81.400000000000006</v>
          </cell>
          <cell r="W54">
            <v>1.7380333333333333</v>
          </cell>
          <cell r="X54">
            <v>1.7999999999999999E-2</v>
          </cell>
        </row>
        <row r="55">
          <cell r="A55" t="str">
            <v>BL56</v>
          </cell>
          <cell r="B55" t="str">
            <v>Crodasinic MS30</v>
          </cell>
          <cell r="C55" t="str">
            <v>CAB30</v>
          </cell>
          <cell r="D55">
            <v>30</v>
          </cell>
          <cell r="E55">
            <v>30</v>
          </cell>
          <cell r="F55">
            <v>11.68</v>
          </cell>
          <cell r="G55">
            <v>3.22</v>
          </cell>
          <cell r="I55">
            <v>35.233333333333334</v>
          </cell>
          <cell r="J55">
            <v>27.25333333333333</v>
          </cell>
          <cell r="K55">
            <v>7.5133333333333328</v>
          </cell>
          <cell r="L55">
            <v>0.7</v>
          </cell>
          <cell r="M55">
            <v>0.78389261744966443</v>
          </cell>
          <cell r="N55">
            <v>0.21610738255033557</v>
          </cell>
          <cell r="Q55" t="str">
            <v>Liquid </v>
          </cell>
          <cell r="R55">
            <v>8.1300000000000008</v>
          </cell>
          <cell r="T55">
            <v>0.13</v>
          </cell>
          <cell r="U55">
            <v>71.900000000000006</v>
          </cell>
          <cell r="V55">
            <v>91.8</v>
          </cell>
          <cell r="W55">
            <v>1.2262999999999999</v>
          </cell>
          <cell r="X55">
            <v>0.15</v>
          </cell>
        </row>
        <row r="56">
          <cell r="A56"/>
          <cell r="B56"/>
          <cell r="C56"/>
          <cell r="D56"/>
          <cell r="E56"/>
          <cell r="F56"/>
          <cell r="G56"/>
          <cell r="I56"/>
          <cell r="J56"/>
          <cell r="K56"/>
          <cell r="L56"/>
          <cell r="M56"/>
          <cell r="N56"/>
          <cell r="Q56"/>
          <cell r="R56"/>
          <cell r="T56">
            <v>0.12</v>
          </cell>
          <cell r="U56">
            <v>75</v>
          </cell>
          <cell r="V56" t="str">
            <v>x</v>
          </cell>
          <cell r="W56">
            <v>1.6036999999999999</v>
          </cell>
          <cell r="X56">
            <v>0.15</v>
          </cell>
        </row>
        <row r="57">
          <cell r="A57"/>
          <cell r="B57"/>
          <cell r="C57"/>
          <cell r="D57"/>
          <cell r="E57"/>
          <cell r="F57"/>
          <cell r="G57"/>
          <cell r="I57"/>
          <cell r="J57"/>
          <cell r="K57"/>
          <cell r="L57"/>
          <cell r="M57"/>
          <cell r="N57"/>
          <cell r="Q57"/>
          <cell r="R57"/>
          <cell r="T57">
            <v>0.12</v>
          </cell>
          <cell r="U57"/>
          <cell r="V57"/>
          <cell r="W57">
            <v>1.3977999999999999</v>
          </cell>
          <cell r="X57">
            <v>0.15</v>
          </cell>
        </row>
        <row r="58">
          <cell r="A58"/>
          <cell r="B58"/>
          <cell r="C58"/>
          <cell r="D58"/>
          <cell r="E58"/>
          <cell r="F58"/>
          <cell r="G58"/>
          <cell r="I58"/>
          <cell r="J58"/>
          <cell r="K58"/>
          <cell r="L58"/>
          <cell r="M58"/>
          <cell r="N58"/>
          <cell r="Q58"/>
          <cell r="R58"/>
          <cell r="T58">
            <v>0.12333333333333334</v>
          </cell>
          <cell r="U58">
            <v>73.45</v>
          </cell>
          <cell r="V58">
            <v>91.8</v>
          </cell>
          <cell r="W58">
            <v>1.4092666666666667</v>
          </cell>
          <cell r="X58">
            <v>0.15</v>
          </cell>
        </row>
        <row r="59">
          <cell r="A59" t="str">
            <v>BL57</v>
          </cell>
          <cell r="B59" t="str">
            <v>Crodasinic MS30</v>
          </cell>
          <cell r="C59" t="str">
            <v>CAB30</v>
          </cell>
          <cell r="D59">
            <v>30</v>
          </cell>
          <cell r="E59">
            <v>30</v>
          </cell>
          <cell r="F59">
            <v>8.49</v>
          </cell>
          <cell r="G59">
            <v>6.25</v>
          </cell>
          <cell r="I59">
            <v>35.606666666666662</v>
          </cell>
          <cell r="J59">
            <v>19.810000000000002</v>
          </cell>
          <cell r="K59">
            <v>14.583333333333334</v>
          </cell>
          <cell r="L59">
            <v>0.7</v>
          </cell>
          <cell r="M59">
            <v>0.57598371777476254</v>
          </cell>
          <cell r="N59">
            <v>0.42401628222523746</v>
          </cell>
          <cell r="Q59" t="str">
            <v>Liquid </v>
          </cell>
          <cell r="R59">
            <v>7.67</v>
          </cell>
          <cell r="T59">
            <v>0.08</v>
          </cell>
          <cell r="U59">
            <v>73.900000000000006</v>
          </cell>
          <cell r="V59">
            <v>88.8</v>
          </cell>
          <cell r="W59">
            <v>0.92079999999999995</v>
          </cell>
          <cell r="X59">
            <v>1.2999999999999999E-2</v>
          </cell>
        </row>
        <row r="60">
          <cell r="A60"/>
          <cell r="B60"/>
          <cell r="C60"/>
          <cell r="D60"/>
          <cell r="E60"/>
          <cell r="F60"/>
          <cell r="G60"/>
          <cell r="I60"/>
          <cell r="J60"/>
          <cell r="K60"/>
          <cell r="L60"/>
          <cell r="M60"/>
          <cell r="N60"/>
          <cell r="Q60"/>
          <cell r="R60"/>
          <cell r="T60">
            <v>0.08</v>
          </cell>
          <cell r="U60">
            <v>73</v>
          </cell>
          <cell r="V60">
            <v>85.4</v>
          </cell>
          <cell r="W60">
            <v>1.2337</v>
          </cell>
          <cell r="X60">
            <v>1.2999999999999999E-2</v>
          </cell>
        </row>
        <row r="61">
          <cell r="A61"/>
          <cell r="B61"/>
          <cell r="C61"/>
          <cell r="D61"/>
          <cell r="E61"/>
          <cell r="F61"/>
          <cell r="G61"/>
          <cell r="I61"/>
          <cell r="J61"/>
          <cell r="K61"/>
          <cell r="L61"/>
          <cell r="M61"/>
          <cell r="N61"/>
          <cell r="Q61"/>
          <cell r="R61"/>
          <cell r="T61">
            <v>0.08</v>
          </cell>
          <cell r="U61"/>
          <cell r="V61"/>
          <cell r="W61">
            <v>1.2414000000000001</v>
          </cell>
          <cell r="X61">
            <v>1.2999999999999999E-2</v>
          </cell>
        </row>
        <row r="62">
          <cell r="A62"/>
          <cell r="B62"/>
          <cell r="C62"/>
          <cell r="D62"/>
          <cell r="E62"/>
          <cell r="F62"/>
          <cell r="G62"/>
          <cell r="I62"/>
          <cell r="J62"/>
          <cell r="K62"/>
          <cell r="L62"/>
          <cell r="M62"/>
          <cell r="N62"/>
          <cell r="Q62"/>
          <cell r="R62"/>
          <cell r="T62">
            <v>0.08</v>
          </cell>
          <cell r="U62">
            <v>73.45</v>
          </cell>
          <cell r="V62">
            <v>87.1</v>
          </cell>
          <cell r="W62">
            <v>1.1319666666666668</v>
          </cell>
          <cell r="X62">
            <v>1.2999999999999999E-2</v>
          </cell>
        </row>
        <row r="63">
          <cell r="A63" t="str">
            <v>BL58</v>
          </cell>
          <cell r="B63" t="str">
            <v>Crodasinic MS30</v>
          </cell>
          <cell r="C63" t="str">
            <v>CAB30</v>
          </cell>
          <cell r="D63">
            <v>30</v>
          </cell>
          <cell r="E63">
            <v>30</v>
          </cell>
          <cell r="F63">
            <v>5.45</v>
          </cell>
          <cell r="G63">
            <v>9.42</v>
          </cell>
          <cell r="I63">
            <v>35.303333333333335</v>
          </cell>
          <cell r="J63">
            <v>12.716666666666667</v>
          </cell>
          <cell r="K63">
            <v>21.98</v>
          </cell>
          <cell r="L63">
            <v>0.7</v>
          </cell>
          <cell r="M63">
            <v>0.36650975117686618</v>
          </cell>
          <cell r="N63">
            <v>0.63349024882313376</v>
          </cell>
          <cell r="Q63" t="str">
            <v>Liquid </v>
          </cell>
          <cell r="R63">
            <v>7.16</v>
          </cell>
          <cell r="T63">
            <v>0.06</v>
          </cell>
          <cell r="U63">
            <v>71.400000000000006</v>
          </cell>
          <cell r="V63">
            <v>93.2</v>
          </cell>
          <cell r="W63">
            <v>0.5575</v>
          </cell>
          <cell r="X63">
            <v>1.6E-2</v>
          </cell>
        </row>
        <row r="64">
          <cell r="A64"/>
          <cell r="B64"/>
          <cell r="C64"/>
          <cell r="D64"/>
          <cell r="E64"/>
          <cell r="F64"/>
          <cell r="G64"/>
          <cell r="I64"/>
          <cell r="J64"/>
          <cell r="K64"/>
          <cell r="L64"/>
          <cell r="M64"/>
          <cell r="N64"/>
          <cell r="Q64"/>
          <cell r="R64"/>
          <cell r="T64">
            <v>0.06</v>
          </cell>
          <cell r="U64">
            <v>72</v>
          </cell>
          <cell r="V64">
            <v>93.7</v>
          </cell>
          <cell r="W64">
            <v>0.6915</v>
          </cell>
          <cell r="X64">
            <v>1.6E-2</v>
          </cell>
        </row>
        <row r="65">
          <cell r="A65"/>
          <cell r="B65"/>
          <cell r="C65"/>
          <cell r="D65"/>
          <cell r="E65"/>
          <cell r="F65"/>
          <cell r="G65"/>
          <cell r="I65"/>
          <cell r="J65"/>
          <cell r="K65"/>
          <cell r="L65"/>
          <cell r="M65"/>
          <cell r="N65"/>
          <cell r="Q65"/>
          <cell r="R65"/>
          <cell r="T65">
            <v>0.06</v>
          </cell>
          <cell r="U65"/>
          <cell r="V65"/>
          <cell r="W65">
            <v>0.57030000000000003</v>
          </cell>
          <cell r="X65">
            <v>1.6E-2</v>
          </cell>
        </row>
        <row r="66">
          <cell r="A66"/>
          <cell r="B66"/>
          <cell r="C66"/>
          <cell r="D66"/>
          <cell r="E66"/>
          <cell r="F66"/>
          <cell r="G66"/>
          <cell r="I66"/>
          <cell r="J66"/>
          <cell r="K66"/>
          <cell r="L66"/>
          <cell r="M66"/>
          <cell r="N66"/>
          <cell r="Q66"/>
          <cell r="R66"/>
          <cell r="T66">
            <v>0.06</v>
          </cell>
          <cell r="U66">
            <v>71.7</v>
          </cell>
          <cell r="V66">
            <v>93.45</v>
          </cell>
          <cell r="W66">
            <v>0.60643333333333338</v>
          </cell>
          <cell r="X66">
            <v>1.6E-2</v>
          </cell>
        </row>
        <row r="67">
          <cell r="A67" t="str">
            <v>BL59</v>
          </cell>
          <cell r="B67" t="str">
            <v>Crodasinic MS30</v>
          </cell>
          <cell r="C67" t="str">
            <v>CAB30</v>
          </cell>
          <cell r="D67">
            <v>30</v>
          </cell>
          <cell r="E67">
            <v>30</v>
          </cell>
          <cell r="F67">
            <v>2.69</v>
          </cell>
          <cell r="G67">
            <v>12.01</v>
          </cell>
          <cell r="I67">
            <v>35.700000000000003</v>
          </cell>
          <cell r="J67">
            <v>6.2766666666666673</v>
          </cell>
          <cell r="K67">
            <v>28.02333333333333</v>
          </cell>
          <cell r="L67">
            <v>0.7</v>
          </cell>
          <cell r="M67">
            <v>0.18299319727891156</v>
          </cell>
          <cell r="N67">
            <v>0.8170068027210885</v>
          </cell>
          <cell r="Q67" t="str">
            <v>Liquid </v>
          </cell>
          <cell r="R67">
            <v>6.71</v>
          </cell>
          <cell r="T67">
            <v>0.05</v>
          </cell>
          <cell r="U67">
            <v>72.900000000000006</v>
          </cell>
          <cell r="V67">
            <v>93.1</v>
          </cell>
          <cell r="W67">
            <v>0.57299999999999995</v>
          </cell>
          <cell r="X67">
            <v>0.02</v>
          </cell>
        </row>
        <row r="68">
          <cell r="A68"/>
          <cell r="B68"/>
          <cell r="C68"/>
          <cell r="D68"/>
          <cell r="E68"/>
          <cell r="F68"/>
          <cell r="G68"/>
          <cell r="I68"/>
          <cell r="J68"/>
          <cell r="K68"/>
          <cell r="L68"/>
          <cell r="M68"/>
          <cell r="N68"/>
          <cell r="Q68"/>
          <cell r="R68"/>
          <cell r="T68">
            <v>0.04</v>
          </cell>
          <cell r="U68">
            <v>75.3</v>
          </cell>
          <cell r="V68">
            <v>91.3</v>
          </cell>
          <cell r="W68">
            <v>0.61370000000000002</v>
          </cell>
          <cell r="X68">
            <v>0.02</v>
          </cell>
        </row>
        <row r="69">
          <cell r="A69"/>
          <cell r="B69"/>
          <cell r="C69"/>
          <cell r="D69"/>
          <cell r="E69"/>
          <cell r="F69"/>
          <cell r="G69"/>
          <cell r="I69"/>
          <cell r="J69"/>
          <cell r="K69"/>
          <cell r="L69"/>
          <cell r="M69"/>
          <cell r="N69"/>
          <cell r="Q69"/>
          <cell r="R69"/>
          <cell r="T69">
            <v>0.04</v>
          </cell>
          <cell r="U69"/>
          <cell r="V69"/>
          <cell r="W69">
            <v>0.56340000000000001</v>
          </cell>
          <cell r="X69">
            <v>0.02</v>
          </cell>
        </row>
        <row r="70">
          <cell r="A70"/>
          <cell r="B70"/>
          <cell r="C70"/>
          <cell r="D70"/>
          <cell r="E70"/>
          <cell r="F70"/>
          <cell r="G70"/>
          <cell r="I70"/>
          <cell r="J70"/>
          <cell r="K70"/>
          <cell r="L70"/>
          <cell r="M70"/>
          <cell r="N70"/>
          <cell r="Q70"/>
          <cell r="R70"/>
          <cell r="T70">
            <v>4.3333333333333335E-2</v>
          </cell>
          <cell r="U70">
            <v>74.099999999999994</v>
          </cell>
          <cell r="V70">
            <v>92.199999999999989</v>
          </cell>
          <cell r="W70">
            <v>0.5833666666666667</v>
          </cell>
          <cell r="X70">
            <v>0.02</v>
          </cell>
        </row>
        <row r="71">
          <cell r="A71" t="str">
            <v>BL60</v>
          </cell>
          <cell r="B71" t="str">
            <v>Crodasinic MS30</v>
          </cell>
          <cell r="C71" t="str">
            <v>CAB30</v>
          </cell>
          <cell r="D71">
            <v>30</v>
          </cell>
          <cell r="E71">
            <v>30</v>
          </cell>
          <cell r="F71">
            <v>0.01</v>
          </cell>
          <cell r="G71">
            <v>14.81</v>
          </cell>
          <cell r="I71">
            <v>35.42</v>
          </cell>
          <cell r="J71">
            <v>2.3333333333333334E-2</v>
          </cell>
          <cell r="K71">
            <v>34.556666666666665</v>
          </cell>
          <cell r="L71">
            <v>0.7</v>
          </cell>
          <cell r="M71">
            <v>6.7476383265856947E-4</v>
          </cell>
          <cell r="N71">
            <v>0.99932523616734148</v>
          </cell>
          <cell r="Q71" t="str">
            <v>Liquid </v>
          </cell>
          <cell r="R71">
            <v>6.25</v>
          </cell>
          <cell r="T71">
            <v>0.04</v>
          </cell>
          <cell r="U71">
            <v>37.700000000000003</v>
          </cell>
          <cell r="V71">
            <v>84</v>
          </cell>
          <cell r="W71">
            <v>0.38929999999999998</v>
          </cell>
          <cell r="X71">
            <v>1.2999999999999999E-2</v>
          </cell>
        </row>
        <row r="72">
          <cell r="A72"/>
          <cell r="B72"/>
          <cell r="C72"/>
          <cell r="D72"/>
          <cell r="E72"/>
          <cell r="F72"/>
          <cell r="G72"/>
          <cell r="I72"/>
          <cell r="J72"/>
          <cell r="K72"/>
          <cell r="L72"/>
          <cell r="M72"/>
          <cell r="N72"/>
          <cell r="Q72"/>
          <cell r="R72"/>
          <cell r="T72">
            <v>0.04</v>
          </cell>
          <cell r="U72">
            <v>35.4</v>
          </cell>
          <cell r="V72">
            <v>83</v>
          </cell>
          <cell r="W72">
            <v>0.44600000000000001</v>
          </cell>
          <cell r="X72">
            <v>1.2999999999999999E-2</v>
          </cell>
        </row>
        <row r="73">
          <cell r="A73"/>
          <cell r="B73"/>
          <cell r="C73"/>
          <cell r="D73"/>
          <cell r="E73"/>
          <cell r="F73"/>
          <cell r="G73"/>
          <cell r="I73"/>
          <cell r="J73"/>
          <cell r="K73"/>
          <cell r="L73"/>
          <cell r="M73"/>
          <cell r="N73"/>
          <cell r="Q73"/>
          <cell r="R73"/>
          <cell r="T73">
            <v>0.04</v>
          </cell>
          <cell r="U73"/>
          <cell r="V73"/>
          <cell r="W73">
            <v>0.37359999999999999</v>
          </cell>
          <cell r="X73">
            <v>1.2999999999999999E-2</v>
          </cell>
        </row>
        <row r="74">
          <cell r="A74"/>
          <cell r="B74"/>
          <cell r="C74"/>
          <cell r="D74"/>
          <cell r="E74"/>
          <cell r="F74"/>
          <cell r="G74"/>
          <cell r="I74"/>
          <cell r="J74"/>
          <cell r="K74"/>
          <cell r="L74"/>
          <cell r="M74"/>
          <cell r="N74"/>
          <cell r="Q74"/>
          <cell r="R74"/>
          <cell r="T74">
            <v>0.04</v>
          </cell>
          <cell r="U74">
            <v>36.549999999999997</v>
          </cell>
          <cell r="V74">
            <v>83.5</v>
          </cell>
          <cell r="W74">
            <v>0.40296666666666664</v>
          </cell>
          <cell r="X74">
            <v>1.2999999999999999E-2</v>
          </cell>
        </row>
        <row r="75">
          <cell r="A75" t="str">
            <v>BL61</v>
          </cell>
          <cell r="B75" t="str">
            <v>Adinol CT24</v>
          </cell>
          <cell r="C75" t="str">
            <v>CAB30</v>
          </cell>
          <cell r="D75">
            <v>24</v>
          </cell>
          <cell r="E75">
            <v>30</v>
          </cell>
          <cell r="F75">
            <v>14.78</v>
          </cell>
          <cell r="G75">
            <v>0.01</v>
          </cell>
          <cell r="I75">
            <v>26.868333333333332</v>
          </cell>
          <cell r="J75">
            <v>43.108333333333334</v>
          </cell>
          <cell r="K75">
            <v>2.3333333333333334E-2</v>
          </cell>
          <cell r="L75">
            <v>0.7</v>
          </cell>
          <cell r="M75">
            <v>0.99932386747802571</v>
          </cell>
          <cell r="N75">
            <v>6.7613252197430706E-4</v>
          </cell>
          <cell r="Q75" t="str">
            <v>Liquid </v>
          </cell>
          <cell r="R75">
            <v>6.93</v>
          </cell>
          <cell r="T75">
            <v>2.25</v>
          </cell>
          <cell r="U75">
            <v>42.6</v>
          </cell>
          <cell r="V75">
            <v>77.3</v>
          </cell>
          <cell r="W75">
            <v>1.3157000000000001</v>
          </cell>
          <cell r="X75">
            <v>3.5000000000000003E-2</v>
          </cell>
        </row>
        <row r="76">
          <cell r="A76"/>
          <cell r="B76"/>
          <cell r="C76"/>
          <cell r="D76"/>
          <cell r="E76"/>
          <cell r="F76"/>
          <cell r="G76"/>
          <cell r="I76"/>
          <cell r="J76"/>
          <cell r="K76"/>
          <cell r="L76"/>
          <cell r="M76"/>
          <cell r="N76"/>
          <cell r="Q76"/>
          <cell r="R76"/>
          <cell r="T76">
            <v>2.17</v>
          </cell>
          <cell r="U76">
            <v>41.5</v>
          </cell>
          <cell r="V76">
            <v>80.099999999999994</v>
          </cell>
          <cell r="W76">
            <v>1.4879</v>
          </cell>
          <cell r="X76">
            <v>3.5000000000000003E-2</v>
          </cell>
        </row>
        <row r="77">
          <cell r="A77"/>
          <cell r="B77"/>
          <cell r="C77"/>
          <cell r="D77"/>
          <cell r="E77"/>
          <cell r="F77"/>
          <cell r="G77"/>
          <cell r="I77"/>
          <cell r="J77"/>
          <cell r="K77"/>
          <cell r="L77"/>
          <cell r="M77"/>
          <cell r="N77"/>
          <cell r="Q77"/>
          <cell r="R77"/>
          <cell r="T77">
            <v>2.29</v>
          </cell>
          <cell r="U77"/>
          <cell r="V77"/>
          <cell r="W77">
            <v>1.3913</v>
          </cell>
          <cell r="X77">
            <v>3.5000000000000003E-2</v>
          </cell>
        </row>
        <row r="78">
          <cell r="A78"/>
          <cell r="B78"/>
          <cell r="C78"/>
          <cell r="D78"/>
          <cell r="E78"/>
          <cell r="F78"/>
          <cell r="G78"/>
          <cell r="I78"/>
          <cell r="J78"/>
          <cell r="K78"/>
          <cell r="L78"/>
          <cell r="M78"/>
          <cell r="N78"/>
          <cell r="Q78"/>
          <cell r="R78"/>
          <cell r="T78">
            <v>2.2366666666666668</v>
          </cell>
          <cell r="U78">
            <v>42.05</v>
          </cell>
          <cell r="V78">
            <v>78.699999999999989</v>
          </cell>
          <cell r="W78">
            <v>1.3983000000000001</v>
          </cell>
          <cell r="X78">
            <v>3.5000000000000003E-2</v>
          </cell>
        </row>
        <row r="79">
          <cell r="A79" t="str">
            <v>BL62</v>
          </cell>
          <cell r="B79" t="str">
            <v>Adinol CT24</v>
          </cell>
          <cell r="C79" t="str">
            <v>CAB30</v>
          </cell>
          <cell r="D79">
            <v>24</v>
          </cell>
          <cell r="E79">
            <v>30</v>
          </cell>
          <cell r="F79">
            <v>11.68</v>
          </cell>
          <cell r="G79">
            <v>3.22</v>
          </cell>
          <cell r="I79">
            <v>28.42</v>
          </cell>
          <cell r="J79">
            <v>34.066666666666663</v>
          </cell>
          <cell r="K79">
            <v>7.5133333333333328</v>
          </cell>
          <cell r="L79">
            <v>0.7</v>
          </cell>
          <cell r="M79">
            <v>0.78389261744966443</v>
          </cell>
          <cell r="N79">
            <v>0.21610738255033557</v>
          </cell>
          <cell r="Q79" t="str">
            <v>Liquid </v>
          </cell>
          <cell r="R79">
            <v>6.9</v>
          </cell>
          <cell r="T79">
            <v>0.08</v>
          </cell>
          <cell r="U79">
            <v>56.4</v>
          </cell>
          <cell r="V79">
            <v>81.099999999999994</v>
          </cell>
          <cell r="W79">
            <v>1.1109</v>
          </cell>
          <cell r="X79">
            <v>0.02</v>
          </cell>
        </row>
        <row r="80">
          <cell r="A80"/>
          <cell r="B80"/>
          <cell r="C80"/>
          <cell r="D80"/>
          <cell r="E80"/>
          <cell r="F80"/>
          <cell r="G80"/>
          <cell r="I80"/>
          <cell r="J80"/>
          <cell r="K80"/>
          <cell r="L80"/>
          <cell r="M80"/>
          <cell r="N80"/>
          <cell r="Q80"/>
          <cell r="R80"/>
          <cell r="T80">
            <v>0.08</v>
          </cell>
          <cell r="U80">
            <v>51.8</v>
          </cell>
          <cell r="V80">
            <v>81.3</v>
          </cell>
          <cell r="W80">
            <v>1.2468999999999999</v>
          </cell>
          <cell r="X80">
            <v>0.02</v>
          </cell>
        </row>
        <row r="81">
          <cell r="A81"/>
          <cell r="B81"/>
          <cell r="C81"/>
          <cell r="D81"/>
          <cell r="E81"/>
          <cell r="F81"/>
          <cell r="G81"/>
          <cell r="I81"/>
          <cell r="J81"/>
          <cell r="K81"/>
          <cell r="L81"/>
          <cell r="M81"/>
          <cell r="N81"/>
          <cell r="Q81"/>
          <cell r="R81"/>
          <cell r="T81">
            <v>0.08</v>
          </cell>
          <cell r="U81"/>
          <cell r="V81"/>
          <cell r="W81">
            <v>1.1125</v>
          </cell>
          <cell r="X81">
            <v>0.02</v>
          </cell>
        </row>
        <row r="82">
          <cell r="A82"/>
          <cell r="B82"/>
          <cell r="C82"/>
          <cell r="D82"/>
          <cell r="E82"/>
          <cell r="F82"/>
          <cell r="G82"/>
          <cell r="I82"/>
          <cell r="J82"/>
          <cell r="K82"/>
          <cell r="L82"/>
          <cell r="M82"/>
          <cell r="N82"/>
          <cell r="Q82"/>
          <cell r="R82"/>
          <cell r="T82">
            <v>0.08</v>
          </cell>
          <cell r="U82">
            <v>54.099999999999994</v>
          </cell>
          <cell r="V82">
            <v>81.199999999999989</v>
          </cell>
          <cell r="W82">
            <v>1.1567666666666667</v>
          </cell>
          <cell r="X82">
            <v>0.02</v>
          </cell>
        </row>
        <row r="83">
          <cell r="A83" t="str">
            <v>BL63</v>
          </cell>
          <cell r="B83" t="str">
            <v>Adinol CT24</v>
          </cell>
          <cell r="C83" t="str">
            <v>CAB30</v>
          </cell>
          <cell r="D83">
            <v>24</v>
          </cell>
          <cell r="E83">
            <v>30</v>
          </cell>
          <cell r="F83">
            <v>8.49</v>
          </cell>
          <cell r="G83">
            <v>6.25</v>
          </cell>
          <cell r="I83">
            <v>30.654166666666669</v>
          </cell>
          <cell r="J83">
            <v>24.762499999999999</v>
          </cell>
          <cell r="K83">
            <v>14.583333333333334</v>
          </cell>
          <cell r="L83">
            <v>0.7</v>
          </cell>
          <cell r="M83">
            <v>0.57598371777476254</v>
          </cell>
          <cell r="N83">
            <v>0.42401628222523746</v>
          </cell>
          <cell r="Q83" t="str">
            <v>Liquid </v>
          </cell>
          <cell r="R83">
            <v>6.81</v>
          </cell>
          <cell r="T83">
            <v>7.0000000000000007E-2</v>
          </cell>
          <cell r="U83">
            <v>76.099999999999994</v>
          </cell>
          <cell r="V83">
            <v>91.1</v>
          </cell>
          <cell r="W83">
            <v>0.4718</v>
          </cell>
          <cell r="X83">
            <v>1.7000000000000001E-2</v>
          </cell>
        </row>
        <row r="84">
          <cell r="A84"/>
          <cell r="B84"/>
          <cell r="C84"/>
          <cell r="D84"/>
          <cell r="E84"/>
          <cell r="F84"/>
          <cell r="G84"/>
          <cell r="I84"/>
          <cell r="J84"/>
          <cell r="K84"/>
          <cell r="L84"/>
          <cell r="M84"/>
          <cell r="N84"/>
          <cell r="Q84"/>
          <cell r="R84"/>
          <cell r="T84">
            <v>7.0000000000000007E-2</v>
          </cell>
          <cell r="U84">
            <v>73.900000000000006</v>
          </cell>
          <cell r="V84">
            <v>94.8</v>
          </cell>
          <cell r="W84">
            <v>0.48559999999999998</v>
          </cell>
          <cell r="X84">
            <v>1.7000000000000001E-2</v>
          </cell>
        </row>
        <row r="85">
          <cell r="A85"/>
          <cell r="B85"/>
          <cell r="C85"/>
          <cell r="D85"/>
          <cell r="E85"/>
          <cell r="F85"/>
          <cell r="G85"/>
          <cell r="I85"/>
          <cell r="J85"/>
          <cell r="K85"/>
          <cell r="L85"/>
          <cell r="M85"/>
          <cell r="N85"/>
          <cell r="Q85"/>
          <cell r="R85"/>
          <cell r="T85">
            <v>7.0000000000000007E-2</v>
          </cell>
          <cell r="U85"/>
          <cell r="V85"/>
          <cell r="W85">
            <v>0.61380000000000001</v>
          </cell>
          <cell r="X85">
            <v>1.7000000000000001E-2</v>
          </cell>
        </row>
        <row r="86">
          <cell r="A86"/>
          <cell r="B86"/>
          <cell r="C86"/>
          <cell r="D86"/>
          <cell r="E86"/>
          <cell r="F86"/>
          <cell r="G86"/>
          <cell r="I86"/>
          <cell r="J86"/>
          <cell r="K86"/>
          <cell r="L86"/>
          <cell r="M86"/>
          <cell r="N86"/>
          <cell r="Q86"/>
          <cell r="R86"/>
          <cell r="T86">
            <v>7.0000000000000007E-2</v>
          </cell>
          <cell r="U86">
            <v>75</v>
          </cell>
          <cell r="V86">
            <v>92.949999999999989</v>
          </cell>
          <cell r="W86">
            <v>0.52373333333333338</v>
          </cell>
          <cell r="X86">
            <v>1.7000000000000001E-2</v>
          </cell>
        </row>
        <row r="87">
          <cell r="A87" t="str">
            <v>BL64</v>
          </cell>
          <cell r="B87" t="str">
            <v>Adinol CT24</v>
          </cell>
          <cell r="C87" t="str">
            <v>CAB30</v>
          </cell>
          <cell r="D87">
            <v>24</v>
          </cell>
          <cell r="E87">
            <v>30</v>
          </cell>
          <cell r="F87">
            <v>5.45</v>
          </cell>
          <cell r="G87">
            <v>9.42</v>
          </cell>
          <cell r="I87">
            <v>32.124166666666667</v>
          </cell>
          <cell r="J87">
            <v>15.895833333333332</v>
          </cell>
          <cell r="K87">
            <v>21.98</v>
          </cell>
          <cell r="L87">
            <v>0.7</v>
          </cell>
          <cell r="M87">
            <v>0.36650975117686618</v>
          </cell>
          <cell r="N87">
            <v>0.63349024882313376</v>
          </cell>
          <cell r="Q87" t="str">
            <v>Liquid </v>
          </cell>
          <cell r="R87">
            <v>6.68</v>
          </cell>
          <cell r="T87">
            <v>0.06</v>
          </cell>
          <cell r="U87">
            <v>72.400000000000006</v>
          </cell>
          <cell r="V87">
            <v>88.9</v>
          </cell>
          <cell r="W87">
            <v>0.3291</v>
          </cell>
          <cell r="X87">
            <v>1.7000000000000001E-2</v>
          </cell>
        </row>
        <row r="88">
          <cell r="A88"/>
          <cell r="B88"/>
          <cell r="C88"/>
          <cell r="D88"/>
          <cell r="E88"/>
          <cell r="F88"/>
          <cell r="G88"/>
          <cell r="I88"/>
          <cell r="J88"/>
          <cell r="K88"/>
          <cell r="L88"/>
          <cell r="M88"/>
          <cell r="N88"/>
          <cell r="Q88"/>
          <cell r="R88"/>
          <cell r="T88">
            <v>0.05</v>
          </cell>
          <cell r="U88">
            <v>72.900000000000006</v>
          </cell>
          <cell r="V88">
            <v>86.3</v>
          </cell>
          <cell r="W88">
            <v>0.34229999999999999</v>
          </cell>
          <cell r="X88">
            <v>1.7000000000000001E-2</v>
          </cell>
        </row>
        <row r="89">
          <cell r="A89"/>
          <cell r="B89"/>
          <cell r="C89"/>
          <cell r="D89"/>
          <cell r="E89"/>
          <cell r="F89"/>
          <cell r="G89"/>
          <cell r="I89"/>
          <cell r="J89"/>
          <cell r="K89"/>
          <cell r="L89"/>
          <cell r="M89"/>
          <cell r="N89"/>
          <cell r="Q89"/>
          <cell r="R89"/>
          <cell r="T89">
            <v>0.05</v>
          </cell>
          <cell r="U89"/>
          <cell r="V89"/>
          <cell r="W89">
            <v>0.436</v>
          </cell>
          <cell r="X89">
            <v>1.7000000000000001E-2</v>
          </cell>
        </row>
        <row r="90">
          <cell r="A90"/>
          <cell r="B90"/>
          <cell r="C90"/>
          <cell r="D90"/>
          <cell r="E90"/>
          <cell r="F90"/>
          <cell r="G90"/>
          <cell r="I90"/>
          <cell r="J90"/>
          <cell r="K90"/>
          <cell r="L90"/>
          <cell r="M90"/>
          <cell r="N90"/>
          <cell r="Q90"/>
          <cell r="R90"/>
          <cell r="T90">
            <v>5.3333333333333337E-2</v>
          </cell>
          <cell r="U90">
            <v>72.650000000000006</v>
          </cell>
          <cell r="V90">
            <v>87.6</v>
          </cell>
          <cell r="W90">
            <v>0.36913333333333331</v>
          </cell>
          <cell r="X90">
            <v>1.7000000000000001E-2</v>
          </cell>
        </row>
        <row r="91">
          <cell r="A91" t="str">
            <v>BL65</v>
          </cell>
          <cell r="B91" t="str">
            <v>Adinol CT24</v>
          </cell>
          <cell r="C91" t="str">
            <v>CAB30</v>
          </cell>
          <cell r="D91">
            <v>24</v>
          </cell>
          <cell r="E91">
            <v>30</v>
          </cell>
          <cell r="F91">
            <v>2.69</v>
          </cell>
          <cell r="G91">
            <v>12.01</v>
          </cell>
          <cell r="I91">
            <v>34.130833333333335</v>
          </cell>
          <cell r="J91">
            <v>7.8458333333333332</v>
          </cell>
          <cell r="K91">
            <v>28.02333333333333</v>
          </cell>
          <cell r="L91">
            <v>0.7</v>
          </cell>
          <cell r="M91">
            <v>0.18299319727891156</v>
          </cell>
          <cell r="N91">
            <v>0.8170068027210885</v>
          </cell>
          <cell r="Q91" t="str">
            <v>Liquid </v>
          </cell>
          <cell r="R91">
            <v>6.49</v>
          </cell>
          <cell r="T91">
            <v>0.05</v>
          </cell>
          <cell r="U91">
            <v>69.400000000000006</v>
          </cell>
          <cell r="V91">
            <v>86.1</v>
          </cell>
          <cell r="W91">
            <v>0.3377</v>
          </cell>
          <cell r="X91">
            <v>1.4999999999999999E-2</v>
          </cell>
        </row>
        <row r="92">
          <cell r="A92"/>
          <cell r="B92"/>
          <cell r="C92"/>
          <cell r="D92"/>
          <cell r="E92"/>
          <cell r="F92"/>
          <cell r="G92"/>
          <cell r="I92"/>
          <cell r="J92"/>
          <cell r="K92"/>
          <cell r="L92"/>
          <cell r="M92"/>
          <cell r="N92"/>
          <cell r="Q92"/>
          <cell r="R92"/>
          <cell r="T92">
            <v>0.05</v>
          </cell>
          <cell r="U92">
            <v>66.599999999999994</v>
          </cell>
          <cell r="V92">
            <v>83.8</v>
          </cell>
          <cell r="W92">
            <v>0.34799999999999998</v>
          </cell>
          <cell r="X92">
            <v>1.4999999999999999E-2</v>
          </cell>
        </row>
        <row r="93">
          <cell r="A93"/>
          <cell r="B93"/>
          <cell r="C93"/>
          <cell r="D93"/>
          <cell r="E93"/>
          <cell r="F93"/>
          <cell r="G93"/>
          <cell r="I93"/>
          <cell r="J93"/>
          <cell r="K93"/>
          <cell r="L93"/>
          <cell r="M93"/>
          <cell r="N93"/>
          <cell r="Q93"/>
          <cell r="R93"/>
          <cell r="T93">
            <v>0.05</v>
          </cell>
          <cell r="U93"/>
          <cell r="V93"/>
          <cell r="W93">
            <v>0.41959999999999997</v>
          </cell>
          <cell r="X93">
            <v>1.4999999999999999E-2</v>
          </cell>
        </row>
        <row r="94">
          <cell r="A94"/>
          <cell r="B94"/>
          <cell r="C94"/>
          <cell r="D94"/>
          <cell r="E94"/>
          <cell r="F94"/>
          <cell r="G94"/>
          <cell r="I94"/>
          <cell r="J94"/>
          <cell r="K94"/>
          <cell r="L94"/>
          <cell r="M94"/>
          <cell r="N94"/>
          <cell r="Q94"/>
          <cell r="R94"/>
          <cell r="T94">
            <v>5.000000000000001E-2</v>
          </cell>
          <cell r="U94">
            <v>68</v>
          </cell>
          <cell r="V94">
            <v>84.949999999999989</v>
          </cell>
          <cell r="W94">
            <v>0.36843333333333333</v>
          </cell>
          <cell r="X94">
            <v>1.4999999999999999E-2</v>
          </cell>
        </row>
        <row r="95">
          <cell r="A95" t="str">
            <v>BL66</v>
          </cell>
          <cell r="B95" t="str">
            <v>Adinol CT24</v>
          </cell>
          <cell r="C95" t="str">
            <v>CAB30</v>
          </cell>
          <cell r="D95">
            <v>24</v>
          </cell>
          <cell r="E95">
            <v>30</v>
          </cell>
          <cell r="F95">
            <v>0.01</v>
          </cell>
          <cell r="G95">
            <v>14.81</v>
          </cell>
          <cell r="I95">
            <v>35.414166666666667</v>
          </cell>
          <cell r="J95">
            <v>2.9166666666666667E-2</v>
          </cell>
          <cell r="K95">
            <v>34.556666666666665</v>
          </cell>
          <cell r="L95">
            <v>0.7</v>
          </cell>
          <cell r="M95">
            <v>6.7476383265856947E-4</v>
          </cell>
          <cell r="N95">
            <v>0.99932523616734148</v>
          </cell>
          <cell r="Q95" t="str">
            <v>Liquid </v>
          </cell>
          <cell r="R95">
            <v>6.17</v>
          </cell>
          <cell r="T95">
            <v>0.05</v>
          </cell>
          <cell r="U95">
            <v>35.5</v>
          </cell>
          <cell r="V95">
            <v>79.900000000000006</v>
          </cell>
          <cell r="W95">
            <v>0.40660000000000002</v>
          </cell>
          <cell r="X95">
            <v>0.01</v>
          </cell>
        </row>
        <row r="96">
          <cell r="A96"/>
          <cell r="B96"/>
          <cell r="C96"/>
          <cell r="D96"/>
          <cell r="E96"/>
          <cell r="F96"/>
          <cell r="G96"/>
          <cell r="I96"/>
          <cell r="J96"/>
          <cell r="K96"/>
          <cell r="L96"/>
          <cell r="M96"/>
          <cell r="N96"/>
          <cell r="Q96"/>
          <cell r="R96"/>
          <cell r="T96">
            <v>0.05</v>
          </cell>
          <cell r="U96">
            <v>37.1</v>
          </cell>
          <cell r="V96">
            <v>100</v>
          </cell>
          <cell r="W96">
            <v>0.41399999999999998</v>
          </cell>
          <cell r="X96">
            <v>0.01</v>
          </cell>
        </row>
        <row r="97">
          <cell r="A97"/>
          <cell r="B97"/>
          <cell r="C97"/>
          <cell r="D97"/>
          <cell r="E97"/>
          <cell r="F97"/>
          <cell r="G97"/>
          <cell r="I97"/>
          <cell r="J97"/>
          <cell r="K97"/>
          <cell r="L97"/>
          <cell r="M97"/>
          <cell r="N97"/>
          <cell r="Q97"/>
          <cell r="R97"/>
          <cell r="T97">
            <v>0.05</v>
          </cell>
          <cell r="U97"/>
          <cell r="V97"/>
          <cell r="W97">
            <v>0.50519999999999998</v>
          </cell>
          <cell r="X97">
            <v>0.01</v>
          </cell>
        </row>
        <row r="98">
          <cell r="A98"/>
          <cell r="B98"/>
          <cell r="C98"/>
          <cell r="D98"/>
          <cell r="E98"/>
          <cell r="F98"/>
          <cell r="G98"/>
          <cell r="I98"/>
          <cell r="J98"/>
          <cell r="K98"/>
          <cell r="L98"/>
          <cell r="M98"/>
          <cell r="N98"/>
          <cell r="Q98"/>
          <cell r="R98"/>
          <cell r="T98">
            <v>5.000000000000001E-2</v>
          </cell>
          <cell r="U98">
            <v>36.299999999999997</v>
          </cell>
          <cell r="V98">
            <v>89.95</v>
          </cell>
          <cell r="W98">
            <v>0.44193333333333334</v>
          </cell>
          <cell r="X98">
            <v>0.01</v>
          </cell>
        </row>
        <row r="99">
          <cell r="A99" t="str">
            <v>BL67</v>
          </cell>
          <cell r="B99" t="str">
            <v>Adinol CT30 DS</v>
          </cell>
          <cell r="C99" t="str">
            <v>CAB30</v>
          </cell>
          <cell r="D99">
            <v>30</v>
          </cell>
          <cell r="E99">
            <v>30</v>
          </cell>
          <cell r="F99">
            <v>14.78</v>
          </cell>
          <cell r="G99">
            <v>0.01</v>
          </cell>
          <cell r="I99">
            <v>35.49</v>
          </cell>
          <cell r="J99">
            <v>34.486666666666665</v>
          </cell>
          <cell r="K99">
            <v>2.3333333333333334E-2</v>
          </cell>
          <cell r="L99">
            <v>0.7</v>
          </cell>
          <cell r="M99">
            <v>0.99932386747802571</v>
          </cell>
          <cell r="N99">
            <v>6.7613252197430706E-4</v>
          </cell>
          <cell r="Q99" t="str">
            <v>Liquid </v>
          </cell>
          <cell r="R99">
            <v>7.46</v>
          </cell>
          <cell r="T99">
            <v>4.0899999999999999E-2</v>
          </cell>
          <cell r="U99">
            <v>41.8</v>
          </cell>
          <cell r="V99">
            <v>77.8</v>
          </cell>
          <cell r="W99">
            <v>0.62890000000000001</v>
          </cell>
          <cell r="X99">
            <v>5.8000000000000003E-2</v>
          </cell>
        </row>
        <row r="100">
          <cell r="A100"/>
          <cell r="B100"/>
          <cell r="C100"/>
          <cell r="D100"/>
          <cell r="E100"/>
          <cell r="F100"/>
          <cell r="G100"/>
          <cell r="I100"/>
          <cell r="J100"/>
          <cell r="K100"/>
          <cell r="L100"/>
          <cell r="M100"/>
          <cell r="N100"/>
          <cell r="Q100"/>
          <cell r="R100"/>
          <cell r="T100">
            <v>4.1099999999999998E-2</v>
          </cell>
          <cell r="U100">
            <v>36.9</v>
          </cell>
          <cell r="V100">
            <v>79</v>
          </cell>
          <cell r="W100">
            <v>0.61799999999999999</v>
          </cell>
          <cell r="X100">
            <v>5.8000000000000003E-2</v>
          </cell>
        </row>
        <row r="101">
          <cell r="A101"/>
          <cell r="B101"/>
          <cell r="C101"/>
          <cell r="D101"/>
          <cell r="E101"/>
          <cell r="F101"/>
          <cell r="G101"/>
          <cell r="I101"/>
          <cell r="J101"/>
          <cell r="K101"/>
          <cell r="L101"/>
          <cell r="M101"/>
          <cell r="N101"/>
          <cell r="Q101"/>
          <cell r="R101"/>
          <cell r="T101">
            <v>4.1500000000000002E-2</v>
          </cell>
          <cell r="U101"/>
          <cell r="V101"/>
          <cell r="W101">
            <v>0.69920000000000004</v>
          </cell>
          <cell r="X101">
            <v>5.8000000000000003E-2</v>
          </cell>
        </row>
        <row r="102">
          <cell r="A102"/>
          <cell r="B102"/>
          <cell r="C102"/>
          <cell r="D102"/>
          <cell r="E102"/>
          <cell r="F102"/>
          <cell r="G102"/>
          <cell r="I102"/>
          <cell r="J102"/>
          <cell r="K102"/>
          <cell r="L102"/>
          <cell r="M102"/>
          <cell r="N102"/>
          <cell r="Q102"/>
          <cell r="R102"/>
          <cell r="T102">
            <v>4.1166666666666664E-2</v>
          </cell>
          <cell r="U102">
            <v>39.349999999999994</v>
          </cell>
          <cell r="V102">
            <v>78.400000000000006</v>
          </cell>
          <cell r="W102">
            <v>0.64870000000000005</v>
          </cell>
          <cell r="X102">
            <v>5.8000000000000003E-2</v>
          </cell>
        </row>
        <row r="103">
          <cell r="A103" t="str">
            <v>BL68</v>
          </cell>
          <cell r="B103" t="str">
            <v>Adinol CT30 DS</v>
          </cell>
          <cell r="C103" t="str">
            <v>CAB30</v>
          </cell>
          <cell r="D103">
            <v>30</v>
          </cell>
          <cell r="E103">
            <v>30</v>
          </cell>
          <cell r="F103">
            <v>11.68</v>
          </cell>
          <cell r="G103">
            <v>3.22</v>
          </cell>
          <cell r="I103">
            <v>35.233333333333334</v>
          </cell>
          <cell r="J103">
            <v>27.25333333333333</v>
          </cell>
          <cell r="K103">
            <v>7.5133333333333328</v>
          </cell>
          <cell r="L103">
            <v>0.7</v>
          </cell>
          <cell r="M103">
            <v>0.78389261744966443</v>
          </cell>
          <cell r="N103">
            <v>0.21610738255033557</v>
          </cell>
          <cell r="Q103" t="str">
            <v>Liquid </v>
          </cell>
          <cell r="R103">
            <v>7.09</v>
          </cell>
          <cell r="T103">
            <v>3.7499999999999999E-2</v>
          </cell>
          <cell r="U103">
            <v>62</v>
          </cell>
          <cell r="V103">
            <v>85.4</v>
          </cell>
          <cell r="W103">
            <v>1.0321</v>
          </cell>
          <cell r="X103">
            <v>1.9E-2</v>
          </cell>
        </row>
        <row r="104">
          <cell r="A104"/>
          <cell r="B104"/>
          <cell r="C104"/>
          <cell r="D104"/>
          <cell r="E104"/>
          <cell r="F104"/>
          <cell r="G104"/>
          <cell r="I104"/>
          <cell r="J104"/>
          <cell r="K104"/>
          <cell r="L104"/>
          <cell r="M104"/>
          <cell r="N104"/>
          <cell r="Q104"/>
          <cell r="R104"/>
          <cell r="T104">
            <v>3.78E-2</v>
          </cell>
          <cell r="U104">
            <v>60.4</v>
          </cell>
          <cell r="V104">
            <v>78.900000000000006</v>
          </cell>
          <cell r="W104">
            <v>1.3357000000000001</v>
          </cell>
          <cell r="X104">
            <v>1.9E-2</v>
          </cell>
        </row>
        <row r="105">
          <cell r="A105"/>
          <cell r="B105"/>
          <cell r="C105"/>
          <cell r="D105"/>
          <cell r="E105"/>
          <cell r="F105"/>
          <cell r="G105"/>
          <cell r="I105"/>
          <cell r="J105"/>
          <cell r="K105"/>
          <cell r="L105"/>
          <cell r="M105"/>
          <cell r="N105"/>
          <cell r="Q105"/>
          <cell r="R105"/>
          <cell r="T105">
            <v>3.7400000000000003E-2</v>
          </cell>
          <cell r="U105"/>
          <cell r="V105"/>
          <cell r="W105">
            <v>1.1801999999999999</v>
          </cell>
          <cell r="X105">
            <v>1.9E-2</v>
          </cell>
        </row>
        <row r="106">
          <cell r="A106"/>
          <cell r="B106"/>
          <cell r="C106"/>
          <cell r="D106"/>
          <cell r="E106"/>
          <cell r="F106"/>
          <cell r="G106"/>
          <cell r="I106"/>
          <cell r="J106"/>
          <cell r="K106"/>
          <cell r="L106"/>
          <cell r="M106"/>
          <cell r="N106"/>
          <cell r="Q106"/>
          <cell r="R106"/>
          <cell r="T106">
            <v>4.24E-2</v>
          </cell>
          <cell r="U106">
            <v>61.2</v>
          </cell>
          <cell r="V106">
            <v>82.15</v>
          </cell>
          <cell r="W106">
            <v>1.1826666666666668</v>
          </cell>
          <cell r="X106">
            <v>1.9E-2</v>
          </cell>
        </row>
        <row r="107">
          <cell r="A107" t="str">
            <v>BL69</v>
          </cell>
          <cell r="B107" t="str">
            <v>Adinol CT30 DS</v>
          </cell>
          <cell r="C107" t="str">
            <v>CAB30</v>
          </cell>
          <cell r="D107">
            <v>30</v>
          </cell>
          <cell r="E107">
            <v>30</v>
          </cell>
          <cell r="F107">
            <v>8.49</v>
          </cell>
          <cell r="G107">
            <v>6.25</v>
          </cell>
          <cell r="I107">
            <v>35.606666666666662</v>
          </cell>
          <cell r="J107">
            <v>19.810000000000002</v>
          </cell>
          <cell r="K107">
            <v>14.583333333333334</v>
          </cell>
          <cell r="L107">
            <v>0.7</v>
          </cell>
          <cell r="M107">
            <v>0.57598371777476254</v>
          </cell>
          <cell r="N107">
            <v>0.42401628222523746</v>
          </cell>
          <cell r="Q107" t="str">
            <v>Liquid </v>
          </cell>
          <cell r="R107">
            <v>6.8</v>
          </cell>
          <cell r="T107">
            <v>4.1599999999999998E-2</v>
          </cell>
          <cell r="U107">
            <v>60</v>
          </cell>
          <cell r="V107">
            <v>79.8</v>
          </cell>
          <cell r="W107">
            <v>0.76229999999999998</v>
          </cell>
          <cell r="X107">
            <v>1.4999999999999999E-2</v>
          </cell>
        </row>
        <row r="108">
          <cell r="A108"/>
          <cell r="B108"/>
          <cell r="C108"/>
          <cell r="D108"/>
          <cell r="E108"/>
          <cell r="F108"/>
          <cell r="G108"/>
          <cell r="I108"/>
          <cell r="J108"/>
          <cell r="K108"/>
          <cell r="L108"/>
          <cell r="M108"/>
          <cell r="N108"/>
          <cell r="Q108"/>
          <cell r="R108"/>
          <cell r="T108">
            <v>4.1000000000000002E-2</v>
          </cell>
          <cell r="U108">
            <v>72.900000000000006</v>
          </cell>
          <cell r="V108">
            <v>90.5</v>
          </cell>
          <cell r="W108">
            <v>0.88690000000000002</v>
          </cell>
          <cell r="X108">
            <v>1.4999999999999999E-2</v>
          </cell>
        </row>
        <row r="109">
          <cell r="A109"/>
          <cell r="B109"/>
          <cell r="C109"/>
          <cell r="D109"/>
          <cell r="E109"/>
          <cell r="F109"/>
          <cell r="G109"/>
          <cell r="I109"/>
          <cell r="J109"/>
          <cell r="K109"/>
          <cell r="L109"/>
          <cell r="M109"/>
          <cell r="N109"/>
          <cell r="Q109"/>
          <cell r="R109"/>
          <cell r="T109">
            <v>4.4600000000000001E-2</v>
          </cell>
          <cell r="U109"/>
          <cell r="V109"/>
          <cell r="W109">
            <v>0.91149999999999998</v>
          </cell>
          <cell r="X109">
            <v>1.4999999999999999E-2</v>
          </cell>
        </row>
        <row r="110">
          <cell r="A110"/>
          <cell r="B110"/>
          <cell r="C110"/>
          <cell r="D110"/>
          <cell r="E110"/>
          <cell r="F110"/>
          <cell r="G110"/>
          <cell r="I110"/>
          <cell r="J110"/>
          <cell r="K110"/>
          <cell r="L110"/>
          <cell r="M110"/>
          <cell r="N110"/>
          <cell r="Q110"/>
          <cell r="R110"/>
          <cell r="T110">
            <v>4.24E-2</v>
          </cell>
          <cell r="U110">
            <v>66.45</v>
          </cell>
          <cell r="V110">
            <v>85.15</v>
          </cell>
          <cell r="W110">
            <v>0.85356666666666658</v>
          </cell>
          <cell r="X110">
            <v>1.4999999999999999E-2</v>
          </cell>
        </row>
        <row r="111">
          <cell r="A111" t="str">
            <v>BL70</v>
          </cell>
          <cell r="B111" t="str">
            <v>Adinol CT30 DS</v>
          </cell>
          <cell r="C111" t="str">
            <v>CAB30</v>
          </cell>
          <cell r="D111">
            <v>30</v>
          </cell>
          <cell r="E111">
            <v>30</v>
          </cell>
          <cell r="F111">
            <v>5.45</v>
          </cell>
          <cell r="G111">
            <v>9.42</v>
          </cell>
          <cell r="I111">
            <v>35.303333333333335</v>
          </cell>
          <cell r="J111">
            <v>12.716666666666667</v>
          </cell>
          <cell r="K111">
            <v>21.98</v>
          </cell>
          <cell r="L111">
            <v>0.7</v>
          </cell>
          <cell r="M111">
            <v>0.36650975117686618</v>
          </cell>
          <cell r="N111">
            <v>0.63349024882313376</v>
          </cell>
          <cell r="Q111" t="str">
            <v>Liquid </v>
          </cell>
          <cell r="R111">
            <v>6.52</v>
          </cell>
          <cell r="T111">
            <v>4.1000000000000002E-2</v>
          </cell>
          <cell r="U111">
            <v>72.099999999999994</v>
          </cell>
          <cell r="V111">
            <v>99</v>
          </cell>
          <cell r="W111">
            <v>0.49940000000000001</v>
          </cell>
          <cell r="X111">
            <v>1.7999999999999999E-2</v>
          </cell>
        </row>
        <row r="112">
          <cell r="A112"/>
          <cell r="B112"/>
          <cell r="C112"/>
          <cell r="D112"/>
          <cell r="E112"/>
          <cell r="F112"/>
          <cell r="G112"/>
          <cell r="I112"/>
          <cell r="J112"/>
          <cell r="K112"/>
          <cell r="L112"/>
          <cell r="M112"/>
          <cell r="N112"/>
          <cell r="Q112"/>
          <cell r="R112"/>
          <cell r="T112">
            <v>4.19E-2</v>
          </cell>
          <cell r="U112">
            <v>72.2</v>
          </cell>
          <cell r="V112">
            <v>96.9</v>
          </cell>
          <cell r="W112">
            <v>0.62290000000000001</v>
          </cell>
          <cell r="X112">
            <v>1.7999999999999999E-2</v>
          </cell>
        </row>
        <row r="113">
          <cell r="A113"/>
          <cell r="B113"/>
          <cell r="C113"/>
          <cell r="D113"/>
          <cell r="E113"/>
          <cell r="F113"/>
          <cell r="G113"/>
          <cell r="I113"/>
          <cell r="J113"/>
          <cell r="K113"/>
          <cell r="L113"/>
          <cell r="M113"/>
          <cell r="N113"/>
          <cell r="Q113"/>
          <cell r="R113"/>
          <cell r="T113">
            <v>8.09E-2</v>
          </cell>
          <cell r="U113"/>
          <cell r="V113"/>
          <cell r="W113">
            <v>0.59589999999999999</v>
          </cell>
          <cell r="X113">
            <v>1.7999999999999999E-2</v>
          </cell>
        </row>
        <row r="114">
          <cell r="A114"/>
          <cell r="B114"/>
          <cell r="C114"/>
          <cell r="D114"/>
          <cell r="E114"/>
          <cell r="F114"/>
          <cell r="G114"/>
          <cell r="I114"/>
          <cell r="J114"/>
          <cell r="K114"/>
          <cell r="L114"/>
          <cell r="M114"/>
          <cell r="N114"/>
          <cell r="Q114"/>
          <cell r="R114"/>
          <cell r="T114">
            <v>5.4600000000000003E-2</v>
          </cell>
          <cell r="U114">
            <v>72.150000000000006</v>
          </cell>
          <cell r="V114">
            <v>97.95</v>
          </cell>
          <cell r="W114">
            <v>0.57273333333333332</v>
          </cell>
          <cell r="X114">
            <v>1.7999999999999999E-2</v>
          </cell>
        </row>
        <row r="115">
          <cell r="A115" t="str">
            <v>BL71</v>
          </cell>
          <cell r="B115" t="str">
            <v>Adinol CT30 DS</v>
          </cell>
          <cell r="C115" t="str">
            <v>CAB30</v>
          </cell>
          <cell r="D115">
            <v>30</v>
          </cell>
          <cell r="E115">
            <v>30</v>
          </cell>
          <cell r="F115">
            <v>2.69</v>
          </cell>
          <cell r="G115">
            <v>12.01</v>
          </cell>
          <cell r="I115">
            <v>35.700000000000003</v>
          </cell>
          <cell r="J115">
            <v>6.2766666666666673</v>
          </cell>
          <cell r="K115">
            <v>28.02333333333333</v>
          </cell>
          <cell r="L115">
            <v>0.7</v>
          </cell>
          <cell r="M115">
            <v>0.18299319727891156</v>
          </cell>
          <cell r="N115">
            <v>0.8170068027210885</v>
          </cell>
          <cell r="Q115" t="str">
            <v>Liquid </v>
          </cell>
          <cell r="R115">
            <v>6.28</v>
          </cell>
          <cell r="T115">
            <v>3.9600000000000003E-2</v>
          </cell>
          <cell r="U115">
            <v>74.400000000000006</v>
          </cell>
          <cell r="V115">
            <v>95.8</v>
          </cell>
          <cell r="W115">
            <v>0.44840000000000002</v>
          </cell>
          <cell r="X115">
            <v>1.9E-2</v>
          </cell>
        </row>
        <row r="116">
          <cell r="A116"/>
          <cell r="B116"/>
          <cell r="C116"/>
          <cell r="D116"/>
          <cell r="E116"/>
          <cell r="F116"/>
          <cell r="G116"/>
          <cell r="I116"/>
          <cell r="J116"/>
          <cell r="K116"/>
          <cell r="L116"/>
          <cell r="M116"/>
          <cell r="N116"/>
          <cell r="Q116"/>
          <cell r="R116"/>
          <cell r="T116">
            <v>3.9199999999999999E-2</v>
          </cell>
          <cell r="U116">
            <v>73.099999999999994</v>
          </cell>
          <cell r="V116">
            <v>97.3</v>
          </cell>
          <cell r="W116">
            <v>0.49969999999999998</v>
          </cell>
          <cell r="X116">
            <v>1.9E-2</v>
          </cell>
        </row>
        <row r="117">
          <cell r="A117"/>
          <cell r="B117"/>
          <cell r="C117"/>
          <cell r="D117"/>
          <cell r="E117"/>
          <cell r="F117"/>
          <cell r="G117"/>
          <cell r="I117"/>
          <cell r="J117"/>
          <cell r="K117"/>
          <cell r="L117"/>
          <cell r="M117"/>
          <cell r="N117"/>
          <cell r="Q117"/>
          <cell r="R117"/>
          <cell r="T117">
            <v>5.8099999999999999E-2</v>
          </cell>
          <cell r="U117"/>
          <cell r="V117"/>
          <cell r="W117">
            <v>0.51559999999999995</v>
          </cell>
          <cell r="X117">
            <v>1.9E-2</v>
          </cell>
        </row>
        <row r="118">
          <cell r="A118"/>
          <cell r="B118"/>
          <cell r="C118"/>
          <cell r="D118"/>
          <cell r="E118"/>
          <cell r="F118"/>
          <cell r="G118"/>
          <cell r="I118"/>
          <cell r="J118"/>
          <cell r="K118"/>
          <cell r="L118"/>
          <cell r="M118"/>
          <cell r="N118"/>
          <cell r="Q118"/>
          <cell r="R118"/>
          <cell r="T118">
            <v>4.5633333333333338E-2</v>
          </cell>
          <cell r="U118">
            <v>73.75</v>
          </cell>
          <cell r="V118">
            <v>96.55</v>
          </cell>
          <cell r="W118">
            <v>0.48789999999999994</v>
          </cell>
          <cell r="X118">
            <v>1.9E-2</v>
          </cell>
        </row>
        <row r="119">
          <cell r="A119" t="str">
            <v>BL72</v>
          </cell>
          <cell r="B119" t="str">
            <v>Adinol CT30 DS</v>
          </cell>
          <cell r="C119" t="str">
            <v>CAB30</v>
          </cell>
          <cell r="D119">
            <v>30</v>
          </cell>
          <cell r="E119">
            <v>30</v>
          </cell>
          <cell r="F119">
            <v>0.01</v>
          </cell>
          <cell r="G119">
            <v>14.81</v>
          </cell>
          <cell r="I119">
            <v>35.42</v>
          </cell>
          <cell r="J119">
            <v>2.3333333333333334E-2</v>
          </cell>
          <cell r="K119">
            <v>34.556666666666665</v>
          </cell>
          <cell r="L119">
            <v>0.7</v>
          </cell>
          <cell r="M119">
            <v>6.7476383265856947E-4</v>
          </cell>
          <cell r="N119">
            <v>0.99932523616734148</v>
          </cell>
          <cell r="Q119" t="str">
            <v>Liquid </v>
          </cell>
          <cell r="R119">
            <v>6.07</v>
          </cell>
          <cell r="T119">
            <v>3.6900000000000002E-2</v>
          </cell>
          <cell r="U119">
            <v>47.8</v>
          </cell>
          <cell r="V119">
            <v>79.3</v>
          </cell>
          <cell r="W119">
            <v>0.62870000000000004</v>
          </cell>
          <cell r="X119">
            <v>1.7999999999999999E-2</v>
          </cell>
        </row>
        <row r="120">
          <cell r="A120"/>
          <cell r="B120"/>
          <cell r="C120"/>
          <cell r="D120"/>
          <cell r="E120"/>
          <cell r="F120"/>
          <cell r="G120"/>
          <cell r="I120"/>
          <cell r="J120"/>
          <cell r="K120"/>
          <cell r="L120"/>
          <cell r="M120"/>
          <cell r="N120"/>
          <cell r="Q120"/>
          <cell r="R120"/>
          <cell r="T120">
            <v>4.3400000000000001E-2</v>
          </cell>
          <cell r="U120">
            <v>47</v>
          </cell>
          <cell r="V120">
            <v>82.2</v>
          </cell>
          <cell r="W120">
            <v>0.73060000000000003</v>
          </cell>
          <cell r="X120">
            <v>1.7999999999999999E-2</v>
          </cell>
        </row>
        <row r="121">
          <cell r="A121"/>
          <cell r="B121"/>
          <cell r="C121"/>
          <cell r="D121"/>
          <cell r="E121"/>
          <cell r="F121"/>
          <cell r="G121"/>
          <cell r="I121"/>
          <cell r="J121"/>
          <cell r="K121"/>
          <cell r="L121"/>
          <cell r="M121"/>
          <cell r="N121"/>
          <cell r="Q121"/>
          <cell r="R121"/>
          <cell r="T121">
            <v>3.7100000000000001E-2</v>
          </cell>
          <cell r="U121"/>
          <cell r="V121"/>
          <cell r="W121">
            <v>0.72440000000000004</v>
          </cell>
          <cell r="X121">
            <v>1.7999999999999999E-2</v>
          </cell>
        </row>
        <row r="122">
          <cell r="A122"/>
          <cell r="B122"/>
          <cell r="C122"/>
          <cell r="D122"/>
          <cell r="E122"/>
          <cell r="F122"/>
          <cell r="G122"/>
          <cell r="I122"/>
          <cell r="J122"/>
          <cell r="K122"/>
          <cell r="L122"/>
          <cell r="M122"/>
          <cell r="N122"/>
          <cell r="Q122"/>
          <cell r="R122"/>
          <cell r="T122">
            <v>3.9133333333333332E-2</v>
          </cell>
          <cell r="U122">
            <v>47.4</v>
          </cell>
          <cell r="V122">
            <v>80.75</v>
          </cell>
          <cell r="W122">
            <v>0.69456666666666678</v>
          </cell>
          <cell r="X122">
            <v>1.7999999999999999E-2</v>
          </cell>
        </row>
        <row r="123">
          <cell r="A123" t="str">
            <v>BL73</v>
          </cell>
          <cell r="B123" t="str">
            <v>Pureact</v>
          </cell>
          <cell r="C123" t="str">
            <v>CAB30</v>
          </cell>
          <cell r="D123">
            <v>30</v>
          </cell>
          <cell r="E123">
            <v>30</v>
          </cell>
          <cell r="F123">
            <v>14.78</v>
          </cell>
          <cell r="G123">
            <v>0.01</v>
          </cell>
          <cell r="I123">
            <v>35.49</v>
          </cell>
          <cell r="J123">
            <v>34.486666666666665</v>
          </cell>
          <cell r="K123">
            <v>2.3333333333333334E-2</v>
          </cell>
          <cell r="L123">
            <v>0.7</v>
          </cell>
          <cell r="M123">
            <v>0.99932386747802571</v>
          </cell>
          <cell r="N123">
            <v>6.7613252197430706E-4</v>
          </cell>
          <cell r="Q123" t="str">
            <v>Liquid </v>
          </cell>
          <cell r="R123">
            <v>7.56</v>
          </cell>
          <cell r="T123">
            <v>2.25</v>
          </cell>
          <cell r="U123">
            <v>66.599999999999994</v>
          </cell>
          <cell r="V123">
            <v>73.5</v>
          </cell>
          <cell r="W123">
            <v>1.9245000000000001</v>
          </cell>
          <cell r="X123">
            <v>0.04</v>
          </cell>
        </row>
        <row r="124">
          <cell r="A124"/>
          <cell r="B124"/>
          <cell r="C124"/>
          <cell r="D124"/>
          <cell r="E124"/>
          <cell r="F124"/>
          <cell r="G124"/>
          <cell r="I124"/>
          <cell r="J124"/>
          <cell r="K124"/>
          <cell r="L124"/>
          <cell r="M124"/>
          <cell r="N124"/>
          <cell r="Q124"/>
          <cell r="R124"/>
          <cell r="T124">
            <v>2.2599999999999998</v>
          </cell>
          <cell r="U124">
            <v>69.3</v>
          </cell>
          <cell r="V124">
            <v>77.099999999999994</v>
          </cell>
          <cell r="W124">
            <v>1.5976999999999999</v>
          </cell>
          <cell r="X124">
            <v>0.04</v>
          </cell>
        </row>
        <row r="125">
          <cell r="A125"/>
          <cell r="B125"/>
          <cell r="C125"/>
          <cell r="D125"/>
          <cell r="E125"/>
          <cell r="F125"/>
          <cell r="G125"/>
          <cell r="I125"/>
          <cell r="J125"/>
          <cell r="K125"/>
          <cell r="L125"/>
          <cell r="M125"/>
          <cell r="N125"/>
          <cell r="Q125"/>
          <cell r="R125"/>
          <cell r="T125">
            <v>2.27</v>
          </cell>
          <cell r="U125"/>
          <cell r="V125"/>
          <cell r="W125">
            <v>1.7919</v>
          </cell>
          <cell r="X125">
            <v>0.04</v>
          </cell>
        </row>
        <row r="126">
          <cell r="A126"/>
          <cell r="B126"/>
          <cell r="C126"/>
          <cell r="D126"/>
          <cell r="E126"/>
          <cell r="F126"/>
          <cell r="G126"/>
          <cell r="I126"/>
          <cell r="J126"/>
          <cell r="K126"/>
          <cell r="L126"/>
          <cell r="M126"/>
          <cell r="N126"/>
          <cell r="Q126"/>
          <cell r="R126"/>
          <cell r="T126">
            <v>2.2599999999999998</v>
          </cell>
          <cell r="U126">
            <v>67.949999999999989</v>
          </cell>
          <cell r="V126">
            <v>75.3</v>
          </cell>
          <cell r="W126">
            <v>1.7713666666666665</v>
          </cell>
          <cell r="X126">
            <v>0.04</v>
          </cell>
        </row>
        <row r="127">
          <cell r="A127" t="str">
            <v>BL74</v>
          </cell>
          <cell r="B127" t="str">
            <v>Pureact</v>
          </cell>
          <cell r="C127" t="str">
            <v>CAB30</v>
          </cell>
          <cell r="D127">
            <v>30</v>
          </cell>
          <cell r="E127">
            <v>30</v>
          </cell>
          <cell r="F127">
            <v>11.68</v>
          </cell>
          <cell r="G127">
            <v>3.22</v>
          </cell>
          <cell r="I127">
            <v>35.233333333333334</v>
          </cell>
          <cell r="J127">
            <v>27.25333333333333</v>
          </cell>
          <cell r="K127">
            <v>7.5133333333333328</v>
          </cell>
          <cell r="L127">
            <v>0.7</v>
          </cell>
          <cell r="M127">
            <v>0.78389261744966443</v>
          </cell>
          <cell r="N127">
            <v>0.21610738255033557</v>
          </cell>
          <cell r="Q127" t="str">
            <v>Liquid </v>
          </cell>
          <cell r="R127">
            <v>7.44</v>
          </cell>
          <cell r="T127">
            <v>1.94</v>
          </cell>
          <cell r="U127">
            <v>68.3</v>
          </cell>
          <cell r="V127">
            <v>78.7</v>
          </cell>
          <cell r="W127">
            <v>0.92179999999999995</v>
          </cell>
          <cell r="X127">
            <v>2.5000000000000001E-2</v>
          </cell>
        </row>
        <row r="128">
          <cell r="A128"/>
          <cell r="B128"/>
          <cell r="C128"/>
          <cell r="D128"/>
          <cell r="E128"/>
          <cell r="F128"/>
          <cell r="G128"/>
          <cell r="I128"/>
          <cell r="J128"/>
          <cell r="K128"/>
          <cell r="L128"/>
          <cell r="M128"/>
          <cell r="N128"/>
          <cell r="Q128"/>
          <cell r="R128"/>
          <cell r="T128">
            <v>2.0699999999999998</v>
          </cell>
          <cell r="U128">
            <v>67.400000000000006</v>
          </cell>
          <cell r="V128">
            <v>76.3</v>
          </cell>
          <cell r="W128">
            <v>0.81659999999999999</v>
          </cell>
          <cell r="X128">
            <v>2.5000000000000001E-2</v>
          </cell>
        </row>
        <row r="129">
          <cell r="A129"/>
          <cell r="B129"/>
          <cell r="C129"/>
          <cell r="D129"/>
          <cell r="E129"/>
          <cell r="F129"/>
          <cell r="G129"/>
          <cell r="I129"/>
          <cell r="J129"/>
          <cell r="K129"/>
          <cell r="L129"/>
          <cell r="M129"/>
          <cell r="N129"/>
          <cell r="Q129"/>
          <cell r="R129"/>
          <cell r="T129">
            <v>2.0099999999999998</v>
          </cell>
          <cell r="U129"/>
          <cell r="V129"/>
          <cell r="W129">
            <v>0.84650000000000003</v>
          </cell>
          <cell r="X129">
            <v>2.5000000000000001E-2</v>
          </cell>
        </row>
        <row r="130">
          <cell r="A130"/>
          <cell r="B130"/>
          <cell r="C130"/>
          <cell r="D130"/>
          <cell r="E130"/>
          <cell r="F130"/>
          <cell r="G130"/>
          <cell r="I130"/>
          <cell r="J130"/>
          <cell r="K130"/>
          <cell r="L130"/>
          <cell r="M130"/>
          <cell r="N130"/>
          <cell r="Q130"/>
          <cell r="R130"/>
          <cell r="T130">
            <v>2.0066666666666664</v>
          </cell>
          <cell r="U130">
            <v>67.849999999999994</v>
          </cell>
          <cell r="V130">
            <v>77.5</v>
          </cell>
          <cell r="W130">
            <v>0.86163333333333336</v>
          </cell>
          <cell r="X130">
            <v>2.5000000000000001E-2</v>
          </cell>
        </row>
        <row r="131">
          <cell r="A131" t="str">
            <v>BL75</v>
          </cell>
          <cell r="B131" t="str">
            <v>Pureact</v>
          </cell>
          <cell r="C131" t="str">
            <v>CAB30</v>
          </cell>
          <cell r="D131">
            <v>30</v>
          </cell>
          <cell r="E131">
            <v>30</v>
          </cell>
          <cell r="F131">
            <v>8.49</v>
          </cell>
          <cell r="G131">
            <v>6.25</v>
          </cell>
          <cell r="I131">
            <v>35.606666666666662</v>
          </cell>
          <cell r="J131">
            <v>19.810000000000002</v>
          </cell>
          <cell r="K131">
            <v>14.583333333333334</v>
          </cell>
          <cell r="L131">
            <v>0.7</v>
          </cell>
          <cell r="M131">
            <v>0.57598371777476254</v>
          </cell>
          <cell r="N131">
            <v>0.42401628222523746</v>
          </cell>
          <cell r="Q131" t="str">
            <v>Liquid </v>
          </cell>
          <cell r="R131">
            <v>7.35</v>
          </cell>
          <cell r="T131">
            <v>0.05</v>
          </cell>
          <cell r="U131">
            <v>68.8</v>
          </cell>
          <cell r="V131">
            <v>81</v>
          </cell>
          <cell r="W131">
            <v>0.77200000000000002</v>
          </cell>
          <cell r="X131">
            <v>1.6E-2</v>
          </cell>
        </row>
        <row r="132">
          <cell r="A132"/>
          <cell r="B132"/>
          <cell r="C132"/>
          <cell r="D132"/>
          <cell r="E132"/>
          <cell r="F132"/>
          <cell r="G132"/>
          <cell r="I132"/>
          <cell r="J132"/>
          <cell r="K132"/>
          <cell r="L132"/>
          <cell r="M132"/>
          <cell r="N132"/>
          <cell r="Q132"/>
          <cell r="R132"/>
          <cell r="T132">
            <v>0.05</v>
          </cell>
          <cell r="U132">
            <v>71.3</v>
          </cell>
          <cell r="V132">
            <v>63.8</v>
          </cell>
          <cell r="W132">
            <v>0.60580000000000001</v>
          </cell>
          <cell r="X132">
            <v>1.6E-2</v>
          </cell>
        </row>
        <row r="133">
          <cell r="A133"/>
          <cell r="B133"/>
          <cell r="C133"/>
          <cell r="D133"/>
          <cell r="E133"/>
          <cell r="F133"/>
          <cell r="G133"/>
          <cell r="I133"/>
          <cell r="J133"/>
          <cell r="K133"/>
          <cell r="L133"/>
          <cell r="M133"/>
          <cell r="N133"/>
          <cell r="Q133"/>
          <cell r="R133"/>
          <cell r="T133">
            <v>0.05</v>
          </cell>
          <cell r="U133"/>
          <cell r="V133"/>
          <cell r="W133">
            <v>0.73860000000000003</v>
          </cell>
          <cell r="X133">
            <v>1.6E-2</v>
          </cell>
        </row>
        <row r="134">
          <cell r="A134"/>
          <cell r="B134"/>
          <cell r="C134"/>
          <cell r="D134"/>
          <cell r="E134"/>
          <cell r="F134"/>
          <cell r="G134"/>
          <cell r="I134"/>
          <cell r="J134"/>
          <cell r="K134"/>
          <cell r="L134"/>
          <cell r="M134"/>
          <cell r="N134"/>
          <cell r="Q134"/>
          <cell r="R134"/>
          <cell r="T134">
            <v>5.000000000000001E-2</v>
          </cell>
          <cell r="U134">
            <v>70.05</v>
          </cell>
          <cell r="V134">
            <v>72.400000000000006</v>
          </cell>
          <cell r="W134">
            <v>0.70546666666666669</v>
          </cell>
          <cell r="X134">
            <v>1.6E-2</v>
          </cell>
        </row>
        <row r="135">
          <cell r="A135" t="str">
            <v>BL76</v>
          </cell>
          <cell r="B135" t="str">
            <v>Pureact</v>
          </cell>
          <cell r="C135" t="str">
            <v>CAB30</v>
          </cell>
          <cell r="D135">
            <v>30</v>
          </cell>
          <cell r="E135">
            <v>30</v>
          </cell>
          <cell r="F135">
            <v>5.45</v>
          </cell>
          <cell r="G135">
            <v>9.42</v>
          </cell>
          <cell r="I135">
            <v>35.303333333333335</v>
          </cell>
          <cell r="J135">
            <v>12.716666666666667</v>
          </cell>
          <cell r="K135">
            <v>21.98</v>
          </cell>
          <cell r="L135">
            <v>0.7</v>
          </cell>
          <cell r="M135">
            <v>0.36650975117686618</v>
          </cell>
          <cell r="N135">
            <v>0.63349024882313376</v>
          </cell>
          <cell r="Q135" t="str">
            <v>Liquid </v>
          </cell>
          <cell r="R135">
            <v>7.11</v>
          </cell>
          <cell r="T135">
            <v>0.05</v>
          </cell>
          <cell r="U135">
            <v>80.099999999999994</v>
          </cell>
          <cell r="V135">
            <v>82.1</v>
          </cell>
          <cell r="W135">
            <v>0.69720000000000004</v>
          </cell>
          <cell r="X135">
            <v>1.9E-2</v>
          </cell>
        </row>
        <row r="136">
          <cell r="A136"/>
          <cell r="B136"/>
          <cell r="C136"/>
          <cell r="D136"/>
          <cell r="E136"/>
          <cell r="F136"/>
          <cell r="G136"/>
          <cell r="I136"/>
          <cell r="J136"/>
          <cell r="K136"/>
          <cell r="L136"/>
          <cell r="M136"/>
          <cell r="N136"/>
          <cell r="Q136"/>
          <cell r="R136"/>
          <cell r="T136">
            <v>0.05</v>
          </cell>
          <cell r="U136">
            <v>72.3</v>
          </cell>
          <cell r="V136">
            <v>84.7</v>
          </cell>
          <cell r="W136">
            <v>0.51170000000000004</v>
          </cell>
          <cell r="X136">
            <v>1.9E-2</v>
          </cell>
        </row>
        <row r="137">
          <cell r="A137"/>
          <cell r="B137"/>
          <cell r="C137"/>
          <cell r="D137"/>
          <cell r="E137"/>
          <cell r="F137"/>
          <cell r="G137"/>
          <cell r="I137"/>
          <cell r="J137"/>
          <cell r="K137"/>
          <cell r="L137"/>
          <cell r="M137"/>
          <cell r="N137"/>
          <cell r="Q137"/>
          <cell r="R137"/>
          <cell r="T137">
            <v>0.05</v>
          </cell>
          <cell r="U137"/>
          <cell r="V137"/>
          <cell r="W137">
            <v>0.53390000000000004</v>
          </cell>
          <cell r="X137">
            <v>1.9E-2</v>
          </cell>
        </row>
        <row r="138">
          <cell r="A138"/>
          <cell r="B138"/>
          <cell r="C138"/>
          <cell r="D138"/>
          <cell r="E138"/>
          <cell r="F138"/>
          <cell r="G138"/>
          <cell r="I138"/>
          <cell r="J138"/>
          <cell r="K138"/>
          <cell r="L138"/>
          <cell r="M138"/>
          <cell r="N138"/>
          <cell r="Q138"/>
          <cell r="R138"/>
          <cell r="T138">
            <v>5.000000000000001E-2</v>
          </cell>
          <cell r="U138">
            <v>76.199999999999989</v>
          </cell>
          <cell r="V138">
            <v>83.4</v>
          </cell>
          <cell r="W138">
            <v>0.58093333333333341</v>
          </cell>
          <cell r="X138">
            <v>1.9E-2</v>
          </cell>
        </row>
        <row r="139">
          <cell r="A139" t="str">
            <v>BL77</v>
          </cell>
          <cell r="B139" t="str">
            <v>Pureact</v>
          </cell>
          <cell r="C139" t="str">
            <v>CAB30</v>
          </cell>
          <cell r="D139">
            <v>30</v>
          </cell>
          <cell r="E139">
            <v>30</v>
          </cell>
          <cell r="F139">
            <v>2.69</v>
          </cell>
          <cell r="G139">
            <v>12.01</v>
          </cell>
          <cell r="I139">
            <v>35.700000000000003</v>
          </cell>
          <cell r="J139">
            <v>6.2766666666666673</v>
          </cell>
          <cell r="K139">
            <v>28.02333333333333</v>
          </cell>
          <cell r="L139">
            <v>0.7</v>
          </cell>
          <cell r="M139">
            <v>0.18299319727891156</v>
          </cell>
          <cell r="N139">
            <v>0.8170068027210885</v>
          </cell>
          <cell r="Q139" t="str">
            <v>Liquid </v>
          </cell>
          <cell r="R139">
            <v>6.62</v>
          </cell>
          <cell r="T139">
            <v>0.06</v>
          </cell>
          <cell r="U139">
            <v>72.900000000000006</v>
          </cell>
          <cell r="V139">
            <v>84.3</v>
          </cell>
          <cell r="W139">
            <v>0.4128</v>
          </cell>
          <cell r="X139">
            <v>0.02</v>
          </cell>
        </row>
        <row r="140">
          <cell r="A140"/>
          <cell r="B140"/>
          <cell r="C140"/>
          <cell r="D140"/>
          <cell r="E140"/>
          <cell r="F140"/>
          <cell r="G140"/>
          <cell r="I140"/>
          <cell r="J140"/>
          <cell r="K140"/>
          <cell r="L140"/>
          <cell r="M140"/>
          <cell r="N140"/>
          <cell r="Q140"/>
          <cell r="R140"/>
          <cell r="T140">
            <v>0.04</v>
          </cell>
          <cell r="U140">
            <v>72.3</v>
          </cell>
          <cell r="V140">
            <v>86</v>
          </cell>
          <cell r="W140">
            <v>0.3085</v>
          </cell>
          <cell r="X140">
            <v>0.02</v>
          </cell>
        </row>
        <row r="141">
          <cell r="A141"/>
          <cell r="B141"/>
          <cell r="C141"/>
          <cell r="D141"/>
          <cell r="E141"/>
          <cell r="F141"/>
          <cell r="G141"/>
          <cell r="I141"/>
          <cell r="J141"/>
          <cell r="K141"/>
          <cell r="L141"/>
          <cell r="M141"/>
          <cell r="N141"/>
          <cell r="Q141"/>
          <cell r="R141"/>
          <cell r="T141">
            <v>0.04</v>
          </cell>
          <cell r="U141"/>
          <cell r="V141"/>
          <cell r="W141">
            <v>0.33300000000000002</v>
          </cell>
          <cell r="X141">
            <v>0.02</v>
          </cell>
        </row>
        <row r="142">
          <cell r="A142"/>
          <cell r="B142"/>
          <cell r="C142"/>
          <cell r="D142"/>
          <cell r="E142"/>
          <cell r="F142"/>
          <cell r="G142"/>
          <cell r="I142"/>
          <cell r="J142"/>
          <cell r="K142"/>
          <cell r="L142"/>
          <cell r="M142"/>
          <cell r="N142"/>
          <cell r="Q142"/>
          <cell r="R142"/>
          <cell r="T142">
            <v>4.6666666666666669E-2</v>
          </cell>
          <cell r="U142">
            <v>72.599999999999994</v>
          </cell>
          <cell r="V142">
            <v>86</v>
          </cell>
          <cell r="W142">
            <v>0.35143333333333332</v>
          </cell>
          <cell r="X142">
            <v>0.02</v>
          </cell>
        </row>
        <row r="143">
          <cell r="A143" t="str">
            <v>BL78</v>
          </cell>
          <cell r="B143" t="str">
            <v>Pureact</v>
          </cell>
          <cell r="C143" t="str">
            <v>CAB30</v>
          </cell>
          <cell r="D143">
            <v>30</v>
          </cell>
          <cell r="E143">
            <v>30</v>
          </cell>
          <cell r="F143">
            <v>0.01</v>
          </cell>
          <cell r="G143">
            <v>14.81</v>
          </cell>
          <cell r="I143">
            <v>35.42</v>
          </cell>
          <cell r="J143">
            <v>2.3333333333333334E-2</v>
          </cell>
          <cell r="K143">
            <v>34.556666666666665</v>
          </cell>
          <cell r="L143">
            <v>0.7</v>
          </cell>
          <cell r="M143">
            <v>6.7476383265856947E-4</v>
          </cell>
          <cell r="N143">
            <v>0.99932523616734148</v>
          </cell>
          <cell r="Q143" t="str">
            <v>Liquid </v>
          </cell>
          <cell r="R143">
            <v>6.21</v>
          </cell>
          <cell r="T143">
            <v>0.05</v>
          </cell>
          <cell r="U143">
            <v>34.5</v>
          </cell>
          <cell r="V143">
            <v>79.900000000000006</v>
          </cell>
          <cell r="W143">
            <v>0.51280000000000003</v>
          </cell>
          <cell r="X143">
            <v>1.7000000000000001E-2</v>
          </cell>
        </row>
        <row r="144">
          <cell r="A144"/>
          <cell r="B144"/>
          <cell r="C144"/>
          <cell r="D144"/>
          <cell r="E144"/>
          <cell r="F144"/>
          <cell r="G144"/>
          <cell r="I144"/>
          <cell r="J144"/>
          <cell r="K144"/>
          <cell r="L144"/>
          <cell r="M144"/>
          <cell r="N144"/>
          <cell r="Q144"/>
          <cell r="R144"/>
          <cell r="T144">
            <v>0.05</v>
          </cell>
          <cell r="U144">
            <v>37.200000000000003</v>
          </cell>
          <cell r="V144">
            <v>84</v>
          </cell>
          <cell r="W144">
            <v>0.45340000000000003</v>
          </cell>
          <cell r="X144">
            <v>1.7000000000000001E-2</v>
          </cell>
        </row>
        <row r="145">
          <cell r="A145"/>
          <cell r="B145"/>
          <cell r="C145"/>
          <cell r="D145"/>
          <cell r="E145"/>
          <cell r="F145"/>
          <cell r="G145"/>
          <cell r="I145"/>
          <cell r="J145"/>
          <cell r="K145"/>
          <cell r="L145"/>
          <cell r="M145"/>
          <cell r="N145"/>
          <cell r="Q145"/>
          <cell r="R145"/>
          <cell r="T145">
            <v>0.04</v>
          </cell>
          <cell r="U145"/>
          <cell r="V145"/>
          <cell r="W145">
            <v>0.4788</v>
          </cell>
          <cell r="X145">
            <v>1.7000000000000001E-2</v>
          </cell>
        </row>
        <row r="146">
          <cell r="A146"/>
          <cell r="B146"/>
          <cell r="C146"/>
          <cell r="D146"/>
          <cell r="E146"/>
          <cell r="F146"/>
          <cell r="G146"/>
          <cell r="I146"/>
          <cell r="J146"/>
          <cell r="K146"/>
          <cell r="L146"/>
          <cell r="M146"/>
          <cell r="N146"/>
          <cell r="Q146"/>
          <cell r="R146"/>
          <cell r="T146">
            <v>4.6666666666666669E-2</v>
          </cell>
          <cell r="U146">
            <v>35.85</v>
          </cell>
          <cell r="V146">
            <v>81.95</v>
          </cell>
          <cell r="W146">
            <v>0.48166666666666669</v>
          </cell>
          <cell r="X146">
            <v>1.7000000000000001E-2</v>
          </cell>
        </row>
        <row r="147">
          <cell r="A147" t="str">
            <v>BL152</v>
          </cell>
          <cell r="B147" t="str">
            <v>SLES</v>
          </cell>
          <cell r="C147" t="str">
            <v>CAB30</v>
          </cell>
          <cell r="D147">
            <v>27</v>
          </cell>
          <cell r="E147">
            <v>30</v>
          </cell>
          <cell r="F147">
            <v>14.78</v>
          </cell>
          <cell r="G147">
            <v>0.01</v>
          </cell>
          <cell r="I147">
            <v>31.65814814814815</v>
          </cell>
          <cell r="J147">
            <v>38.318518518518516</v>
          </cell>
          <cell r="K147">
            <v>2.3333333333333334E-2</v>
          </cell>
          <cell r="L147">
            <v>0.7</v>
          </cell>
          <cell r="M147">
            <v>0.99932386747802571</v>
          </cell>
          <cell r="N147">
            <v>6.7613252197430706E-4</v>
          </cell>
          <cell r="Q147" t="str">
            <v>Liquid </v>
          </cell>
          <cell r="R147">
            <v>11.93</v>
          </cell>
          <cell r="T147">
            <v>0.05</v>
          </cell>
          <cell r="U147">
            <v>75.2</v>
          </cell>
          <cell r="V147">
            <v>98.9</v>
          </cell>
          <cell r="W147">
            <v>1.1980999999999999</v>
          </cell>
          <cell r="X147">
            <v>0.03</v>
          </cell>
        </row>
        <row r="148">
          <cell r="A148"/>
          <cell r="B148"/>
          <cell r="C148"/>
          <cell r="D148"/>
          <cell r="E148"/>
          <cell r="F148"/>
          <cell r="G148"/>
          <cell r="I148"/>
          <cell r="J148"/>
          <cell r="K148"/>
          <cell r="L148"/>
          <cell r="M148"/>
          <cell r="N148"/>
          <cell r="Q148"/>
          <cell r="R148"/>
          <cell r="T148">
            <v>0.05</v>
          </cell>
          <cell r="U148">
            <v>77.900000000000006</v>
          </cell>
          <cell r="V148">
            <v>99.2</v>
          </cell>
          <cell r="W148">
            <v>1.3002</v>
          </cell>
          <cell r="X148">
            <v>0.03</v>
          </cell>
        </row>
        <row r="149">
          <cell r="A149"/>
          <cell r="B149"/>
          <cell r="C149"/>
          <cell r="D149"/>
          <cell r="E149"/>
          <cell r="F149"/>
          <cell r="G149"/>
          <cell r="I149"/>
          <cell r="J149"/>
          <cell r="K149"/>
          <cell r="L149"/>
          <cell r="M149"/>
          <cell r="N149"/>
          <cell r="Q149"/>
          <cell r="R149"/>
          <cell r="T149">
            <v>0.04</v>
          </cell>
          <cell r="U149"/>
          <cell r="V149"/>
          <cell r="W149">
            <v>1.2243999999999999</v>
          </cell>
          <cell r="X149">
            <v>0.03</v>
          </cell>
        </row>
        <row r="150">
          <cell r="A150"/>
          <cell r="B150"/>
          <cell r="C150"/>
          <cell r="D150"/>
          <cell r="E150"/>
          <cell r="F150"/>
          <cell r="G150"/>
          <cell r="I150"/>
          <cell r="J150"/>
          <cell r="K150"/>
          <cell r="L150"/>
          <cell r="M150"/>
          <cell r="N150"/>
          <cell r="Q150"/>
          <cell r="R150"/>
          <cell r="T150">
            <v>4.6666666666666669E-2</v>
          </cell>
          <cell r="U150">
            <v>76.550000000000011</v>
          </cell>
          <cell r="V150">
            <v>99.050000000000011</v>
          </cell>
          <cell r="W150">
            <v>1.2408999999999999</v>
          </cell>
          <cell r="X150">
            <v>0.03</v>
          </cell>
        </row>
        <row r="151">
          <cell r="A151" t="str">
            <v>BL153</v>
          </cell>
          <cell r="B151" t="str">
            <v>SLES</v>
          </cell>
          <cell r="C151" t="str">
            <v>CAB30</v>
          </cell>
          <cell r="D151">
            <v>27</v>
          </cell>
          <cell r="E151">
            <v>30</v>
          </cell>
          <cell r="F151">
            <v>11.68</v>
          </cell>
          <cell r="G151">
            <v>3.22</v>
          </cell>
          <cell r="I151">
            <v>32.205185185185186</v>
          </cell>
          <cell r="J151">
            <v>30.281481481481482</v>
          </cell>
          <cell r="K151">
            <v>7.5133333333333328</v>
          </cell>
          <cell r="L151">
            <v>0.7</v>
          </cell>
          <cell r="M151">
            <v>0.78389261744966443</v>
          </cell>
          <cell r="N151">
            <v>0.21610738255033557</v>
          </cell>
          <cell r="Q151" t="str">
            <v>Liquid </v>
          </cell>
          <cell r="R151">
            <v>9.32</v>
          </cell>
          <cell r="T151">
            <v>0.05</v>
          </cell>
          <cell r="U151">
            <v>71</v>
          </cell>
          <cell r="V151">
            <v>94.9</v>
          </cell>
          <cell r="W151">
            <v>0.66539999999999999</v>
          </cell>
          <cell r="X151">
            <v>1.7000000000000001E-2</v>
          </cell>
        </row>
        <row r="152">
          <cell r="A152"/>
          <cell r="B152"/>
          <cell r="C152"/>
          <cell r="D152"/>
          <cell r="E152"/>
          <cell r="F152"/>
          <cell r="G152"/>
          <cell r="I152"/>
          <cell r="J152"/>
          <cell r="K152"/>
          <cell r="L152"/>
          <cell r="M152"/>
          <cell r="N152"/>
          <cell r="Q152"/>
          <cell r="R152"/>
          <cell r="T152">
            <v>0.05</v>
          </cell>
          <cell r="U152">
            <v>73.599999999999994</v>
          </cell>
          <cell r="V152">
            <v>94.5</v>
          </cell>
          <cell r="W152">
            <v>0.69569999999999999</v>
          </cell>
          <cell r="X152">
            <v>1.7000000000000001E-2</v>
          </cell>
        </row>
        <row r="153">
          <cell r="A153"/>
          <cell r="B153"/>
          <cell r="C153"/>
          <cell r="D153"/>
          <cell r="E153"/>
          <cell r="F153"/>
          <cell r="G153"/>
          <cell r="I153"/>
          <cell r="J153"/>
          <cell r="K153"/>
          <cell r="L153"/>
          <cell r="M153"/>
          <cell r="N153"/>
          <cell r="Q153"/>
          <cell r="R153"/>
          <cell r="T153">
            <v>0.05</v>
          </cell>
          <cell r="U153"/>
          <cell r="V153"/>
          <cell r="W153">
            <v>0.93879999999999997</v>
          </cell>
          <cell r="X153">
            <v>1.7000000000000001E-2</v>
          </cell>
        </row>
        <row r="154">
          <cell r="A154"/>
          <cell r="B154"/>
          <cell r="C154"/>
          <cell r="D154"/>
          <cell r="E154"/>
          <cell r="F154"/>
          <cell r="G154"/>
          <cell r="I154"/>
          <cell r="J154"/>
          <cell r="K154"/>
          <cell r="L154"/>
          <cell r="M154"/>
          <cell r="N154"/>
          <cell r="Q154"/>
          <cell r="R154"/>
          <cell r="T154">
            <v>5.000000000000001E-2</v>
          </cell>
          <cell r="U154">
            <v>72.3</v>
          </cell>
          <cell r="V154">
            <v>94.7</v>
          </cell>
          <cell r="W154">
            <v>0.76663333333333339</v>
          </cell>
          <cell r="X154">
            <v>1.7000000000000001E-2</v>
          </cell>
        </row>
        <row r="155">
          <cell r="A155" t="str">
            <v>BL154</v>
          </cell>
          <cell r="B155" t="str">
            <v>SLES</v>
          </cell>
          <cell r="C155" t="str">
            <v>CAB30</v>
          </cell>
          <cell r="D155">
            <v>27</v>
          </cell>
          <cell r="E155">
            <v>30</v>
          </cell>
          <cell r="F155">
            <v>8.49</v>
          </cell>
          <cell r="G155">
            <v>6.25</v>
          </cell>
          <cell r="I155">
            <v>33.405555555555551</v>
          </cell>
          <cell r="J155">
            <v>22.011111111111113</v>
          </cell>
          <cell r="K155">
            <v>14.583333333333334</v>
          </cell>
          <cell r="L155">
            <v>0.7</v>
          </cell>
          <cell r="M155">
            <v>0.57598371777476254</v>
          </cell>
          <cell r="N155">
            <v>0.42401628222523746</v>
          </cell>
          <cell r="Q155" t="str">
            <v>Gel </v>
          </cell>
          <cell r="R155">
            <v>8.31</v>
          </cell>
          <cell r="T155">
            <v>0.05</v>
          </cell>
          <cell r="U155">
            <v>74.900000000000006</v>
          </cell>
          <cell r="V155">
            <v>96.2</v>
          </cell>
          <cell r="W155">
            <v>1.7343</v>
          </cell>
          <cell r="X155">
            <v>1.7999999999999999E-2</v>
          </cell>
        </row>
        <row r="156">
          <cell r="A156"/>
          <cell r="B156"/>
          <cell r="C156"/>
          <cell r="D156"/>
          <cell r="E156"/>
          <cell r="F156"/>
          <cell r="G156"/>
          <cell r="I156"/>
          <cell r="J156"/>
          <cell r="K156"/>
          <cell r="L156"/>
          <cell r="M156"/>
          <cell r="N156"/>
          <cell r="Q156"/>
          <cell r="R156"/>
          <cell r="T156">
            <v>0.04</v>
          </cell>
          <cell r="U156">
            <v>75.099999999999994</v>
          </cell>
          <cell r="V156">
            <v>94.5</v>
          </cell>
          <cell r="W156">
            <v>1.5543</v>
          </cell>
          <cell r="X156">
            <v>1.7999999999999999E-2</v>
          </cell>
        </row>
        <row r="157">
          <cell r="A157"/>
          <cell r="B157"/>
          <cell r="C157"/>
          <cell r="D157"/>
          <cell r="E157"/>
          <cell r="F157"/>
          <cell r="G157"/>
          <cell r="I157"/>
          <cell r="J157"/>
          <cell r="K157"/>
          <cell r="L157"/>
          <cell r="M157"/>
          <cell r="N157"/>
          <cell r="Q157"/>
          <cell r="R157"/>
          <cell r="T157">
            <v>0.04</v>
          </cell>
          <cell r="U157"/>
          <cell r="V157"/>
          <cell r="W157">
            <v>1.7109000000000001</v>
          </cell>
          <cell r="X157">
            <v>1.7999999999999999E-2</v>
          </cell>
        </row>
        <row r="158">
          <cell r="A158"/>
          <cell r="B158"/>
          <cell r="C158"/>
          <cell r="D158"/>
          <cell r="E158"/>
          <cell r="F158"/>
          <cell r="G158"/>
          <cell r="I158"/>
          <cell r="J158"/>
          <cell r="K158"/>
          <cell r="L158"/>
          <cell r="M158"/>
          <cell r="N158"/>
          <cell r="Q158"/>
          <cell r="R158"/>
          <cell r="T158">
            <v>4.3333333333333335E-2</v>
          </cell>
          <cell r="U158">
            <v>75</v>
          </cell>
          <cell r="V158">
            <v>95.35</v>
          </cell>
          <cell r="W158">
            <v>1.6664999999999999</v>
          </cell>
          <cell r="X158">
            <v>1.7999999999999999E-2</v>
          </cell>
        </row>
        <row r="159">
          <cell r="A159" t="str">
            <v>BL155</v>
          </cell>
          <cell r="B159" t="str">
            <v>SLES</v>
          </cell>
          <cell r="C159" t="str">
            <v>CAB30</v>
          </cell>
          <cell r="D159">
            <v>27</v>
          </cell>
          <cell r="E159">
            <v>30</v>
          </cell>
          <cell r="F159">
            <v>5.45</v>
          </cell>
          <cell r="G159">
            <v>9.42</v>
          </cell>
          <cell r="I159">
            <v>33.89037037037037</v>
          </cell>
          <cell r="J159">
            <v>14.129629629629632</v>
          </cell>
          <cell r="K159">
            <v>21.98</v>
          </cell>
          <cell r="L159">
            <v>0.7</v>
          </cell>
          <cell r="M159">
            <v>0.36650975117686618</v>
          </cell>
          <cell r="N159">
            <v>0.63349024882313376</v>
          </cell>
          <cell r="Q159" t="str">
            <v>Gel </v>
          </cell>
          <cell r="R159">
            <v>6.94</v>
          </cell>
          <cell r="T159">
            <v>0.05</v>
          </cell>
          <cell r="U159">
            <v>75.599999999999994</v>
          </cell>
          <cell r="V159">
            <v>95.1</v>
          </cell>
          <cell r="W159">
            <v>1.2986</v>
          </cell>
          <cell r="X159">
            <v>2.7E-2</v>
          </cell>
        </row>
        <row r="160">
          <cell r="A160"/>
          <cell r="B160"/>
          <cell r="C160"/>
          <cell r="D160"/>
          <cell r="E160"/>
          <cell r="F160"/>
          <cell r="G160"/>
          <cell r="I160"/>
          <cell r="J160"/>
          <cell r="K160"/>
          <cell r="L160"/>
          <cell r="M160"/>
          <cell r="N160"/>
          <cell r="Q160"/>
          <cell r="R160"/>
          <cell r="T160">
            <v>0.05</v>
          </cell>
          <cell r="U160">
            <v>75.400000000000006</v>
          </cell>
          <cell r="V160">
            <v>97.9</v>
          </cell>
          <cell r="W160">
            <v>1.0955999999999999</v>
          </cell>
          <cell r="X160">
            <v>2.7E-2</v>
          </cell>
        </row>
        <row r="161">
          <cell r="A161"/>
          <cell r="B161"/>
          <cell r="C161"/>
          <cell r="D161"/>
          <cell r="E161"/>
          <cell r="F161"/>
          <cell r="G161"/>
          <cell r="I161"/>
          <cell r="J161"/>
          <cell r="K161"/>
          <cell r="L161"/>
          <cell r="M161"/>
          <cell r="N161"/>
          <cell r="Q161"/>
          <cell r="R161"/>
          <cell r="T161">
            <v>0.04</v>
          </cell>
          <cell r="U161"/>
          <cell r="V161"/>
          <cell r="W161">
            <v>1.0613999999999999</v>
          </cell>
          <cell r="X161">
            <v>2.7E-2</v>
          </cell>
        </row>
        <row r="162">
          <cell r="A162"/>
          <cell r="B162"/>
          <cell r="C162"/>
          <cell r="D162"/>
          <cell r="E162"/>
          <cell r="F162"/>
          <cell r="G162"/>
          <cell r="I162"/>
          <cell r="J162"/>
          <cell r="K162"/>
          <cell r="L162"/>
          <cell r="M162"/>
          <cell r="N162"/>
          <cell r="Q162"/>
          <cell r="R162"/>
          <cell r="T162">
            <v>4.6666666666666669E-2</v>
          </cell>
          <cell r="U162">
            <v>75.5</v>
          </cell>
          <cell r="V162">
            <v>96.5</v>
          </cell>
          <cell r="W162">
            <v>1.1518666666666666</v>
          </cell>
          <cell r="X162">
            <v>2.7E-2</v>
          </cell>
        </row>
        <row r="163">
          <cell r="A163" t="str">
            <v>BL156</v>
          </cell>
          <cell r="B163" t="str">
            <v>SLES</v>
          </cell>
          <cell r="C163" t="str">
            <v>CAB30</v>
          </cell>
          <cell r="D163">
            <v>27</v>
          </cell>
          <cell r="E163">
            <v>30</v>
          </cell>
          <cell r="F163">
            <v>2.69</v>
          </cell>
          <cell r="G163">
            <v>12.01</v>
          </cell>
          <cell r="I163">
            <v>35.002592592592599</v>
          </cell>
          <cell r="J163">
            <v>6.9740740740740739</v>
          </cell>
          <cell r="K163">
            <v>28.02333333333333</v>
          </cell>
          <cell r="L163">
            <v>0.7</v>
          </cell>
          <cell r="M163">
            <v>0.18299319727891156</v>
          </cell>
          <cell r="N163">
            <v>0.8170068027210885</v>
          </cell>
          <cell r="Q163" t="str">
            <v>Liquid </v>
          </cell>
          <cell r="R163">
            <v>6.49</v>
          </cell>
          <cell r="T163">
            <v>0.06</v>
          </cell>
          <cell r="U163">
            <v>71.5</v>
          </cell>
          <cell r="V163">
            <v>92.8</v>
          </cell>
          <cell r="W163">
            <v>0.36299999999999999</v>
          </cell>
          <cell r="X163">
            <v>1.9E-2</v>
          </cell>
        </row>
        <row r="164">
          <cell r="A164"/>
          <cell r="B164"/>
          <cell r="C164"/>
          <cell r="D164"/>
          <cell r="E164"/>
          <cell r="F164"/>
          <cell r="G164"/>
          <cell r="I164"/>
          <cell r="J164"/>
          <cell r="K164"/>
          <cell r="L164"/>
          <cell r="M164"/>
          <cell r="N164"/>
          <cell r="Q164"/>
          <cell r="R164"/>
          <cell r="T164">
            <v>7.0000000000000007E-2</v>
          </cell>
          <cell r="U164">
            <v>75.5</v>
          </cell>
          <cell r="V164">
            <v>89.2</v>
          </cell>
          <cell r="W164">
            <v>0.40439999999999998</v>
          </cell>
          <cell r="X164">
            <v>1.9E-2</v>
          </cell>
        </row>
        <row r="165">
          <cell r="A165"/>
          <cell r="B165"/>
          <cell r="C165"/>
          <cell r="D165"/>
          <cell r="E165"/>
          <cell r="F165"/>
          <cell r="G165"/>
          <cell r="I165"/>
          <cell r="J165"/>
          <cell r="K165"/>
          <cell r="L165"/>
          <cell r="M165"/>
          <cell r="N165"/>
          <cell r="Q165"/>
          <cell r="R165"/>
          <cell r="T165">
            <v>0.04</v>
          </cell>
          <cell r="U165"/>
          <cell r="V165"/>
          <cell r="W165">
            <v>0.31119999999999998</v>
          </cell>
          <cell r="X165">
            <v>1.9E-2</v>
          </cell>
        </row>
        <row r="166">
          <cell r="A166"/>
          <cell r="B166"/>
          <cell r="C166"/>
          <cell r="D166"/>
          <cell r="E166"/>
          <cell r="F166"/>
          <cell r="G166"/>
          <cell r="I166"/>
          <cell r="J166"/>
          <cell r="K166"/>
          <cell r="L166"/>
          <cell r="M166"/>
          <cell r="N166"/>
          <cell r="Q166"/>
          <cell r="R166"/>
          <cell r="T166">
            <v>5.6666666666666671E-2</v>
          </cell>
          <cell r="U166">
            <v>73.5</v>
          </cell>
          <cell r="V166">
            <v>91</v>
          </cell>
          <cell r="W166">
            <v>0.35953333333333332</v>
          </cell>
          <cell r="X166">
            <v>1.9E-2</v>
          </cell>
        </row>
        <row r="167">
          <cell r="A167" t="str">
            <v>BL157</v>
          </cell>
          <cell r="B167" t="str">
            <v>SLES</v>
          </cell>
          <cell r="C167" t="str">
            <v>CAB30</v>
          </cell>
          <cell r="D167">
            <v>27</v>
          </cell>
          <cell r="E167">
            <v>30</v>
          </cell>
          <cell r="F167">
            <v>0.01</v>
          </cell>
          <cell r="G167">
            <v>14.81</v>
          </cell>
          <cell r="I167">
            <v>35.41740740740741</v>
          </cell>
          <cell r="J167">
            <v>2.5925925925925925E-2</v>
          </cell>
          <cell r="K167">
            <v>34.556666666666665</v>
          </cell>
          <cell r="L167">
            <v>0.7</v>
          </cell>
          <cell r="M167">
            <v>6.7476383265856947E-4</v>
          </cell>
          <cell r="N167">
            <v>0.99932523616734148</v>
          </cell>
          <cell r="Q167" t="str">
            <v>Liquid </v>
          </cell>
          <cell r="R167">
            <v>6.14</v>
          </cell>
          <cell r="T167">
            <v>0.05</v>
          </cell>
          <cell r="U167">
            <v>36.200000000000003</v>
          </cell>
          <cell r="V167">
            <v>78.3</v>
          </cell>
          <cell r="W167">
            <v>0.4365</v>
          </cell>
          <cell r="X167">
            <v>1.6E-2</v>
          </cell>
        </row>
        <row r="168">
          <cell r="A168"/>
          <cell r="B168"/>
          <cell r="C168"/>
          <cell r="D168"/>
          <cell r="E168"/>
          <cell r="F168"/>
          <cell r="G168"/>
          <cell r="I168"/>
          <cell r="J168"/>
          <cell r="K168"/>
          <cell r="L168"/>
          <cell r="M168"/>
          <cell r="N168"/>
          <cell r="Q168"/>
          <cell r="R168"/>
          <cell r="T168">
            <v>0.05</v>
          </cell>
          <cell r="U168">
            <v>36.799999999999997</v>
          </cell>
          <cell r="V168">
            <v>78.2</v>
          </cell>
          <cell r="W168">
            <v>0.45860000000000001</v>
          </cell>
          <cell r="X168">
            <v>1.6E-2</v>
          </cell>
        </row>
        <row r="169">
          <cell r="A169"/>
          <cell r="B169"/>
          <cell r="C169"/>
          <cell r="D169"/>
          <cell r="E169"/>
          <cell r="F169"/>
          <cell r="G169"/>
          <cell r="I169"/>
          <cell r="J169"/>
          <cell r="K169"/>
          <cell r="L169"/>
          <cell r="M169"/>
          <cell r="N169"/>
          <cell r="Q169"/>
          <cell r="R169"/>
          <cell r="T169">
            <v>0.04</v>
          </cell>
          <cell r="U169"/>
          <cell r="V169"/>
          <cell r="W169">
            <v>0.47239999999999999</v>
          </cell>
          <cell r="X169">
            <v>1.6E-2</v>
          </cell>
        </row>
        <row r="170">
          <cell r="A170"/>
          <cell r="B170"/>
          <cell r="C170"/>
          <cell r="D170"/>
          <cell r="E170"/>
          <cell r="F170"/>
          <cell r="G170"/>
          <cell r="I170"/>
          <cell r="J170"/>
          <cell r="K170"/>
          <cell r="L170"/>
          <cell r="M170"/>
          <cell r="N170"/>
          <cell r="Q170"/>
          <cell r="R170"/>
          <cell r="T170">
            <v>4.6666666666666669E-2</v>
          </cell>
          <cell r="U170">
            <v>36.5</v>
          </cell>
          <cell r="V170">
            <v>78.25</v>
          </cell>
          <cell r="W170">
            <v>0.45583333333333331</v>
          </cell>
          <cell r="X170">
            <v>1.6E-2</v>
          </cell>
        </row>
        <row r="171">
          <cell r="A171"/>
          <cell r="B171"/>
          <cell r="C171"/>
          <cell r="D171"/>
          <cell r="E171"/>
          <cell r="F171"/>
          <cell r="G171"/>
          <cell r="I171"/>
          <cell r="J171"/>
          <cell r="K171"/>
          <cell r="L171"/>
          <cell r="M171"/>
          <cell r="N171"/>
          <cell r="Q171"/>
          <cell r="R171"/>
          <cell r="T171"/>
          <cell r="U171"/>
          <cell r="V171"/>
          <cell r="W171"/>
          <cell r="X171"/>
        </row>
        <row r="172">
          <cell r="A172"/>
          <cell r="B172"/>
          <cell r="C172"/>
          <cell r="D172"/>
          <cell r="E172"/>
          <cell r="F172"/>
          <cell r="G172"/>
          <cell r="I172"/>
          <cell r="J172"/>
          <cell r="K172"/>
          <cell r="L172"/>
          <cell r="M172"/>
          <cell r="N172"/>
          <cell r="Q172"/>
          <cell r="R172"/>
          <cell r="T172"/>
          <cell r="U172"/>
          <cell r="V172"/>
          <cell r="W172"/>
          <cell r="X172"/>
        </row>
        <row r="173">
          <cell r="A173"/>
          <cell r="B173"/>
          <cell r="C173"/>
          <cell r="D173"/>
          <cell r="E173"/>
          <cell r="F173"/>
          <cell r="G173"/>
          <cell r="I173"/>
          <cell r="J173"/>
          <cell r="K173"/>
          <cell r="L173"/>
          <cell r="M173"/>
          <cell r="N173"/>
          <cell r="Q173"/>
          <cell r="R173"/>
          <cell r="T173"/>
          <cell r="U173"/>
          <cell r="V173"/>
          <cell r="W173"/>
          <cell r="X173"/>
        </row>
        <row r="174">
          <cell r="A174"/>
          <cell r="B174"/>
          <cell r="C174"/>
          <cell r="D174"/>
          <cell r="E174"/>
          <cell r="F174"/>
          <cell r="G174"/>
          <cell r="I174"/>
          <cell r="J174"/>
          <cell r="K174"/>
          <cell r="L174"/>
          <cell r="M174"/>
          <cell r="N174"/>
          <cell r="Q174"/>
          <cell r="R174"/>
          <cell r="T174"/>
          <cell r="U174"/>
          <cell r="V174"/>
          <cell r="W174"/>
          <cell r="X174"/>
        </row>
        <row r="175">
          <cell r="A175"/>
          <cell r="B175"/>
          <cell r="C175"/>
          <cell r="D175"/>
          <cell r="E175"/>
          <cell r="F175"/>
          <cell r="G175"/>
          <cell r="I175"/>
          <cell r="J175"/>
          <cell r="K175"/>
          <cell r="L175"/>
          <cell r="M175"/>
          <cell r="N175"/>
          <cell r="Q175"/>
          <cell r="R175"/>
          <cell r="T175"/>
          <cell r="U175"/>
          <cell r="V175"/>
          <cell r="W175"/>
          <cell r="X175"/>
        </row>
        <row r="176">
          <cell r="A176"/>
          <cell r="B176"/>
          <cell r="C176"/>
          <cell r="D176"/>
          <cell r="E176"/>
          <cell r="F176"/>
          <cell r="G176"/>
          <cell r="I176"/>
          <cell r="J176"/>
          <cell r="K176"/>
          <cell r="L176"/>
          <cell r="M176"/>
          <cell r="N176"/>
          <cell r="Q176"/>
          <cell r="R176"/>
          <cell r="T176"/>
          <cell r="U176"/>
          <cell r="V176"/>
          <cell r="W176"/>
          <cell r="X176"/>
        </row>
        <row r="177">
          <cell r="A177"/>
          <cell r="B177"/>
          <cell r="C177"/>
          <cell r="D177"/>
          <cell r="E177"/>
          <cell r="F177"/>
          <cell r="G177"/>
          <cell r="I177"/>
          <cell r="J177"/>
          <cell r="K177"/>
          <cell r="L177"/>
          <cell r="M177"/>
          <cell r="N177"/>
          <cell r="Q177"/>
          <cell r="R177"/>
          <cell r="T177"/>
          <cell r="U177"/>
          <cell r="V177"/>
          <cell r="W177"/>
          <cell r="X177"/>
        </row>
        <row r="178">
          <cell r="A178"/>
          <cell r="B178"/>
          <cell r="C178"/>
          <cell r="D178"/>
          <cell r="E178"/>
          <cell r="F178"/>
          <cell r="G178"/>
          <cell r="I178"/>
          <cell r="J178"/>
          <cell r="K178"/>
          <cell r="L178"/>
          <cell r="M178"/>
          <cell r="N178"/>
          <cell r="Q178"/>
          <cell r="R178"/>
          <cell r="T178"/>
          <cell r="U178"/>
          <cell r="V178"/>
          <cell r="W178"/>
          <cell r="X178"/>
        </row>
      </sheetData>
      <sheetData sheetId="2">
        <row r="1">
          <cell r="A1" t="str">
            <v xml:space="preserve">Blend </v>
          </cell>
          <cell r="B1" t="str">
            <v>Primary Surfactant</v>
          </cell>
          <cell r="C1" t="str">
            <v>Secondary Surfactant</v>
          </cell>
          <cell r="D1" t="str">
            <v>Tertiary Surfactant</v>
          </cell>
          <cell r="E1" t="str">
            <v>Primary 
Surfactant Active (%)</v>
          </cell>
          <cell r="F1" t="str">
            <v>Secondary 
Surfactant Active (%)</v>
          </cell>
          <cell r="G1" t="str">
            <v>Tertiary 
Surfactant Active (%)</v>
          </cell>
          <cell r="H1" t="str">
            <v>Primary Surfactant Level (%)</v>
          </cell>
          <cell r="I1" t="str">
            <v>Secondary Surfactant Level (%)</v>
          </cell>
          <cell r="J1" t="str">
            <v>Tertiary Surfactant Level (%)</v>
          </cell>
          <cell r="L1" t="str">
            <v>Water (g)</v>
          </cell>
          <cell r="M1" t="str">
            <v>Primary Surfactant (g)</v>
          </cell>
          <cell r="N1" t="str">
            <v xml:space="preserve">Secondary Surfactant (g) </v>
          </cell>
          <cell r="O1" t="str">
            <v>Tertiary Surfactant (g)</v>
          </cell>
          <cell r="P1" t="str">
            <v>Sodium Benzoate  (g)</v>
          </cell>
          <cell r="Q1" t="str">
            <v>Primary surfactant ratio</v>
          </cell>
          <cell r="R1" t="str">
            <v>Secondary surfactant ratio</v>
          </cell>
          <cell r="S1" t="str">
            <v>Tertiary surfactant ratio</v>
          </cell>
          <cell r="V1" t="str">
            <v>Physical State </v>
          </cell>
          <cell r="W1" t="str">
            <v>Initial pH</v>
          </cell>
          <cell r="Y1" t="str">
            <v>Turbidity Absorption Value (570 nm)</v>
          </cell>
          <cell r="Z1" t="str">
            <v>heightfoam [mm]</v>
          </cell>
          <cell r="AA1" t="str">
            <v>Foam Volume Stability
 (FVS) (mm)</v>
          </cell>
          <cell r="AB1" t="str">
            <v>Zein Mildness 1:32
(new data)</v>
          </cell>
          <cell r="AC1" t="str">
            <v>CMC [wt%]</v>
          </cell>
        </row>
        <row r="2">
          <cell r="A2"/>
          <cell r="B2"/>
          <cell r="C2"/>
          <cell r="D2"/>
          <cell r="E2"/>
          <cell r="F2"/>
          <cell r="G2"/>
          <cell r="H2"/>
          <cell r="I2"/>
          <cell r="J2"/>
          <cell r="L2"/>
          <cell r="M2"/>
          <cell r="N2"/>
          <cell r="O2"/>
          <cell r="P2"/>
          <cell r="Q2"/>
          <cell r="R2"/>
          <cell r="S2"/>
          <cell r="V2"/>
          <cell r="W2"/>
          <cell r="Y2"/>
          <cell r="Z2"/>
          <cell r="AA2"/>
          <cell r="AB2"/>
          <cell r="AC2"/>
        </row>
        <row r="3">
          <cell r="A3" t="str">
            <v>BL79</v>
          </cell>
          <cell r="B3" t="str">
            <v>Crodasinic CS30</v>
          </cell>
          <cell r="C3" t="str">
            <v>CAB30</v>
          </cell>
          <cell r="D3" t="str">
            <v>Decyl Glucoside</v>
          </cell>
          <cell r="E3">
            <v>30</v>
          </cell>
          <cell r="F3">
            <v>30</v>
          </cell>
          <cell r="G3">
            <v>50.63</v>
          </cell>
          <cell r="H3">
            <v>13.59</v>
          </cell>
          <cell r="I3">
            <v>1.07</v>
          </cell>
          <cell r="J3">
            <v>0.09</v>
          </cell>
          <cell r="L3">
            <v>35.668901178484433</v>
          </cell>
          <cell r="M3">
            <v>31.709999999999997</v>
          </cell>
          <cell r="N3">
            <v>2.4966666666666666</v>
          </cell>
          <cell r="O3">
            <v>0.12443215484890378</v>
          </cell>
          <cell r="P3">
            <v>0.7</v>
          </cell>
          <cell r="Q3">
            <v>0.92135593220338985</v>
          </cell>
          <cell r="R3">
            <v>7.254237288135594E-2</v>
          </cell>
          <cell r="S3">
            <v>6.1016949152542374E-3</v>
          </cell>
          <cell r="V3" t="str">
            <v xml:space="preserve">Suspension </v>
          </cell>
          <cell r="W3">
            <v>7.72</v>
          </cell>
          <cell r="Y3">
            <v>7.8100000000000003E-2</v>
          </cell>
          <cell r="Z3">
            <v>73.599999999999994</v>
          </cell>
          <cell r="AA3">
            <v>96.9</v>
          </cell>
          <cell r="AB3">
            <v>1.1594</v>
          </cell>
          <cell r="AC3">
            <v>2.4E-2</v>
          </cell>
        </row>
        <row r="4">
          <cell r="A4"/>
          <cell r="B4"/>
          <cell r="C4"/>
          <cell r="D4"/>
          <cell r="E4"/>
          <cell r="F4"/>
          <cell r="G4"/>
          <cell r="H4"/>
          <cell r="I4"/>
          <cell r="J4"/>
          <cell r="L4"/>
          <cell r="M4"/>
          <cell r="N4"/>
          <cell r="O4"/>
          <cell r="P4"/>
          <cell r="Q4"/>
          <cell r="R4"/>
          <cell r="S4"/>
          <cell r="V4"/>
          <cell r="W4"/>
          <cell r="Y4">
            <v>0.10059999999999999</v>
          </cell>
          <cell r="Z4">
            <v>74</v>
          </cell>
          <cell r="AA4">
            <v>97.1</v>
          </cell>
          <cell r="AB4">
            <v>1.1641999999999999</v>
          </cell>
          <cell r="AC4">
            <v>2.4E-2</v>
          </cell>
        </row>
        <row r="5">
          <cell r="A5"/>
          <cell r="B5"/>
          <cell r="C5"/>
          <cell r="D5"/>
          <cell r="E5"/>
          <cell r="F5"/>
          <cell r="G5"/>
          <cell r="H5"/>
          <cell r="I5"/>
          <cell r="J5"/>
          <cell r="L5"/>
          <cell r="M5"/>
          <cell r="N5"/>
          <cell r="O5"/>
          <cell r="P5"/>
          <cell r="Q5"/>
          <cell r="R5"/>
          <cell r="S5"/>
          <cell r="V5"/>
          <cell r="W5"/>
          <cell r="Y5">
            <v>0.1351</v>
          </cell>
          <cell r="Z5"/>
          <cell r="AA5"/>
          <cell r="AB5">
            <v>1.0346</v>
          </cell>
          <cell r="AC5">
            <v>2.4E-2</v>
          </cell>
        </row>
        <row r="6">
          <cell r="A6"/>
          <cell r="B6"/>
          <cell r="C6"/>
          <cell r="D6"/>
          <cell r="E6"/>
          <cell r="F6"/>
          <cell r="G6"/>
          <cell r="H6"/>
          <cell r="I6"/>
          <cell r="J6"/>
          <cell r="L6"/>
          <cell r="M6"/>
          <cell r="N6"/>
          <cell r="O6"/>
          <cell r="P6"/>
          <cell r="Q6"/>
          <cell r="R6"/>
          <cell r="S6"/>
          <cell r="V6"/>
          <cell r="W6"/>
          <cell r="Y6">
            <v>0.10459999999999998</v>
          </cell>
          <cell r="Z6">
            <v>73.8</v>
          </cell>
          <cell r="AA6">
            <v>97</v>
          </cell>
          <cell r="AB6">
            <v>1.1194</v>
          </cell>
          <cell r="AC6">
            <v>2.4000000000000004E-2</v>
          </cell>
        </row>
        <row r="7">
          <cell r="A7" t="str">
            <v>BL80</v>
          </cell>
          <cell r="B7" t="str">
            <v>Crodasinic CS30</v>
          </cell>
          <cell r="C7" t="str">
            <v>CAB30</v>
          </cell>
          <cell r="D7" t="str">
            <v>Decyl Glucoside</v>
          </cell>
          <cell r="E7">
            <v>30</v>
          </cell>
          <cell r="F7">
            <v>30</v>
          </cell>
          <cell r="G7">
            <v>50.63</v>
          </cell>
          <cell r="H7">
            <v>9.7100000000000009</v>
          </cell>
          <cell r="I7">
            <v>3.09</v>
          </cell>
          <cell r="J7">
            <v>2.1</v>
          </cell>
          <cell r="L7">
            <v>37.22991638685891</v>
          </cell>
          <cell r="M7">
            <v>22.656666666666666</v>
          </cell>
          <cell r="N7">
            <v>7.2099999999999991</v>
          </cell>
          <cell r="O7">
            <v>2.9034169464744219</v>
          </cell>
          <cell r="P7">
            <v>0.7</v>
          </cell>
          <cell r="Q7">
            <v>0.65167785234899334</v>
          </cell>
          <cell r="R7">
            <v>0.20738255033557046</v>
          </cell>
          <cell r="S7">
            <v>0.14093959731543623</v>
          </cell>
          <cell r="V7" t="str">
            <v>Liquid </v>
          </cell>
          <cell r="W7">
            <v>9.2100000000000009</v>
          </cell>
          <cell r="Y7">
            <v>3.9E-2</v>
          </cell>
          <cell r="Z7">
            <v>77.7</v>
          </cell>
          <cell r="AA7">
            <v>99.7</v>
          </cell>
          <cell r="AB7">
            <v>1.073</v>
          </cell>
          <cell r="AC7">
            <v>0.02</v>
          </cell>
        </row>
        <row r="8">
          <cell r="A8"/>
          <cell r="B8"/>
          <cell r="C8"/>
          <cell r="D8"/>
          <cell r="E8"/>
          <cell r="F8"/>
          <cell r="G8"/>
          <cell r="H8"/>
          <cell r="I8"/>
          <cell r="J8"/>
          <cell r="L8"/>
          <cell r="M8"/>
          <cell r="N8"/>
          <cell r="O8"/>
          <cell r="P8"/>
          <cell r="Q8"/>
          <cell r="R8"/>
          <cell r="S8"/>
          <cell r="V8"/>
          <cell r="W8"/>
          <cell r="Y8">
            <v>0.04</v>
          </cell>
          <cell r="Z8">
            <v>741</v>
          </cell>
          <cell r="AA8">
            <v>96.6</v>
          </cell>
          <cell r="AB8">
            <v>1.0329999999999999</v>
          </cell>
          <cell r="AC8">
            <v>0.02</v>
          </cell>
        </row>
        <row r="9">
          <cell r="A9"/>
          <cell r="B9"/>
          <cell r="C9"/>
          <cell r="D9"/>
          <cell r="E9"/>
          <cell r="F9"/>
          <cell r="G9"/>
          <cell r="H9"/>
          <cell r="I9"/>
          <cell r="J9"/>
          <cell r="L9"/>
          <cell r="M9"/>
          <cell r="N9"/>
          <cell r="O9"/>
          <cell r="P9"/>
          <cell r="Q9"/>
          <cell r="R9"/>
          <cell r="S9"/>
          <cell r="V9"/>
          <cell r="W9"/>
          <cell r="Y9">
            <v>3.95E-2</v>
          </cell>
          <cell r="Z9"/>
          <cell r="AA9"/>
          <cell r="AB9">
            <v>0.8548</v>
          </cell>
          <cell r="AC9">
            <v>0.02</v>
          </cell>
        </row>
        <row r="10">
          <cell r="A10"/>
          <cell r="B10"/>
          <cell r="C10"/>
          <cell r="D10"/>
          <cell r="E10"/>
          <cell r="F10"/>
          <cell r="G10"/>
          <cell r="H10"/>
          <cell r="I10"/>
          <cell r="J10"/>
          <cell r="L10"/>
          <cell r="M10"/>
          <cell r="N10"/>
          <cell r="O10"/>
          <cell r="P10"/>
          <cell r="Q10"/>
          <cell r="R10"/>
          <cell r="S10"/>
          <cell r="V10"/>
          <cell r="W10"/>
          <cell r="Y10">
            <v>3.95E-2</v>
          </cell>
          <cell r="Z10">
            <v>409.35</v>
          </cell>
          <cell r="AA10">
            <v>98.15</v>
          </cell>
          <cell r="AB10">
            <v>0.98693333333333333</v>
          </cell>
          <cell r="AC10">
            <v>0.02</v>
          </cell>
        </row>
        <row r="11">
          <cell r="A11" t="str">
            <v>BL81</v>
          </cell>
          <cell r="B11" t="str">
            <v>Crodasinic CS30</v>
          </cell>
          <cell r="C11" t="str">
            <v>CAB30</v>
          </cell>
          <cell r="D11" t="str">
            <v>Decyl Glucoside</v>
          </cell>
          <cell r="E11">
            <v>30</v>
          </cell>
          <cell r="F11">
            <v>30</v>
          </cell>
          <cell r="G11">
            <v>50.63</v>
          </cell>
          <cell r="H11">
            <v>8.5500000000000007</v>
          </cell>
          <cell r="I11">
            <v>0.11</v>
          </cell>
          <cell r="J11">
            <v>6.04</v>
          </cell>
          <cell r="L11">
            <v>41.442553163473562</v>
          </cell>
          <cell r="M11">
            <v>19.950000000000003</v>
          </cell>
          <cell r="N11">
            <v>0.25666666666666665</v>
          </cell>
          <cell r="O11">
            <v>8.3507801698597675</v>
          </cell>
          <cell r="P11">
            <v>0.7</v>
          </cell>
          <cell r="Q11">
            <v>0.58163265306122458</v>
          </cell>
          <cell r="R11">
            <v>7.4829931972789122E-3</v>
          </cell>
          <cell r="S11">
            <v>0.41088435374149662</v>
          </cell>
          <cell r="V11" t="str">
            <v>Liquid </v>
          </cell>
          <cell r="W11">
            <v>11.93</v>
          </cell>
          <cell r="Y11">
            <v>6.8199999999999997E-2</v>
          </cell>
          <cell r="Z11">
            <v>72.3</v>
          </cell>
          <cell r="AA11">
            <v>88.2</v>
          </cell>
          <cell r="AB11">
            <v>0.37159999999999999</v>
          </cell>
          <cell r="AC11">
            <v>2.9000000000000001E-2</v>
          </cell>
        </row>
        <row r="12">
          <cell r="A12"/>
          <cell r="B12"/>
          <cell r="C12"/>
          <cell r="D12"/>
          <cell r="E12"/>
          <cell r="F12"/>
          <cell r="G12"/>
          <cell r="H12"/>
          <cell r="I12"/>
          <cell r="J12"/>
          <cell r="L12"/>
          <cell r="M12"/>
          <cell r="N12"/>
          <cell r="O12"/>
          <cell r="P12"/>
          <cell r="Q12"/>
          <cell r="R12"/>
          <cell r="S12"/>
          <cell r="V12"/>
          <cell r="W12"/>
          <cell r="Y12">
            <v>7.8100000000000003E-2</v>
          </cell>
          <cell r="Z12">
            <v>71.400000000000006</v>
          </cell>
          <cell r="AA12">
            <v>81.3</v>
          </cell>
          <cell r="AB12">
            <v>0.39279999999999998</v>
          </cell>
          <cell r="AC12">
            <v>2.9000000000000001E-2</v>
          </cell>
        </row>
        <row r="13">
          <cell r="A13"/>
          <cell r="B13"/>
          <cell r="C13"/>
          <cell r="D13"/>
          <cell r="E13"/>
          <cell r="F13"/>
          <cell r="G13"/>
          <cell r="H13"/>
          <cell r="I13"/>
          <cell r="J13"/>
          <cell r="L13"/>
          <cell r="M13"/>
          <cell r="N13"/>
          <cell r="O13"/>
          <cell r="P13"/>
          <cell r="Q13"/>
          <cell r="R13"/>
          <cell r="S13"/>
          <cell r="V13"/>
          <cell r="W13"/>
          <cell r="Y13">
            <v>8.9599999999999999E-2</v>
          </cell>
          <cell r="Z13"/>
          <cell r="AA13"/>
          <cell r="AB13">
            <v>0.32369999999999999</v>
          </cell>
          <cell r="AC13">
            <v>2.9000000000000001E-2</v>
          </cell>
        </row>
        <row r="14">
          <cell r="A14"/>
          <cell r="B14"/>
          <cell r="C14"/>
          <cell r="D14"/>
          <cell r="E14"/>
          <cell r="F14"/>
          <cell r="G14"/>
          <cell r="H14"/>
          <cell r="I14"/>
          <cell r="J14"/>
          <cell r="L14"/>
          <cell r="M14"/>
          <cell r="N14"/>
          <cell r="O14"/>
          <cell r="P14"/>
          <cell r="Q14"/>
          <cell r="R14"/>
          <cell r="S14"/>
          <cell r="V14"/>
          <cell r="W14"/>
          <cell r="Y14">
            <v>7.8633333333333333E-2</v>
          </cell>
          <cell r="Z14">
            <v>71.849999999999994</v>
          </cell>
          <cell r="AA14">
            <v>84.75</v>
          </cell>
          <cell r="AB14">
            <v>0.36269999999999997</v>
          </cell>
          <cell r="AC14">
            <v>2.9000000000000001E-2</v>
          </cell>
        </row>
        <row r="15">
          <cell r="A15" t="str">
            <v>BL82</v>
          </cell>
          <cell r="B15" t="str">
            <v>Crodasinic CS30</v>
          </cell>
          <cell r="C15" t="str">
            <v>CAB30</v>
          </cell>
          <cell r="D15" t="str">
            <v>Decyl Glucoside</v>
          </cell>
          <cell r="E15">
            <v>30</v>
          </cell>
          <cell r="F15">
            <v>30</v>
          </cell>
          <cell r="G15">
            <v>50.63</v>
          </cell>
          <cell r="H15">
            <v>5.85</v>
          </cell>
          <cell r="I15">
            <v>5.63</v>
          </cell>
          <cell r="J15">
            <v>3.32</v>
          </cell>
          <cell r="L15">
            <v>38.623169398907109</v>
          </cell>
          <cell r="M15">
            <v>13.649999999999999</v>
          </cell>
          <cell r="N15">
            <v>13.136666666666667</v>
          </cell>
          <cell r="O15">
            <v>4.5901639344262293</v>
          </cell>
          <cell r="P15">
            <v>0.7</v>
          </cell>
          <cell r="Q15">
            <v>0.39527027027027023</v>
          </cell>
          <cell r="R15">
            <v>0.38040540540540541</v>
          </cell>
          <cell r="S15">
            <v>0.22432432432432431</v>
          </cell>
          <cell r="V15" t="str">
            <v>Liquid </v>
          </cell>
          <cell r="W15">
            <v>9.98</v>
          </cell>
          <cell r="Y15">
            <v>4.4900000000000002E-2</v>
          </cell>
          <cell r="Z15">
            <v>79.2</v>
          </cell>
          <cell r="AA15">
            <v>98.7</v>
          </cell>
          <cell r="AB15">
            <v>0.37440000000000001</v>
          </cell>
          <cell r="AC15">
            <v>1.7000000000000001E-2</v>
          </cell>
        </row>
        <row r="16">
          <cell r="A16"/>
          <cell r="B16"/>
          <cell r="C16"/>
          <cell r="D16"/>
          <cell r="E16"/>
          <cell r="F16"/>
          <cell r="G16"/>
          <cell r="H16"/>
          <cell r="I16"/>
          <cell r="J16"/>
          <cell r="L16"/>
          <cell r="M16"/>
          <cell r="N16"/>
          <cell r="O16"/>
          <cell r="P16"/>
          <cell r="Q16"/>
          <cell r="R16"/>
          <cell r="S16"/>
          <cell r="V16"/>
          <cell r="W16"/>
          <cell r="Y16">
            <v>4.5999999999999999E-2</v>
          </cell>
          <cell r="Z16">
            <v>77.3</v>
          </cell>
          <cell r="AA16">
            <v>96.8</v>
          </cell>
          <cell r="AB16">
            <v>0.32690000000000002</v>
          </cell>
          <cell r="AC16">
            <v>1.7000000000000001E-2</v>
          </cell>
        </row>
        <row r="17">
          <cell r="A17"/>
          <cell r="B17"/>
          <cell r="C17"/>
          <cell r="D17"/>
          <cell r="E17"/>
          <cell r="F17"/>
          <cell r="G17"/>
          <cell r="H17"/>
          <cell r="I17"/>
          <cell r="J17"/>
          <cell r="L17"/>
          <cell r="M17"/>
          <cell r="N17"/>
          <cell r="O17"/>
          <cell r="P17"/>
          <cell r="Q17"/>
          <cell r="R17"/>
          <cell r="S17"/>
          <cell r="V17"/>
          <cell r="W17"/>
          <cell r="Y17">
            <v>5.33E-2</v>
          </cell>
          <cell r="Z17"/>
          <cell r="AA17"/>
          <cell r="AB17">
            <v>0.26919999999999999</v>
          </cell>
          <cell r="AC17">
            <v>1.7000000000000001E-2</v>
          </cell>
        </row>
        <row r="18">
          <cell r="A18"/>
          <cell r="B18"/>
          <cell r="C18"/>
          <cell r="D18"/>
          <cell r="E18"/>
          <cell r="F18"/>
          <cell r="G18"/>
          <cell r="H18"/>
          <cell r="I18"/>
          <cell r="J18"/>
          <cell r="L18"/>
          <cell r="M18"/>
          <cell r="N18"/>
          <cell r="O18"/>
          <cell r="P18"/>
          <cell r="Q18"/>
          <cell r="R18"/>
          <cell r="S18"/>
          <cell r="V18"/>
          <cell r="W18"/>
          <cell r="Y18">
            <v>4.8066666666666667E-2</v>
          </cell>
          <cell r="Z18">
            <v>78.25</v>
          </cell>
          <cell r="AA18">
            <v>97.75</v>
          </cell>
          <cell r="AB18">
            <v>0.32350000000000001</v>
          </cell>
          <cell r="AC18">
            <v>1.7000000000000001E-2</v>
          </cell>
        </row>
        <row r="19">
          <cell r="A19" t="str">
            <v>BL83</v>
          </cell>
          <cell r="B19" t="str">
            <v>Crodasinic CS30</v>
          </cell>
          <cell r="C19" t="str">
            <v>CAB30</v>
          </cell>
          <cell r="D19" t="str">
            <v>Decyl Glucoside</v>
          </cell>
          <cell r="E19">
            <v>30</v>
          </cell>
          <cell r="F19">
            <v>30</v>
          </cell>
          <cell r="G19">
            <v>50.63</v>
          </cell>
          <cell r="H19">
            <v>4.34</v>
          </cell>
          <cell r="I19">
            <v>0.59</v>
          </cell>
          <cell r="J19">
            <v>9.9499999999999993</v>
          </cell>
          <cell r="L19">
            <v>44.740000658371187</v>
          </cell>
          <cell r="M19">
            <v>10.126666666666667</v>
          </cell>
          <cell r="N19">
            <v>1.3766666666666667</v>
          </cell>
          <cell r="O19">
            <v>13.756666008295475</v>
          </cell>
          <cell r="P19">
            <v>0.7</v>
          </cell>
          <cell r="Q19">
            <v>0.29166666666666669</v>
          </cell>
          <cell r="R19">
            <v>3.9650537634408602E-2</v>
          </cell>
          <cell r="S19">
            <v>0.66868279569892475</v>
          </cell>
          <cell r="V19" t="str">
            <v>Liquid </v>
          </cell>
          <cell r="W19">
            <v>12.06</v>
          </cell>
          <cell r="Y19">
            <v>4.5100000000000001E-2</v>
          </cell>
          <cell r="Z19">
            <v>71.599999999999994</v>
          </cell>
          <cell r="AA19">
            <v>91.2</v>
          </cell>
          <cell r="AB19">
            <v>0.20619999999999999</v>
          </cell>
          <cell r="AC19">
            <v>0.04</v>
          </cell>
        </row>
        <row r="20">
          <cell r="A20"/>
          <cell r="B20"/>
          <cell r="C20"/>
          <cell r="D20"/>
          <cell r="E20"/>
          <cell r="F20"/>
          <cell r="G20"/>
          <cell r="H20"/>
          <cell r="I20"/>
          <cell r="J20"/>
          <cell r="L20"/>
          <cell r="M20"/>
          <cell r="N20"/>
          <cell r="O20"/>
          <cell r="P20"/>
          <cell r="Q20"/>
          <cell r="R20"/>
          <cell r="S20"/>
          <cell r="V20"/>
          <cell r="W20"/>
          <cell r="Y20">
            <v>4.7100000000000003E-2</v>
          </cell>
          <cell r="Z20">
            <v>72.3</v>
          </cell>
          <cell r="AA20">
            <v>91.1</v>
          </cell>
          <cell r="AB20">
            <v>0.20799999999999999</v>
          </cell>
          <cell r="AC20">
            <v>0.04</v>
          </cell>
        </row>
        <row r="21">
          <cell r="A21"/>
          <cell r="B21"/>
          <cell r="C21"/>
          <cell r="D21"/>
          <cell r="E21"/>
          <cell r="F21"/>
          <cell r="G21"/>
          <cell r="H21"/>
          <cell r="I21"/>
          <cell r="J21"/>
          <cell r="L21"/>
          <cell r="M21"/>
          <cell r="N21"/>
          <cell r="O21"/>
          <cell r="P21"/>
          <cell r="Q21"/>
          <cell r="R21"/>
          <cell r="S21"/>
          <cell r="V21"/>
          <cell r="W21"/>
          <cell r="Y21">
            <v>4.9000000000000002E-2</v>
          </cell>
          <cell r="Z21"/>
          <cell r="AA21"/>
          <cell r="AB21">
            <v>0.19869999999999999</v>
          </cell>
          <cell r="AC21">
            <v>0.04</v>
          </cell>
        </row>
        <row r="22">
          <cell r="A22"/>
          <cell r="B22"/>
          <cell r="C22"/>
          <cell r="D22"/>
          <cell r="E22"/>
          <cell r="F22"/>
          <cell r="G22"/>
          <cell r="H22"/>
          <cell r="I22"/>
          <cell r="J22"/>
          <cell r="L22"/>
          <cell r="M22"/>
          <cell r="N22"/>
          <cell r="O22"/>
          <cell r="P22"/>
          <cell r="Q22"/>
          <cell r="R22"/>
          <cell r="S22"/>
          <cell r="V22"/>
          <cell r="W22"/>
          <cell r="Y22">
            <v>4.7066666666666666E-2</v>
          </cell>
          <cell r="Z22">
            <v>71.949999999999989</v>
          </cell>
          <cell r="AA22">
            <v>91.15</v>
          </cell>
          <cell r="AB22">
            <v>0.20430000000000001</v>
          </cell>
          <cell r="AC22">
            <v>0.04</v>
          </cell>
        </row>
        <row r="23">
          <cell r="A23" t="str">
            <v>BL84</v>
          </cell>
          <cell r="B23" t="str">
            <v>Crodasinic CS30</v>
          </cell>
          <cell r="C23" t="str">
            <v>CAB30</v>
          </cell>
          <cell r="D23" t="str">
            <v>Decyl Glucoside</v>
          </cell>
          <cell r="E23">
            <v>30</v>
          </cell>
          <cell r="F23">
            <v>30</v>
          </cell>
          <cell r="G23">
            <v>50.63</v>
          </cell>
          <cell r="H23">
            <v>2.99</v>
          </cell>
          <cell r="I23">
            <v>10.28</v>
          </cell>
          <cell r="J23">
            <v>1.59</v>
          </cell>
          <cell r="L23">
            <v>36.838365264336034</v>
          </cell>
          <cell r="M23">
            <v>6.9766666666666675</v>
          </cell>
          <cell r="N23">
            <v>23.986666666666665</v>
          </cell>
          <cell r="O23">
            <v>2.198301402330634</v>
          </cell>
          <cell r="P23">
            <v>0.7</v>
          </cell>
          <cell r="Q23">
            <v>0.2012113055181696</v>
          </cell>
          <cell r="R23">
            <v>0.69179004037685055</v>
          </cell>
          <cell r="S23">
            <v>0.10699865410497982</v>
          </cell>
          <cell r="V23" t="str">
            <v>Liquid </v>
          </cell>
          <cell r="W23">
            <v>7.54</v>
          </cell>
          <cell r="Y23">
            <v>3.73E-2</v>
          </cell>
          <cell r="Z23">
            <v>79.099999999999994</v>
          </cell>
          <cell r="AA23">
            <v>98.7</v>
          </cell>
          <cell r="AB23">
            <v>0.28210000000000002</v>
          </cell>
          <cell r="AC23">
            <v>1.7999999999999999E-2</v>
          </cell>
        </row>
        <row r="24">
          <cell r="A24"/>
          <cell r="B24"/>
          <cell r="C24"/>
          <cell r="D24"/>
          <cell r="E24"/>
          <cell r="F24"/>
          <cell r="G24"/>
          <cell r="H24"/>
          <cell r="I24"/>
          <cell r="J24"/>
          <cell r="L24"/>
          <cell r="M24"/>
          <cell r="N24"/>
          <cell r="O24"/>
          <cell r="P24"/>
          <cell r="Q24"/>
          <cell r="R24"/>
          <cell r="S24"/>
          <cell r="V24"/>
          <cell r="W24"/>
          <cell r="Y24">
            <v>3.9199999999999999E-2</v>
          </cell>
          <cell r="Z24">
            <v>76</v>
          </cell>
          <cell r="AA24">
            <v>97.2</v>
          </cell>
          <cell r="AB24">
            <v>0.28420000000000001</v>
          </cell>
          <cell r="AC24">
            <v>1.7999999999999999E-2</v>
          </cell>
        </row>
        <row r="25">
          <cell r="A25"/>
          <cell r="B25"/>
          <cell r="C25"/>
          <cell r="D25"/>
          <cell r="E25"/>
          <cell r="F25"/>
          <cell r="G25"/>
          <cell r="H25"/>
          <cell r="I25"/>
          <cell r="J25"/>
          <cell r="L25"/>
          <cell r="M25"/>
          <cell r="N25"/>
          <cell r="O25"/>
          <cell r="P25"/>
          <cell r="Q25"/>
          <cell r="R25"/>
          <cell r="S25"/>
          <cell r="V25"/>
          <cell r="W25"/>
          <cell r="Y25">
            <v>4.3900000000000002E-2</v>
          </cell>
          <cell r="Z25"/>
          <cell r="AA25"/>
          <cell r="AB25">
            <v>0.26240000000000002</v>
          </cell>
          <cell r="AC25">
            <v>1.7999999999999999E-2</v>
          </cell>
        </row>
        <row r="26">
          <cell r="A26"/>
          <cell r="B26"/>
          <cell r="C26"/>
          <cell r="D26"/>
          <cell r="E26"/>
          <cell r="F26"/>
          <cell r="G26"/>
          <cell r="H26"/>
          <cell r="I26"/>
          <cell r="J26"/>
          <cell r="L26"/>
          <cell r="M26"/>
          <cell r="N26"/>
          <cell r="O26"/>
          <cell r="P26"/>
          <cell r="Q26"/>
          <cell r="R26"/>
          <cell r="S26"/>
          <cell r="V26"/>
          <cell r="W26"/>
          <cell r="Y26">
            <v>4.0133333333333333E-2</v>
          </cell>
          <cell r="Z26">
            <v>77.55</v>
          </cell>
          <cell r="AA26">
            <v>97.95</v>
          </cell>
          <cell r="AB26">
            <v>0.27623333333333333</v>
          </cell>
          <cell r="AC26">
            <v>1.7999999999999999E-2</v>
          </cell>
        </row>
        <row r="27">
          <cell r="A27" t="str">
            <v>BL85</v>
          </cell>
          <cell r="B27" t="str">
            <v>Crodasinic CS30</v>
          </cell>
          <cell r="C27" t="str">
            <v>CAB30</v>
          </cell>
          <cell r="D27" t="str">
            <v>Decyl Glucoside</v>
          </cell>
          <cell r="E27">
            <v>30</v>
          </cell>
          <cell r="F27">
            <v>30</v>
          </cell>
          <cell r="G27">
            <v>50.63</v>
          </cell>
          <cell r="H27">
            <v>2.36</v>
          </cell>
          <cell r="I27">
            <v>4.2699999999999996</v>
          </cell>
          <cell r="J27">
            <v>8.1199999999999992</v>
          </cell>
          <cell r="L27">
            <v>43.303454473632236</v>
          </cell>
          <cell r="M27">
            <v>5.5066666666666668</v>
          </cell>
          <cell r="N27">
            <v>9.9633333333333329</v>
          </cell>
          <cell r="O27">
            <v>11.226545526367765</v>
          </cell>
          <cell r="P27">
            <v>0.7</v>
          </cell>
          <cell r="Q27">
            <v>0.16</v>
          </cell>
          <cell r="R27">
            <v>0.2894915254237288</v>
          </cell>
          <cell r="S27">
            <v>0.55050847457627117</v>
          </cell>
          <cell r="V27" t="str">
            <v>Liquid </v>
          </cell>
          <cell r="W27">
            <v>11.62</v>
          </cell>
          <cell r="Y27">
            <v>4.1300000000000003E-2</v>
          </cell>
          <cell r="Z27">
            <v>77.5</v>
          </cell>
          <cell r="AA27">
            <v>96.6</v>
          </cell>
          <cell r="AB27">
            <v>0.1804</v>
          </cell>
          <cell r="AC27">
            <v>2.5000000000000001E-2</v>
          </cell>
        </row>
        <row r="28">
          <cell r="A28"/>
          <cell r="B28"/>
          <cell r="C28"/>
          <cell r="D28"/>
          <cell r="E28"/>
          <cell r="F28"/>
          <cell r="G28"/>
          <cell r="H28"/>
          <cell r="I28"/>
          <cell r="J28"/>
          <cell r="L28"/>
          <cell r="M28"/>
          <cell r="N28"/>
          <cell r="O28"/>
          <cell r="P28"/>
          <cell r="Q28"/>
          <cell r="R28"/>
          <cell r="S28"/>
          <cell r="V28"/>
          <cell r="W28"/>
          <cell r="Y28">
            <v>4.19E-2</v>
          </cell>
          <cell r="Z28">
            <v>77.599999999999994</v>
          </cell>
          <cell r="AA28">
            <v>97.7</v>
          </cell>
          <cell r="AB28">
            <v>0.1822</v>
          </cell>
          <cell r="AC28">
            <v>2.5000000000000001E-2</v>
          </cell>
        </row>
        <row r="29">
          <cell r="A29"/>
          <cell r="B29"/>
          <cell r="C29"/>
          <cell r="D29"/>
          <cell r="E29"/>
          <cell r="F29"/>
          <cell r="G29"/>
          <cell r="H29"/>
          <cell r="I29"/>
          <cell r="J29"/>
          <cell r="L29"/>
          <cell r="M29"/>
          <cell r="N29"/>
          <cell r="O29"/>
          <cell r="P29"/>
          <cell r="Q29"/>
          <cell r="R29"/>
          <cell r="S29"/>
          <cell r="V29"/>
          <cell r="W29"/>
          <cell r="Y29">
            <v>4.2500000000000003E-2</v>
          </cell>
          <cell r="Z29"/>
          <cell r="AA29"/>
          <cell r="AB29">
            <v>0.1714</v>
          </cell>
          <cell r="AC29">
            <v>2.5000000000000001E-2</v>
          </cell>
        </row>
        <row r="30">
          <cell r="A30"/>
          <cell r="B30"/>
          <cell r="C30"/>
          <cell r="D30"/>
          <cell r="E30"/>
          <cell r="F30"/>
          <cell r="G30"/>
          <cell r="H30"/>
          <cell r="I30"/>
          <cell r="J30"/>
          <cell r="L30"/>
          <cell r="M30"/>
          <cell r="N30"/>
          <cell r="O30"/>
          <cell r="P30"/>
          <cell r="Q30"/>
          <cell r="R30"/>
          <cell r="S30"/>
          <cell r="V30"/>
          <cell r="W30"/>
          <cell r="Y30">
            <v>4.19E-2</v>
          </cell>
          <cell r="Z30">
            <v>77.55</v>
          </cell>
          <cell r="AA30">
            <v>97.15</v>
          </cell>
          <cell r="AB30">
            <v>0.17800000000000002</v>
          </cell>
          <cell r="AC30">
            <v>2.5000000000000005E-2</v>
          </cell>
        </row>
        <row r="31">
          <cell r="A31" t="str">
            <v>BL86</v>
          </cell>
          <cell r="B31" t="str">
            <v>Crodasinic CS30</v>
          </cell>
          <cell r="C31" t="str">
            <v>CAB30</v>
          </cell>
          <cell r="D31" t="str">
            <v>Decyl Glucoside</v>
          </cell>
          <cell r="E31">
            <v>30</v>
          </cell>
          <cell r="F31">
            <v>30</v>
          </cell>
          <cell r="G31">
            <v>50.63</v>
          </cell>
          <cell r="H31">
            <v>0.71</v>
          </cell>
          <cell r="I31">
            <v>7.74</v>
          </cell>
          <cell r="J31">
            <v>6.45</v>
          </cell>
          <cell r="L31">
            <v>41.365695569161893</v>
          </cell>
          <cell r="M31">
            <v>1.6566666666666665</v>
          </cell>
          <cell r="N31">
            <v>18.060000000000002</v>
          </cell>
          <cell r="O31">
            <v>8.9176377641714399</v>
          </cell>
          <cell r="P31">
            <v>0.7</v>
          </cell>
          <cell r="Q31">
            <v>4.7651006711409399E-2</v>
          </cell>
          <cell r="R31">
            <v>0.51946308724832224</v>
          </cell>
          <cell r="S31">
            <v>0.4328859060402685</v>
          </cell>
          <cell r="V31" t="str">
            <v>Liquid </v>
          </cell>
          <cell r="W31">
            <v>10.7</v>
          </cell>
          <cell r="Y31">
            <v>3.6799999999999999E-2</v>
          </cell>
          <cell r="Z31">
            <v>77.400000000000006</v>
          </cell>
          <cell r="AA31">
            <v>97.1</v>
          </cell>
          <cell r="AB31">
            <v>0.1573</v>
          </cell>
          <cell r="AC31">
            <v>2.9000000000000001E-2</v>
          </cell>
        </row>
        <row r="32">
          <cell r="A32"/>
          <cell r="B32"/>
          <cell r="C32"/>
          <cell r="D32"/>
          <cell r="E32"/>
          <cell r="F32"/>
          <cell r="G32"/>
          <cell r="H32"/>
          <cell r="I32"/>
          <cell r="J32"/>
          <cell r="L32"/>
          <cell r="M32"/>
          <cell r="N32"/>
          <cell r="O32"/>
          <cell r="P32"/>
          <cell r="Q32"/>
          <cell r="R32"/>
          <cell r="S32"/>
          <cell r="V32"/>
          <cell r="W32"/>
          <cell r="Y32">
            <v>3.6700000000000003E-2</v>
          </cell>
          <cell r="Z32">
            <v>78.400000000000006</v>
          </cell>
          <cell r="AA32">
            <v>97.5</v>
          </cell>
          <cell r="AB32">
            <v>0.1588</v>
          </cell>
          <cell r="AC32">
            <v>2.9000000000000001E-2</v>
          </cell>
        </row>
        <row r="33">
          <cell r="A33"/>
          <cell r="B33"/>
          <cell r="C33"/>
          <cell r="D33"/>
          <cell r="E33"/>
          <cell r="F33"/>
          <cell r="G33"/>
          <cell r="H33"/>
          <cell r="I33"/>
          <cell r="J33"/>
          <cell r="L33"/>
          <cell r="M33"/>
          <cell r="N33"/>
          <cell r="O33"/>
          <cell r="P33"/>
          <cell r="Q33"/>
          <cell r="R33"/>
          <cell r="S33"/>
          <cell r="V33"/>
          <cell r="W33"/>
          <cell r="Y33">
            <v>6.93E-2</v>
          </cell>
          <cell r="Z33"/>
          <cell r="AA33"/>
          <cell r="AB33">
            <v>0.1598</v>
          </cell>
          <cell r="AC33">
            <v>2.9000000000000001E-2</v>
          </cell>
        </row>
        <row r="34">
          <cell r="A34"/>
          <cell r="B34"/>
          <cell r="C34"/>
          <cell r="D34"/>
          <cell r="E34"/>
          <cell r="F34"/>
          <cell r="G34"/>
          <cell r="H34"/>
          <cell r="I34"/>
          <cell r="J34"/>
          <cell r="L34"/>
          <cell r="M34"/>
          <cell r="N34"/>
          <cell r="O34"/>
          <cell r="P34"/>
          <cell r="Q34"/>
          <cell r="R34"/>
          <cell r="S34"/>
          <cell r="V34"/>
          <cell r="W34"/>
          <cell r="Y34">
            <v>4.7600000000000003E-2</v>
          </cell>
          <cell r="Z34">
            <v>77.900000000000006</v>
          </cell>
          <cell r="AA34">
            <v>97.3</v>
          </cell>
          <cell r="AB34">
            <v>0.15863333333333332</v>
          </cell>
          <cell r="AC34">
            <v>2.9000000000000001E-2</v>
          </cell>
        </row>
        <row r="35">
          <cell r="A35" t="str">
            <v>BL87</v>
          </cell>
          <cell r="B35" t="str">
            <v>Crodasinic CS30</v>
          </cell>
          <cell r="C35" t="str">
            <v>CAB30</v>
          </cell>
          <cell r="D35" t="str">
            <v>Decyl Glucoside</v>
          </cell>
          <cell r="E35">
            <v>30</v>
          </cell>
          <cell r="F35">
            <v>30</v>
          </cell>
          <cell r="G35">
            <v>50.63</v>
          </cell>
          <cell r="H35">
            <v>0.23</v>
          </cell>
          <cell r="I35">
            <v>14.02</v>
          </cell>
          <cell r="J35">
            <v>0.48</v>
          </cell>
          <cell r="L35">
            <v>36.08636184080585</v>
          </cell>
          <cell r="M35">
            <v>0.53666666666666663</v>
          </cell>
          <cell r="N35">
            <v>32.713333333333331</v>
          </cell>
          <cell r="O35">
            <v>0.66363815919415359</v>
          </cell>
          <cell r="P35">
            <v>0.7</v>
          </cell>
          <cell r="Q35">
            <v>1.5614392396469791E-2</v>
          </cell>
          <cell r="R35">
            <v>0.95179904955872363</v>
          </cell>
          <cell r="S35">
            <v>3.2586558044806514E-2</v>
          </cell>
          <cell r="V35" t="str">
            <v>Liquid </v>
          </cell>
          <cell r="W35">
            <v>6.38</v>
          </cell>
          <cell r="Y35">
            <v>3.6700000000000003E-2</v>
          </cell>
          <cell r="Z35">
            <v>70.3</v>
          </cell>
          <cell r="AA35">
            <v>88.2</v>
          </cell>
          <cell r="AB35">
            <v>0.48010000000000003</v>
          </cell>
          <cell r="AC35">
            <v>1.7999999999999999E-2</v>
          </cell>
        </row>
        <row r="36">
          <cell r="A36"/>
          <cell r="B36"/>
          <cell r="C36"/>
          <cell r="D36"/>
          <cell r="E36"/>
          <cell r="F36"/>
          <cell r="G36"/>
          <cell r="H36"/>
          <cell r="I36"/>
          <cell r="J36"/>
          <cell r="L36"/>
          <cell r="M36"/>
          <cell r="N36"/>
          <cell r="O36"/>
          <cell r="P36"/>
          <cell r="Q36"/>
          <cell r="R36"/>
          <cell r="S36"/>
          <cell r="V36"/>
          <cell r="W36"/>
          <cell r="Y36">
            <v>3.6299999999999999E-2</v>
          </cell>
          <cell r="Z36">
            <v>67.7</v>
          </cell>
          <cell r="AA36">
            <v>88.7</v>
          </cell>
          <cell r="AB36">
            <v>0.53200000000000003</v>
          </cell>
          <cell r="AC36">
            <v>1.7999999999999999E-2</v>
          </cell>
        </row>
        <row r="37">
          <cell r="A37"/>
          <cell r="B37"/>
          <cell r="C37"/>
          <cell r="D37"/>
          <cell r="E37"/>
          <cell r="F37"/>
          <cell r="G37"/>
          <cell r="H37"/>
          <cell r="I37"/>
          <cell r="J37"/>
          <cell r="L37"/>
          <cell r="M37"/>
          <cell r="N37"/>
          <cell r="O37"/>
          <cell r="P37"/>
          <cell r="Q37"/>
          <cell r="R37"/>
          <cell r="S37"/>
          <cell r="V37"/>
          <cell r="W37"/>
          <cell r="Y37">
            <v>3.6700000000000003E-2</v>
          </cell>
          <cell r="Z37"/>
          <cell r="AA37"/>
          <cell r="AB37">
            <v>0.52410000000000001</v>
          </cell>
          <cell r="AC37">
            <v>1.7999999999999999E-2</v>
          </cell>
        </row>
        <row r="38">
          <cell r="A38"/>
          <cell r="B38"/>
          <cell r="C38"/>
          <cell r="D38"/>
          <cell r="E38"/>
          <cell r="F38"/>
          <cell r="G38"/>
          <cell r="H38"/>
          <cell r="I38"/>
          <cell r="J38"/>
          <cell r="L38"/>
          <cell r="M38"/>
          <cell r="N38"/>
          <cell r="O38"/>
          <cell r="P38"/>
          <cell r="Q38"/>
          <cell r="R38"/>
          <cell r="S38"/>
          <cell r="V38"/>
          <cell r="W38"/>
          <cell r="Y38">
            <v>3.6566666666666671E-2</v>
          </cell>
          <cell r="Z38">
            <v>69</v>
          </cell>
          <cell r="AA38">
            <v>88.45</v>
          </cell>
          <cell r="AB38">
            <v>0.51206666666666667</v>
          </cell>
          <cell r="AC38">
            <v>1.7999999999999999E-2</v>
          </cell>
        </row>
        <row r="39">
          <cell r="A39" t="str">
            <v>BL88</v>
          </cell>
          <cell r="B39" t="str">
            <v>Crodasinic CS30</v>
          </cell>
          <cell r="C39" t="str">
            <v>CAB30</v>
          </cell>
          <cell r="D39" t="str">
            <v>Decyl Glucoside</v>
          </cell>
          <cell r="E39">
            <v>30</v>
          </cell>
          <cell r="F39">
            <v>30</v>
          </cell>
          <cell r="G39">
            <v>50.63</v>
          </cell>
          <cell r="H39">
            <v>7.0000000000000007E-2</v>
          </cell>
          <cell r="I39">
            <v>1.45</v>
          </cell>
          <cell r="J39">
            <v>13.28</v>
          </cell>
          <cell r="L39">
            <v>48.092677595628416</v>
          </cell>
          <cell r="M39">
            <v>0.16333333333333333</v>
          </cell>
          <cell r="N39">
            <v>3.3833333333333333</v>
          </cell>
          <cell r="O39">
            <v>18.360655737704917</v>
          </cell>
          <cell r="P39">
            <v>0.7</v>
          </cell>
          <cell r="Q39">
            <v>4.7297297297297309E-3</v>
          </cell>
          <cell r="R39">
            <v>9.7972972972972971E-2</v>
          </cell>
          <cell r="S39">
            <v>0.89729729729729735</v>
          </cell>
          <cell r="V39" t="str">
            <v>Liquid </v>
          </cell>
          <cell r="W39">
            <v>12.06</v>
          </cell>
          <cell r="Y39">
            <v>3.6999999999999998E-2</v>
          </cell>
          <cell r="Z39">
            <v>51.4</v>
          </cell>
          <cell r="AA39">
            <v>83</v>
          </cell>
          <cell r="AB39">
            <v>0.11210000000000001</v>
          </cell>
          <cell r="AC39">
            <v>4.4999999999999998E-2</v>
          </cell>
        </row>
        <row r="40">
          <cell r="A40"/>
          <cell r="B40"/>
          <cell r="C40"/>
          <cell r="D40"/>
          <cell r="E40"/>
          <cell r="F40"/>
          <cell r="G40"/>
          <cell r="H40"/>
          <cell r="I40"/>
          <cell r="J40"/>
          <cell r="L40"/>
          <cell r="M40"/>
          <cell r="N40"/>
          <cell r="O40"/>
          <cell r="P40"/>
          <cell r="Q40"/>
          <cell r="R40"/>
          <cell r="S40"/>
          <cell r="V40"/>
          <cell r="W40"/>
          <cell r="Y40">
            <v>3.7900000000000003E-2</v>
          </cell>
          <cell r="Z40">
            <v>61.5</v>
          </cell>
          <cell r="AA40">
            <v>76.2</v>
          </cell>
          <cell r="AB40">
            <v>0.1159</v>
          </cell>
          <cell r="AC40">
            <v>4.4999999999999998E-2</v>
          </cell>
        </row>
        <row r="41">
          <cell r="A41"/>
          <cell r="B41"/>
          <cell r="C41"/>
          <cell r="D41"/>
          <cell r="E41"/>
          <cell r="F41"/>
          <cell r="G41"/>
          <cell r="H41"/>
          <cell r="I41"/>
          <cell r="J41"/>
          <cell r="L41"/>
          <cell r="M41"/>
          <cell r="N41"/>
          <cell r="O41"/>
          <cell r="P41"/>
          <cell r="Q41"/>
          <cell r="R41"/>
          <cell r="S41"/>
          <cell r="V41"/>
          <cell r="W41"/>
          <cell r="Y41">
            <v>3.78E-2</v>
          </cell>
          <cell r="Z41"/>
          <cell r="AA41"/>
          <cell r="AB41">
            <v>0.1176</v>
          </cell>
          <cell r="AC41">
            <v>4.4999999999999998E-2</v>
          </cell>
        </row>
        <row r="42">
          <cell r="A42"/>
          <cell r="B42"/>
          <cell r="C42"/>
          <cell r="D42"/>
          <cell r="E42"/>
          <cell r="F42"/>
          <cell r="G42"/>
          <cell r="H42"/>
          <cell r="I42"/>
          <cell r="J42"/>
          <cell r="L42"/>
          <cell r="M42"/>
          <cell r="N42"/>
          <cell r="O42"/>
          <cell r="P42"/>
          <cell r="Q42"/>
          <cell r="R42"/>
          <cell r="S42"/>
          <cell r="V42"/>
          <cell r="W42"/>
          <cell r="Y42">
            <v>3.7566666666666665E-2</v>
          </cell>
          <cell r="Z42">
            <v>56.45</v>
          </cell>
          <cell r="AA42">
            <v>79.599999999999994</v>
          </cell>
          <cell r="AB42">
            <v>0.11520000000000001</v>
          </cell>
          <cell r="AC42">
            <v>4.5000000000000005E-2</v>
          </cell>
        </row>
        <row r="43">
          <cell r="A43" t="str">
            <v>BL89</v>
          </cell>
          <cell r="B43" t="str">
            <v>Crodasinic CS30</v>
          </cell>
          <cell r="C43" t="str">
            <v>CAB30</v>
          </cell>
          <cell r="D43" t="str">
            <v>Decyl Glucoside</v>
          </cell>
          <cell r="E43">
            <v>30</v>
          </cell>
          <cell r="F43">
            <v>30</v>
          </cell>
          <cell r="G43">
            <v>50.63</v>
          </cell>
          <cell r="H43">
            <v>0</v>
          </cell>
          <cell r="I43">
            <v>0</v>
          </cell>
          <cell r="J43">
            <v>13.28</v>
          </cell>
          <cell r="L43">
            <v>51.639344262295083</v>
          </cell>
          <cell r="M43">
            <v>0</v>
          </cell>
          <cell r="N43">
            <v>0</v>
          </cell>
          <cell r="O43">
            <v>18.360655737704917</v>
          </cell>
          <cell r="P43">
            <v>0.7</v>
          </cell>
          <cell r="Q43">
            <v>0</v>
          </cell>
          <cell r="R43">
            <v>0</v>
          </cell>
          <cell r="S43">
            <v>1</v>
          </cell>
          <cell r="V43" t="str">
            <v>Liquid </v>
          </cell>
          <cell r="W43">
            <v>12.11</v>
          </cell>
          <cell r="Y43">
            <v>3.5900000000000001E-2</v>
          </cell>
          <cell r="Z43">
            <v>41.3</v>
          </cell>
          <cell r="AA43">
            <v>79.7</v>
          </cell>
          <cell r="AB43">
            <v>0.11</v>
          </cell>
          <cell r="AC43">
            <v>8.8999999999999996E-2</v>
          </cell>
        </row>
        <row r="44">
          <cell r="A44"/>
          <cell r="B44"/>
          <cell r="C44"/>
          <cell r="D44"/>
          <cell r="E44"/>
          <cell r="F44"/>
          <cell r="G44"/>
          <cell r="H44"/>
          <cell r="I44"/>
          <cell r="J44"/>
          <cell r="L44"/>
          <cell r="M44"/>
          <cell r="N44"/>
          <cell r="O44"/>
          <cell r="P44"/>
          <cell r="Q44"/>
          <cell r="R44"/>
          <cell r="S44"/>
          <cell r="V44"/>
          <cell r="W44"/>
          <cell r="Y44">
            <v>3.5999999999999997E-2</v>
          </cell>
          <cell r="Z44">
            <v>40.4</v>
          </cell>
          <cell r="AA44">
            <v>78.3</v>
          </cell>
          <cell r="AB44">
            <v>0.1116</v>
          </cell>
          <cell r="AC44">
            <v>8.8999999999999996E-2</v>
          </cell>
        </row>
        <row r="45">
          <cell r="A45"/>
          <cell r="B45"/>
          <cell r="C45"/>
          <cell r="D45"/>
          <cell r="E45"/>
          <cell r="F45"/>
          <cell r="G45"/>
          <cell r="H45"/>
          <cell r="I45"/>
          <cell r="J45"/>
          <cell r="L45"/>
          <cell r="M45"/>
          <cell r="N45"/>
          <cell r="O45"/>
          <cell r="P45"/>
          <cell r="Q45"/>
          <cell r="R45"/>
          <cell r="S45"/>
          <cell r="V45"/>
          <cell r="W45"/>
          <cell r="Y45">
            <v>4.0899999999999999E-2</v>
          </cell>
          <cell r="Z45"/>
          <cell r="AA45"/>
          <cell r="AB45">
            <v>0.1065</v>
          </cell>
          <cell r="AC45">
            <v>8.8999999999999996E-2</v>
          </cell>
        </row>
        <row r="46">
          <cell r="A46"/>
          <cell r="B46"/>
          <cell r="C46"/>
          <cell r="D46"/>
          <cell r="E46"/>
          <cell r="F46"/>
          <cell r="G46"/>
          <cell r="H46"/>
          <cell r="I46"/>
          <cell r="J46"/>
          <cell r="L46"/>
          <cell r="M46"/>
          <cell r="N46"/>
          <cell r="O46"/>
          <cell r="P46"/>
          <cell r="Q46"/>
          <cell r="R46"/>
          <cell r="S46"/>
          <cell r="V46"/>
          <cell r="W46"/>
          <cell r="Y46">
            <v>3.7599999999999995E-2</v>
          </cell>
          <cell r="Z46">
            <v>40.849999999999994</v>
          </cell>
          <cell r="AA46">
            <v>79</v>
          </cell>
          <cell r="AB46">
            <v>0.10936666666666667</v>
          </cell>
          <cell r="AC46">
            <v>8.900000000000001E-2</v>
          </cell>
        </row>
        <row r="47">
          <cell r="A47" t="str">
            <v>BL90</v>
          </cell>
          <cell r="B47" t="str">
            <v>Crodasinic LS30</v>
          </cell>
          <cell r="C47" t="str">
            <v>CAB30</v>
          </cell>
          <cell r="D47" t="str">
            <v>Decyl Glucoside</v>
          </cell>
          <cell r="E47">
            <v>30</v>
          </cell>
          <cell r="F47">
            <v>30</v>
          </cell>
          <cell r="G47">
            <v>50.63</v>
          </cell>
          <cell r="H47">
            <v>13.59</v>
          </cell>
          <cell r="I47">
            <v>1.07</v>
          </cell>
          <cell r="J47">
            <v>0.09</v>
          </cell>
          <cell r="L47">
            <v>35.668901178484433</v>
          </cell>
          <cell r="M47">
            <v>31.709999999999997</v>
          </cell>
          <cell r="N47">
            <v>2.4966666666666666</v>
          </cell>
          <cell r="O47">
            <v>0.12443215484890378</v>
          </cell>
          <cell r="P47">
            <v>0.7</v>
          </cell>
          <cell r="Q47">
            <v>0.92135593220338985</v>
          </cell>
          <cell r="R47">
            <v>7.254237288135594E-2</v>
          </cell>
          <cell r="S47">
            <v>6.1016949152542374E-3</v>
          </cell>
          <cell r="V47" t="str">
            <v xml:space="preserve">Suspension </v>
          </cell>
          <cell r="W47">
            <v>7.65</v>
          </cell>
          <cell r="Y47">
            <v>5.8400000000000001E-2</v>
          </cell>
          <cell r="Z47">
            <v>69.599999999999994</v>
          </cell>
          <cell r="AA47">
            <v>97.5</v>
          </cell>
          <cell r="AB47">
            <v>0.99950000000000006</v>
          </cell>
          <cell r="AC47">
            <v>2.1000000000000001E-2</v>
          </cell>
        </row>
        <row r="48">
          <cell r="A48"/>
          <cell r="B48"/>
          <cell r="C48"/>
          <cell r="D48"/>
          <cell r="E48"/>
          <cell r="F48"/>
          <cell r="G48"/>
          <cell r="H48"/>
          <cell r="I48"/>
          <cell r="J48"/>
          <cell r="L48"/>
          <cell r="M48"/>
          <cell r="N48"/>
          <cell r="O48"/>
          <cell r="P48"/>
          <cell r="Q48"/>
          <cell r="R48"/>
          <cell r="S48"/>
          <cell r="V48"/>
          <cell r="W48"/>
          <cell r="Y48">
            <v>5.9400000000000001E-2</v>
          </cell>
          <cell r="Z48">
            <v>72.099999999999994</v>
          </cell>
          <cell r="AA48">
            <v>99.3</v>
          </cell>
          <cell r="AB48">
            <v>1</v>
          </cell>
          <cell r="AC48">
            <v>2.1000000000000001E-2</v>
          </cell>
        </row>
        <row r="49">
          <cell r="A49"/>
          <cell r="B49"/>
          <cell r="C49"/>
          <cell r="D49"/>
          <cell r="E49"/>
          <cell r="F49"/>
          <cell r="G49"/>
          <cell r="H49"/>
          <cell r="I49"/>
          <cell r="J49"/>
          <cell r="L49"/>
          <cell r="M49"/>
          <cell r="N49"/>
          <cell r="O49"/>
          <cell r="P49"/>
          <cell r="Q49"/>
          <cell r="R49"/>
          <cell r="S49"/>
          <cell r="V49"/>
          <cell r="W49"/>
          <cell r="Y49">
            <v>6.3100000000000003E-2</v>
          </cell>
          <cell r="Z49"/>
          <cell r="AA49"/>
          <cell r="AB49">
            <v>0.98640000000000005</v>
          </cell>
          <cell r="AC49">
            <v>2.1000000000000001E-2</v>
          </cell>
        </row>
        <row r="50">
          <cell r="A50"/>
          <cell r="B50"/>
          <cell r="C50"/>
          <cell r="D50"/>
          <cell r="E50"/>
          <cell r="F50"/>
          <cell r="G50"/>
          <cell r="H50"/>
          <cell r="I50"/>
          <cell r="J50"/>
          <cell r="L50"/>
          <cell r="M50"/>
          <cell r="N50"/>
          <cell r="O50"/>
          <cell r="P50"/>
          <cell r="Q50"/>
          <cell r="R50"/>
          <cell r="S50"/>
          <cell r="V50"/>
          <cell r="W50"/>
          <cell r="Y50">
            <v>6.0299999999999999E-2</v>
          </cell>
          <cell r="Z50">
            <v>70.849999999999994</v>
          </cell>
          <cell r="AA50">
            <v>98.4</v>
          </cell>
          <cell r="AB50">
            <v>0.99529999999999996</v>
          </cell>
          <cell r="AC50">
            <v>2.1000000000000001E-2</v>
          </cell>
        </row>
        <row r="51">
          <cell r="A51" t="str">
            <v>BL91</v>
          </cell>
          <cell r="B51" t="str">
            <v>Crodasinic LS30</v>
          </cell>
          <cell r="C51" t="str">
            <v>CAB30</v>
          </cell>
          <cell r="D51" t="str">
            <v>Decyl Glucoside</v>
          </cell>
          <cell r="E51">
            <v>30</v>
          </cell>
          <cell r="F51">
            <v>30</v>
          </cell>
          <cell r="G51">
            <v>50.63</v>
          </cell>
          <cell r="H51">
            <v>9.7100000000000009</v>
          </cell>
          <cell r="I51">
            <v>3.09</v>
          </cell>
          <cell r="J51">
            <v>2.1</v>
          </cell>
          <cell r="L51">
            <v>37.22991638685891</v>
          </cell>
          <cell r="M51">
            <v>22.656666666666666</v>
          </cell>
          <cell r="N51">
            <v>7.2099999999999991</v>
          </cell>
          <cell r="O51">
            <v>2.9034169464744219</v>
          </cell>
          <cell r="P51">
            <v>0.7</v>
          </cell>
          <cell r="Q51">
            <v>0.65167785234899334</v>
          </cell>
          <cell r="R51">
            <v>0.20738255033557046</v>
          </cell>
          <cell r="S51">
            <v>0.14093959731543623</v>
          </cell>
          <cell r="V51" t="str">
            <v>Liquid </v>
          </cell>
          <cell r="W51">
            <v>9.5500000000000007</v>
          </cell>
          <cell r="Y51">
            <v>4.5999999999999999E-2</v>
          </cell>
          <cell r="Z51">
            <v>75</v>
          </cell>
          <cell r="AA51">
            <v>96.7</v>
          </cell>
          <cell r="AB51">
            <v>0.89500000000000002</v>
          </cell>
          <cell r="AC51">
            <v>0.02</v>
          </cell>
        </row>
        <row r="52">
          <cell r="A52"/>
          <cell r="B52"/>
          <cell r="C52"/>
          <cell r="D52"/>
          <cell r="E52"/>
          <cell r="F52"/>
          <cell r="G52"/>
          <cell r="H52"/>
          <cell r="I52"/>
          <cell r="J52"/>
          <cell r="L52"/>
          <cell r="M52"/>
          <cell r="N52"/>
          <cell r="O52"/>
          <cell r="P52"/>
          <cell r="Q52"/>
          <cell r="R52"/>
          <cell r="S52"/>
          <cell r="V52"/>
          <cell r="W52"/>
          <cell r="Y52">
            <v>4.6600000000000003E-2</v>
          </cell>
          <cell r="Z52">
            <v>78.099999999999994</v>
          </cell>
          <cell r="AA52">
            <v>98.2</v>
          </cell>
          <cell r="AB52">
            <v>0.9153</v>
          </cell>
          <cell r="AC52">
            <v>0.02</v>
          </cell>
        </row>
        <row r="53">
          <cell r="A53"/>
          <cell r="B53"/>
          <cell r="C53"/>
          <cell r="D53"/>
          <cell r="E53"/>
          <cell r="F53"/>
          <cell r="G53"/>
          <cell r="H53"/>
          <cell r="I53"/>
          <cell r="J53"/>
          <cell r="L53"/>
          <cell r="M53"/>
          <cell r="N53"/>
          <cell r="O53"/>
          <cell r="P53"/>
          <cell r="Q53"/>
          <cell r="R53"/>
          <cell r="S53"/>
          <cell r="V53"/>
          <cell r="W53"/>
          <cell r="Y53">
            <v>4.6600000000000003E-2</v>
          </cell>
          <cell r="Z53"/>
          <cell r="AA53"/>
          <cell r="AB53">
            <v>0.88560000000000005</v>
          </cell>
          <cell r="AC53">
            <v>0.02</v>
          </cell>
        </row>
        <row r="54">
          <cell r="A54"/>
          <cell r="B54"/>
          <cell r="C54"/>
          <cell r="D54"/>
          <cell r="E54"/>
          <cell r="F54"/>
          <cell r="G54"/>
          <cell r="H54"/>
          <cell r="I54"/>
          <cell r="J54"/>
          <cell r="L54"/>
          <cell r="M54"/>
          <cell r="N54"/>
          <cell r="O54"/>
          <cell r="P54"/>
          <cell r="Q54"/>
          <cell r="R54"/>
          <cell r="S54"/>
          <cell r="V54"/>
          <cell r="W54"/>
          <cell r="Y54">
            <v>4.6399999999999997E-2</v>
          </cell>
          <cell r="Z54">
            <v>76.55</v>
          </cell>
          <cell r="AA54">
            <v>97.45</v>
          </cell>
          <cell r="AB54">
            <v>0.89863333333333328</v>
          </cell>
          <cell r="AC54">
            <v>0.02</v>
          </cell>
        </row>
        <row r="55">
          <cell r="A55" t="str">
            <v>BL92</v>
          </cell>
          <cell r="B55" t="str">
            <v>Crodasinic LS30</v>
          </cell>
          <cell r="C55" t="str">
            <v>CAB30</v>
          </cell>
          <cell r="D55" t="str">
            <v>Decyl Glucoside</v>
          </cell>
          <cell r="E55">
            <v>30</v>
          </cell>
          <cell r="F55">
            <v>30</v>
          </cell>
          <cell r="G55">
            <v>50.63</v>
          </cell>
          <cell r="H55">
            <v>8.5500000000000007</v>
          </cell>
          <cell r="I55">
            <v>0.11</v>
          </cell>
          <cell r="J55">
            <v>6.04</v>
          </cell>
          <cell r="L55">
            <v>41.442553163473562</v>
          </cell>
          <cell r="M55">
            <v>19.950000000000003</v>
          </cell>
          <cell r="N55">
            <v>0.25666666666666665</v>
          </cell>
          <cell r="O55">
            <v>8.3507801698597675</v>
          </cell>
          <cell r="P55">
            <v>0.7</v>
          </cell>
          <cell r="Q55">
            <v>0.58163265306122458</v>
          </cell>
          <cell r="R55">
            <v>7.4829931972789122E-3</v>
          </cell>
          <cell r="S55">
            <v>0.41088435374149662</v>
          </cell>
          <cell r="V55" t="str">
            <v>Liquid </v>
          </cell>
          <cell r="W55">
            <v>11.95</v>
          </cell>
          <cell r="Y55">
            <v>4.2500000000000003E-2</v>
          </cell>
          <cell r="Z55">
            <v>69.400000000000006</v>
          </cell>
          <cell r="AA55">
            <v>84.5</v>
          </cell>
          <cell r="AB55">
            <v>0.77959999999999996</v>
          </cell>
          <cell r="AC55">
            <v>6.5000000000000002E-2</v>
          </cell>
        </row>
        <row r="56">
          <cell r="A56"/>
          <cell r="B56"/>
          <cell r="C56"/>
          <cell r="D56"/>
          <cell r="E56"/>
          <cell r="F56"/>
          <cell r="G56"/>
          <cell r="H56"/>
          <cell r="I56"/>
          <cell r="J56"/>
          <cell r="L56"/>
          <cell r="M56"/>
          <cell r="N56"/>
          <cell r="O56"/>
          <cell r="P56"/>
          <cell r="Q56"/>
          <cell r="R56"/>
          <cell r="S56"/>
          <cell r="V56"/>
          <cell r="W56"/>
          <cell r="Y56">
            <v>4.3200000000000002E-2</v>
          </cell>
          <cell r="Z56">
            <v>70.599999999999994</v>
          </cell>
          <cell r="AA56">
            <v>90.4</v>
          </cell>
          <cell r="AB56">
            <v>0.78239999999999998</v>
          </cell>
          <cell r="AC56">
            <v>6.5000000000000002E-2</v>
          </cell>
        </row>
        <row r="57">
          <cell r="A57"/>
          <cell r="B57"/>
          <cell r="C57"/>
          <cell r="D57"/>
          <cell r="E57"/>
          <cell r="F57"/>
          <cell r="G57"/>
          <cell r="H57"/>
          <cell r="I57"/>
          <cell r="J57"/>
          <cell r="L57"/>
          <cell r="M57"/>
          <cell r="N57"/>
          <cell r="O57"/>
          <cell r="P57"/>
          <cell r="Q57"/>
          <cell r="R57"/>
          <cell r="S57"/>
          <cell r="V57"/>
          <cell r="W57"/>
          <cell r="Y57">
            <v>4.4699999999999997E-2</v>
          </cell>
          <cell r="Z57"/>
          <cell r="AA57"/>
          <cell r="AB57">
            <v>0.73650000000000004</v>
          </cell>
          <cell r="AC57">
            <v>6.5000000000000002E-2</v>
          </cell>
        </row>
        <row r="58">
          <cell r="A58"/>
          <cell r="B58"/>
          <cell r="C58"/>
          <cell r="D58"/>
          <cell r="E58"/>
          <cell r="F58"/>
          <cell r="G58"/>
          <cell r="H58"/>
          <cell r="I58"/>
          <cell r="J58"/>
          <cell r="L58"/>
          <cell r="M58"/>
          <cell r="N58"/>
          <cell r="O58"/>
          <cell r="P58"/>
          <cell r="Q58"/>
          <cell r="R58"/>
          <cell r="S58"/>
          <cell r="V58"/>
          <cell r="W58"/>
          <cell r="Y58">
            <v>4.346666666666666E-2</v>
          </cell>
          <cell r="Z58">
            <v>70</v>
          </cell>
          <cell r="AA58">
            <v>87.45</v>
          </cell>
          <cell r="AB58">
            <v>0.76616666666666655</v>
          </cell>
          <cell r="AC58">
            <v>6.5000000000000002E-2</v>
          </cell>
        </row>
        <row r="59">
          <cell r="A59" t="str">
            <v>BL93</v>
          </cell>
          <cell r="B59" t="str">
            <v>Crodasinic LS30</v>
          </cell>
          <cell r="C59" t="str">
            <v>CAB30</v>
          </cell>
          <cell r="D59" t="str">
            <v>Decyl Glucoside</v>
          </cell>
          <cell r="E59">
            <v>30</v>
          </cell>
          <cell r="F59">
            <v>30</v>
          </cell>
          <cell r="G59">
            <v>50.63</v>
          </cell>
          <cell r="H59">
            <v>5.85</v>
          </cell>
          <cell r="I59">
            <v>5.63</v>
          </cell>
          <cell r="J59">
            <v>3.32</v>
          </cell>
          <cell r="L59">
            <v>38.623169398907109</v>
          </cell>
          <cell r="M59">
            <v>13.649999999999999</v>
          </cell>
          <cell r="N59">
            <v>13.136666666666667</v>
          </cell>
          <cell r="O59">
            <v>4.5901639344262293</v>
          </cell>
          <cell r="P59">
            <v>0.7</v>
          </cell>
          <cell r="Q59">
            <v>0.39527027027027023</v>
          </cell>
          <cell r="R59">
            <v>0.38040540540540541</v>
          </cell>
          <cell r="S59">
            <v>0.22432432432432431</v>
          </cell>
          <cell r="V59" t="str">
            <v>Liquid </v>
          </cell>
          <cell r="W59">
            <v>10.039999999999999</v>
          </cell>
          <cell r="Y59">
            <v>3.9899999999999998E-2</v>
          </cell>
          <cell r="Z59">
            <v>78.400000000000006</v>
          </cell>
          <cell r="AA59">
            <v>98.4</v>
          </cell>
          <cell r="AB59">
            <v>0.30980000000000002</v>
          </cell>
          <cell r="AC59">
            <v>2.9000000000000001E-2</v>
          </cell>
        </row>
        <row r="60">
          <cell r="A60"/>
          <cell r="B60"/>
          <cell r="C60"/>
          <cell r="D60"/>
          <cell r="E60"/>
          <cell r="F60"/>
          <cell r="G60"/>
          <cell r="H60"/>
          <cell r="I60"/>
          <cell r="J60"/>
          <cell r="L60"/>
          <cell r="M60"/>
          <cell r="N60"/>
          <cell r="O60"/>
          <cell r="P60"/>
          <cell r="Q60"/>
          <cell r="R60"/>
          <cell r="S60"/>
          <cell r="V60"/>
          <cell r="W60"/>
          <cell r="Y60">
            <v>4.1700000000000001E-2</v>
          </cell>
          <cell r="Z60">
            <v>76.900000000000006</v>
          </cell>
          <cell r="AA60">
            <v>96.4</v>
          </cell>
          <cell r="AB60">
            <v>0.32779999999999998</v>
          </cell>
          <cell r="AC60">
            <v>2.9000000000000001E-2</v>
          </cell>
        </row>
        <row r="61">
          <cell r="A61"/>
          <cell r="B61"/>
          <cell r="C61"/>
          <cell r="D61"/>
          <cell r="E61"/>
          <cell r="F61"/>
          <cell r="G61"/>
          <cell r="H61"/>
          <cell r="I61"/>
          <cell r="J61"/>
          <cell r="L61"/>
          <cell r="M61"/>
          <cell r="N61"/>
          <cell r="O61"/>
          <cell r="P61"/>
          <cell r="Q61"/>
          <cell r="R61"/>
          <cell r="S61"/>
          <cell r="V61"/>
          <cell r="W61"/>
          <cell r="Y61">
            <v>4.3499999999999997E-2</v>
          </cell>
          <cell r="Z61"/>
          <cell r="AA61"/>
          <cell r="AB61">
            <v>0.31640000000000001</v>
          </cell>
          <cell r="AC61">
            <v>2.9000000000000001E-2</v>
          </cell>
        </row>
        <row r="62">
          <cell r="A62"/>
          <cell r="B62"/>
          <cell r="C62"/>
          <cell r="D62"/>
          <cell r="E62"/>
          <cell r="F62"/>
          <cell r="G62"/>
          <cell r="H62"/>
          <cell r="I62"/>
          <cell r="J62"/>
          <cell r="L62"/>
          <cell r="M62"/>
          <cell r="N62"/>
          <cell r="O62"/>
          <cell r="P62"/>
          <cell r="Q62"/>
          <cell r="R62"/>
          <cell r="S62"/>
          <cell r="V62"/>
          <cell r="W62"/>
          <cell r="Y62">
            <v>4.1699999999999994E-2</v>
          </cell>
          <cell r="Z62">
            <v>77.650000000000006</v>
          </cell>
          <cell r="AA62">
            <v>97.4</v>
          </cell>
          <cell r="AB62">
            <v>0.318</v>
          </cell>
          <cell r="AC62">
            <v>2.9000000000000001E-2</v>
          </cell>
        </row>
        <row r="63">
          <cell r="A63" t="str">
            <v>BL94</v>
          </cell>
          <cell r="B63" t="str">
            <v>Crodasinic LS30</v>
          </cell>
          <cell r="C63" t="str">
            <v>CAB30</v>
          </cell>
          <cell r="D63" t="str">
            <v>Decyl Glucoside</v>
          </cell>
          <cell r="E63">
            <v>30</v>
          </cell>
          <cell r="F63">
            <v>30</v>
          </cell>
          <cell r="G63">
            <v>50.63</v>
          </cell>
          <cell r="H63">
            <v>4.34</v>
          </cell>
          <cell r="I63">
            <v>0.59</v>
          </cell>
          <cell r="J63">
            <v>9.9499999999999993</v>
          </cell>
          <cell r="L63">
            <v>44.740000658371187</v>
          </cell>
          <cell r="M63">
            <v>10.126666666666667</v>
          </cell>
          <cell r="N63">
            <v>1.3766666666666667</v>
          </cell>
          <cell r="O63">
            <v>13.756666008295475</v>
          </cell>
          <cell r="P63">
            <v>0.7</v>
          </cell>
          <cell r="Q63">
            <v>0.29166666666666669</v>
          </cell>
          <cell r="R63">
            <v>3.9650537634408602E-2</v>
          </cell>
          <cell r="S63">
            <v>0.66868279569892475</v>
          </cell>
          <cell r="V63" t="str">
            <v>Liquid </v>
          </cell>
          <cell r="W63">
            <v>12.07</v>
          </cell>
          <cell r="Y63">
            <v>5.1299999999999998E-2</v>
          </cell>
          <cell r="Z63">
            <v>72.400000000000006</v>
          </cell>
          <cell r="AA63">
            <v>92.8</v>
          </cell>
          <cell r="AB63">
            <v>0.19089999999999999</v>
          </cell>
          <cell r="AC63">
            <v>0.06</v>
          </cell>
        </row>
        <row r="64">
          <cell r="A64"/>
          <cell r="B64"/>
          <cell r="C64"/>
          <cell r="D64"/>
          <cell r="E64"/>
          <cell r="F64"/>
          <cell r="G64"/>
          <cell r="H64"/>
          <cell r="I64"/>
          <cell r="J64"/>
          <cell r="L64"/>
          <cell r="M64"/>
          <cell r="N64"/>
          <cell r="O64"/>
          <cell r="P64"/>
          <cell r="Q64"/>
          <cell r="R64"/>
          <cell r="S64"/>
          <cell r="V64"/>
          <cell r="W64"/>
          <cell r="Y64">
            <v>7.0400000000000004E-2</v>
          </cell>
          <cell r="Z64">
            <v>70</v>
          </cell>
          <cell r="AA64">
            <v>86.4</v>
          </cell>
          <cell r="AB64">
            <v>0.21920000000000001</v>
          </cell>
          <cell r="AC64">
            <v>0.06</v>
          </cell>
        </row>
        <row r="65">
          <cell r="A65"/>
          <cell r="B65"/>
          <cell r="C65"/>
          <cell r="D65"/>
          <cell r="E65"/>
          <cell r="F65"/>
          <cell r="G65"/>
          <cell r="H65"/>
          <cell r="I65"/>
          <cell r="J65"/>
          <cell r="L65"/>
          <cell r="M65"/>
          <cell r="N65"/>
          <cell r="O65"/>
          <cell r="P65"/>
          <cell r="Q65"/>
          <cell r="R65"/>
          <cell r="S65"/>
          <cell r="V65"/>
          <cell r="W65"/>
          <cell r="Y65">
            <v>5.33E-2</v>
          </cell>
          <cell r="Z65"/>
          <cell r="AA65"/>
          <cell r="AB65">
            <v>0.22500000000000001</v>
          </cell>
          <cell r="AC65">
            <v>0.06</v>
          </cell>
        </row>
        <row r="66">
          <cell r="A66"/>
          <cell r="B66"/>
          <cell r="C66"/>
          <cell r="D66"/>
          <cell r="E66"/>
          <cell r="F66"/>
          <cell r="G66"/>
          <cell r="H66"/>
          <cell r="I66"/>
          <cell r="J66"/>
          <cell r="L66"/>
          <cell r="M66"/>
          <cell r="N66"/>
          <cell r="O66"/>
          <cell r="P66"/>
          <cell r="Q66"/>
          <cell r="R66"/>
          <cell r="S66"/>
          <cell r="V66"/>
          <cell r="W66"/>
          <cell r="Y66">
            <v>5.8333333333333327E-2</v>
          </cell>
          <cell r="Z66">
            <v>71.2</v>
          </cell>
          <cell r="AA66">
            <v>89.6</v>
          </cell>
          <cell r="AB66">
            <v>0.2117</v>
          </cell>
          <cell r="AC66">
            <v>0.06</v>
          </cell>
        </row>
        <row r="67">
          <cell r="A67" t="str">
            <v>BL95</v>
          </cell>
          <cell r="B67" t="str">
            <v>Crodasinic LS30</v>
          </cell>
          <cell r="C67" t="str">
            <v>CAB30</v>
          </cell>
          <cell r="D67" t="str">
            <v>Decyl Glucoside</v>
          </cell>
          <cell r="E67">
            <v>30</v>
          </cell>
          <cell r="F67">
            <v>30</v>
          </cell>
          <cell r="G67">
            <v>50.63</v>
          </cell>
          <cell r="H67">
            <v>2.99</v>
          </cell>
          <cell r="I67">
            <v>10.28</v>
          </cell>
          <cell r="J67">
            <v>1.59</v>
          </cell>
          <cell r="L67">
            <v>36.838365264336034</v>
          </cell>
          <cell r="M67">
            <v>6.9766666666666675</v>
          </cell>
          <cell r="N67">
            <v>23.986666666666665</v>
          </cell>
          <cell r="O67">
            <v>2.198301402330634</v>
          </cell>
          <cell r="P67">
            <v>0.7</v>
          </cell>
          <cell r="Q67">
            <v>0.2012113055181696</v>
          </cell>
          <cell r="R67">
            <v>0.69179004037685055</v>
          </cell>
          <cell r="S67">
            <v>0.10699865410497982</v>
          </cell>
          <cell r="V67" t="str">
            <v>Liquid </v>
          </cell>
          <cell r="W67">
            <v>7.61</v>
          </cell>
          <cell r="Y67">
            <v>3.9899999999999998E-2</v>
          </cell>
          <cell r="Z67">
            <v>78.900000000000006</v>
          </cell>
          <cell r="AA67">
            <v>97.5</v>
          </cell>
          <cell r="AB67">
            <v>0.27010000000000001</v>
          </cell>
          <cell r="AC67">
            <v>1.7999999999999999E-2</v>
          </cell>
        </row>
        <row r="68">
          <cell r="A68"/>
          <cell r="B68"/>
          <cell r="C68"/>
          <cell r="D68"/>
          <cell r="E68"/>
          <cell r="F68"/>
          <cell r="G68"/>
          <cell r="H68"/>
          <cell r="I68"/>
          <cell r="J68"/>
          <cell r="L68"/>
          <cell r="M68"/>
          <cell r="N68"/>
          <cell r="O68"/>
          <cell r="P68"/>
          <cell r="Q68"/>
          <cell r="R68"/>
          <cell r="S68"/>
          <cell r="V68"/>
          <cell r="W68"/>
          <cell r="Y68">
            <v>3.9300000000000002E-2</v>
          </cell>
          <cell r="Z68">
            <v>74.5</v>
          </cell>
          <cell r="AA68">
            <v>99.8</v>
          </cell>
          <cell r="AB68">
            <v>0.3785</v>
          </cell>
          <cell r="AC68">
            <v>1.7999999999999999E-2</v>
          </cell>
        </row>
        <row r="69">
          <cell r="A69"/>
          <cell r="B69"/>
          <cell r="C69"/>
          <cell r="D69"/>
          <cell r="E69"/>
          <cell r="F69"/>
          <cell r="G69"/>
          <cell r="H69"/>
          <cell r="I69"/>
          <cell r="J69"/>
          <cell r="L69"/>
          <cell r="M69"/>
          <cell r="N69"/>
          <cell r="O69"/>
          <cell r="P69"/>
          <cell r="Q69"/>
          <cell r="R69"/>
          <cell r="S69"/>
          <cell r="V69"/>
          <cell r="W69"/>
          <cell r="Y69">
            <v>3.9600000000000003E-2</v>
          </cell>
          <cell r="Z69"/>
          <cell r="AA69"/>
          <cell r="AB69">
            <v>0.32040000000000002</v>
          </cell>
          <cell r="AC69">
            <v>1.7999999999999999E-2</v>
          </cell>
        </row>
        <row r="70">
          <cell r="A70"/>
          <cell r="B70"/>
          <cell r="C70"/>
          <cell r="D70"/>
          <cell r="E70"/>
          <cell r="F70"/>
          <cell r="G70"/>
          <cell r="H70"/>
          <cell r="I70"/>
          <cell r="J70"/>
          <cell r="L70"/>
          <cell r="M70"/>
          <cell r="N70"/>
          <cell r="O70"/>
          <cell r="P70"/>
          <cell r="Q70"/>
          <cell r="R70"/>
          <cell r="S70"/>
          <cell r="V70"/>
          <cell r="W70"/>
          <cell r="Y70">
            <v>3.9599999999999996E-2</v>
          </cell>
          <cell r="Z70">
            <v>76.7</v>
          </cell>
          <cell r="AA70">
            <v>98.65</v>
          </cell>
          <cell r="AB70">
            <v>0.32300000000000001</v>
          </cell>
          <cell r="AC70">
            <v>1.7999999999999999E-2</v>
          </cell>
        </row>
        <row r="71">
          <cell r="A71" t="str">
            <v>BL96</v>
          </cell>
          <cell r="B71" t="str">
            <v>Crodasinic LS30</v>
          </cell>
          <cell r="C71" t="str">
            <v>CAB30</v>
          </cell>
          <cell r="D71" t="str">
            <v>Decyl Glucoside</v>
          </cell>
          <cell r="E71">
            <v>30</v>
          </cell>
          <cell r="F71">
            <v>30</v>
          </cell>
          <cell r="G71">
            <v>50.63</v>
          </cell>
          <cell r="H71">
            <v>2.36</v>
          </cell>
          <cell r="I71">
            <v>4.2699999999999996</v>
          </cell>
          <cell r="J71">
            <v>8.1199999999999992</v>
          </cell>
          <cell r="L71">
            <v>43.303454473632236</v>
          </cell>
          <cell r="M71">
            <v>5.5066666666666668</v>
          </cell>
          <cell r="N71">
            <v>9.9633333333333329</v>
          </cell>
          <cell r="O71">
            <v>11.226545526367765</v>
          </cell>
          <cell r="P71">
            <v>0.7</v>
          </cell>
          <cell r="Q71">
            <v>0.16</v>
          </cell>
          <cell r="R71">
            <v>0.2894915254237288</v>
          </cell>
          <cell r="S71">
            <v>0.55050847457627117</v>
          </cell>
          <cell r="V71" t="str">
            <v>Liquid </v>
          </cell>
          <cell r="W71">
            <v>11.65</v>
          </cell>
          <cell r="Y71">
            <v>0.04</v>
          </cell>
          <cell r="Z71">
            <v>77.099999999999994</v>
          </cell>
          <cell r="AA71">
            <v>98.2</v>
          </cell>
          <cell r="AB71">
            <v>0.18290000000000001</v>
          </cell>
          <cell r="AC71">
            <v>2.9000000000000001E-2</v>
          </cell>
        </row>
        <row r="72">
          <cell r="A72"/>
          <cell r="B72"/>
          <cell r="C72"/>
          <cell r="D72"/>
          <cell r="E72"/>
          <cell r="F72"/>
          <cell r="G72"/>
          <cell r="H72"/>
          <cell r="I72"/>
          <cell r="J72"/>
          <cell r="L72"/>
          <cell r="M72"/>
          <cell r="N72"/>
          <cell r="O72"/>
          <cell r="P72"/>
          <cell r="Q72"/>
          <cell r="R72"/>
          <cell r="S72"/>
          <cell r="V72"/>
          <cell r="W72"/>
          <cell r="Y72">
            <v>3.9E-2</v>
          </cell>
          <cell r="Z72">
            <v>74.3</v>
          </cell>
          <cell r="AA72">
            <v>99.8</v>
          </cell>
          <cell r="AB72">
            <v>0.22009999999999999</v>
          </cell>
          <cell r="AC72">
            <v>2.9000000000000001E-2</v>
          </cell>
        </row>
        <row r="73">
          <cell r="A73"/>
          <cell r="B73"/>
          <cell r="C73"/>
          <cell r="D73"/>
          <cell r="E73"/>
          <cell r="F73"/>
          <cell r="G73"/>
          <cell r="H73"/>
          <cell r="I73"/>
          <cell r="J73"/>
          <cell r="L73"/>
          <cell r="M73"/>
          <cell r="N73"/>
          <cell r="O73"/>
          <cell r="P73"/>
          <cell r="Q73"/>
          <cell r="R73"/>
          <cell r="S73"/>
          <cell r="V73"/>
          <cell r="W73"/>
          <cell r="Y73">
            <v>3.9600000000000003E-2</v>
          </cell>
          <cell r="Z73"/>
          <cell r="AA73"/>
          <cell r="AB73">
            <v>0.18490000000000001</v>
          </cell>
          <cell r="AC73">
            <v>2.9000000000000001E-2</v>
          </cell>
        </row>
        <row r="74">
          <cell r="A74"/>
          <cell r="B74"/>
          <cell r="C74"/>
          <cell r="D74"/>
          <cell r="E74"/>
          <cell r="F74"/>
          <cell r="G74"/>
          <cell r="H74"/>
          <cell r="I74"/>
          <cell r="J74"/>
          <cell r="L74"/>
          <cell r="M74"/>
          <cell r="N74"/>
          <cell r="O74"/>
          <cell r="P74"/>
          <cell r="Q74"/>
          <cell r="R74"/>
          <cell r="S74"/>
          <cell r="V74"/>
          <cell r="W74"/>
          <cell r="Y74">
            <v>3.9533333333333337E-2</v>
          </cell>
          <cell r="Z74">
            <v>75.699999999999989</v>
          </cell>
          <cell r="AA74">
            <v>99</v>
          </cell>
          <cell r="AB74">
            <v>0.19596666666666671</v>
          </cell>
          <cell r="AC74">
            <v>2.9000000000000001E-2</v>
          </cell>
        </row>
        <row r="75">
          <cell r="A75" t="str">
            <v>BL97</v>
          </cell>
          <cell r="B75" t="str">
            <v>Crodasinic LS30</v>
          </cell>
          <cell r="C75" t="str">
            <v>CAB30</v>
          </cell>
          <cell r="D75" t="str">
            <v>Decyl Glucoside</v>
          </cell>
          <cell r="E75">
            <v>30</v>
          </cell>
          <cell r="F75">
            <v>30</v>
          </cell>
          <cell r="G75">
            <v>50.63</v>
          </cell>
          <cell r="H75">
            <v>0.71</v>
          </cell>
          <cell r="I75">
            <v>7.74</v>
          </cell>
          <cell r="J75">
            <v>6.45</v>
          </cell>
          <cell r="L75">
            <v>41.365695569161893</v>
          </cell>
          <cell r="M75">
            <v>1.6566666666666665</v>
          </cell>
          <cell r="N75">
            <v>18.060000000000002</v>
          </cell>
          <cell r="O75">
            <v>8.9176377641714399</v>
          </cell>
          <cell r="P75">
            <v>0.7</v>
          </cell>
          <cell r="Q75">
            <v>4.7651006711409399E-2</v>
          </cell>
          <cell r="R75">
            <v>0.51946308724832224</v>
          </cell>
          <cell r="S75">
            <v>0.4328859060402685</v>
          </cell>
          <cell r="V75" t="str">
            <v>Liquid </v>
          </cell>
          <cell r="W75">
            <v>10.8</v>
          </cell>
          <cell r="Y75">
            <v>3.85E-2</v>
          </cell>
          <cell r="Z75">
            <v>78.7</v>
          </cell>
          <cell r="AA75">
            <v>97</v>
          </cell>
          <cell r="AB75">
            <v>0.18490000000000001</v>
          </cell>
          <cell r="AC75">
            <v>2.5999999999999999E-2</v>
          </cell>
        </row>
        <row r="76">
          <cell r="A76"/>
          <cell r="B76"/>
          <cell r="C76"/>
          <cell r="D76"/>
          <cell r="E76"/>
          <cell r="F76"/>
          <cell r="G76"/>
          <cell r="H76"/>
          <cell r="I76"/>
          <cell r="J76"/>
          <cell r="L76"/>
          <cell r="M76"/>
          <cell r="N76"/>
          <cell r="O76"/>
          <cell r="P76"/>
          <cell r="Q76"/>
          <cell r="R76"/>
          <cell r="S76"/>
          <cell r="V76"/>
          <cell r="W76"/>
          <cell r="Y76">
            <v>3.7900000000000003E-2</v>
          </cell>
          <cell r="Z76">
            <v>75.400000000000006</v>
          </cell>
          <cell r="AA76">
            <v>100.2</v>
          </cell>
          <cell r="AB76">
            <v>0.2041</v>
          </cell>
          <cell r="AC76">
            <v>2.5999999999999999E-2</v>
          </cell>
        </row>
        <row r="77">
          <cell r="A77"/>
          <cell r="B77"/>
          <cell r="C77"/>
          <cell r="D77"/>
          <cell r="E77"/>
          <cell r="F77"/>
          <cell r="G77"/>
          <cell r="H77"/>
          <cell r="I77"/>
          <cell r="J77"/>
          <cell r="L77"/>
          <cell r="M77"/>
          <cell r="N77"/>
          <cell r="O77"/>
          <cell r="P77"/>
          <cell r="Q77"/>
          <cell r="R77"/>
          <cell r="S77"/>
          <cell r="V77"/>
          <cell r="W77"/>
          <cell r="Y77">
            <v>3.9300000000000002E-2</v>
          </cell>
          <cell r="Z77"/>
          <cell r="AA77"/>
          <cell r="AB77">
            <v>0.1885</v>
          </cell>
          <cell r="AC77">
            <v>2.5999999999999999E-2</v>
          </cell>
        </row>
        <row r="78">
          <cell r="A78"/>
          <cell r="B78"/>
          <cell r="C78"/>
          <cell r="D78"/>
          <cell r="E78"/>
          <cell r="F78"/>
          <cell r="G78"/>
          <cell r="H78"/>
          <cell r="I78"/>
          <cell r="J78"/>
          <cell r="L78"/>
          <cell r="M78"/>
          <cell r="N78"/>
          <cell r="O78"/>
          <cell r="P78"/>
          <cell r="Q78"/>
          <cell r="R78"/>
          <cell r="S78"/>
          <cell r="V78"/>
          <cell r="W78"/>
          <cell r="Y78">
            <v>3.8566666666666666E-2</v>
          </cell>
          <cell r="Z78">
            <v>77.050000000000011</v>
          </cell>
          <cell r="AA78">
            <v>98.6</v>
          </cell>
          <cell r="AB78">
            <v>0.1925</v>
          </cell>
          <cell r="AC78">
            <v>2.5999999999999999E-2</v>
          </cell>
        </row>
        <row r="79">
          <cell r="A79" t="str">
            <v>BL98</v>
          </cell>
          <cell r="B79" t="str">
            <v>Crodasinic LS30</v>
          </cell>
          <cell r="C79" t="str">
            <v>CAB30</v>
          </cell>
          <cell r="D79" t="str">
            <v>Decyl Glucoside</v>
          </cell>
          <cell r="E79">
            <v>30</v>
          </cell>
          <cell r="F79">
            <v>30</v>
          </cell>
          <cell r="G79">
            <v>50.63</v>
          </cell>
          <cell r="H79">
            <v>0.23</v>
          </cell>
          <cell r="I79">
            <v>14.02</v>
          </cell>
          <cell r="J79">
            <v>0.48</v>
          </cell>
          <cell r="L79">
            <v>36.08636184080585</v>
          </cell>
          <cell r="M79">
            <v>0.53666666666666663</v>
          </cell>
          <cell r="N79">
            <v>32.713333333333331</v>
          </cell>
          <cell r="O79">
            <v>0.66363815919415359</v>
          </cell>
          <cell r="P79">
            <v>0.7</v>
          </cell>
          <cell r="Q79">
            <v>1.5614392396469791E-2</v>
          </cell>
          <cell r="R79">
            <v>0.95179904955872363</v>
          </cell>
          <cell r="S79">
            <v>3.2586558044806514E-2</v>
          </cell>
          <cell r="V79" t="str">
            <v>Liquid </v>
          </cell>
          <cell r="W79">
            <v>6.31</v>
          </cell>
          <cell r="Y79">
            <v>3.6900000000000002E-2</v>
          </cell>
          <cell r="Z79">
            <v>71</v>
          </cell>
          <cell r="AA79">
            <v>90.5</v>
          </cell>
          <cell r="AB79">
            <v>0.54090000000000005</v>
          </cell>
          <cell r="AC79">
            <v>1.0999999999999999E-2</v>
          </cell>
        </row>
        <row r="80">
          <cell r="A80"/>
          <cell r="B80"/>
          <cell r="C80"/>
          <cell r="D80"/>
          <cell r="E80"/>
          <cell r="F80"/>
          <cell r="G80"/>
          <cell r="H80"/>
          <cell r="I80"/>
          <cell r="J80"/>
          <cell r="L80"/>
          <cell r="M80"/>
          <cell r="N80"/>
          <cell r="O80"/>
          <cell r="P80"/>
          <cell r="Q80"/>
          <cell r="R80"/>
          <cell r="S80"/>
          <cell r="V80"/>
          <cell r="W80"/>
          <cell r="Y80">
            <v>3.6299999999999999E-2</v>
          </cell>
          <cell r="Z80">
            <v>65.099999999999994</v>
          </cell>
          <cell r="AA80">
            <v>88.1</v>
          </cell>
          <cell r="AB80">
            <v>0.57030000000000003</v>
          </cell>
          <cell r="AC80">
            <v>1.0999999999999999E-2</v>
          </cell>
        </row>
        <row r="81">
          <cell r="A81"/>
          <cell r="B81"/>
          <cell r="C81"/>
          <cell r="D81"/>
          <cell r="E81"/>
          <cell r="F81"/>
          <cell r="G81"/>
          <cell r="H81"/>
          <cell r="I81"/>
          <cell r="J81"/>
          <cell r="L81"/>
          <cell r="M81"/>
          <cell r="N81"/>
          <cell r="O81"/>
          <cell r="P81"/>
          <cell r="Q81"/>
          <cell r="R81"/>
          <cell r="S81"/>
          <cell r="V81"/>
          <cell r="W81"/>
          <cell r="Y81">
            <v>3.6900000000000002E-2</v>
          </cell>
          <cell r="Z81"/>
          <cell r="AA81"/>
          <cell r="AB81">
            <v>0.52680000000000005</v>
          </cell>
          <cell r="AC81">
            <v>1.0999999999999999E-2</v>
          </cell>
        </row>
        <row r="82">
          <cell r="A82"/>
          <cell r="B82"/>
          <cell r="C82"/>
          <cell r="D82"/>
          <cell r="E82"/>
          <cell r="F82"/>
          <cell r="G82"/>
          <cell r="H82"/>
          <cell r="I82"/>
          <cell r="J82"/>
          <cell r="L82"/>
          <cell r="M82"/>
          <cell r="N82"/>
          <cell r="O82"/>
          <cell r="P82"/>
          <cell r="Q82"/>
          <cell r="R82"/>
          <cell r="S82"/>
          <cell r="V82"/>
          <cell r="W82"/>
          <cell r="Y82">
            <v>3.6700000000000003E-2</v>
          </cell>
          <cell r="Z82">
            <v>68.05</v>
          </cell>
          <cell r="AA82">
            <v>89.3</v>
          </cell>
          <cell r="AB82">
            <v>0.54600000000000015</v>
          </cell>
          <cell r="AC82">
            <v>1.1000000000000001E-2</v>
          </cell>
        </row>
        <row r="83">
          <cell r="A83" t="str">
            <v>BL99</v>
          </cell>
          <cell r="B83" t="str">
            <v>Crodasinic LS30</v>
          </cell>
          <cell r="C83" t="str">
            <v>CAB30</v>
          </cell>
          <cell r="D83" t="str">
            <v>Decyl Glucoside</v>
          </cell>
          <cell r="E83">
            <v>30</v>
          </cell>
          <cell r="F83">
            <v>30</v>
          </cell>
          <cell r="G83">
            <v>50.63</v>
          </cell>
          <cell r="H83">
            <v>7.0000000000000007E-2</v>
          </cell>
          <cell r="I83">
            <v>1.45</v>
          </cell>
          <cell r="J83">
            <v>13.28</v>
          </cell>
          <cell r="L83">
            <v>48.092677595628416</v>
          </cell>
          <cell r="M83">
            <v>0.16333333333333333</v>
          </cell>
          <cell r="N83">
            <v>3.3833333333333333</v>
          </cell>
          <cell r="O83">
            <v>18.360655737704917</v>
          </cell>
          <cell r="P83">
            <v>0.7</v>
          </cell>
          <cell r="Q83">
            <v>4.7297297297297309E-3</v>
          </cell>
          <cell r="R83">
            <v>9.7972972972972971E-2</v>
          </cell>
          <cell r="S83">
            <v>0.89729729729729735</v>
          </cell>
          <cell r="V83" t="str">
            <v>Liquid </v>
          </cell>
          <cell r="W83">
            <v>12.04</v>
          </cell>
          <cell r="Y83">
            <v>3.6499999999999998E-2</v>
          </cell>
          <cell r="Z83">
            <v>62.8</v>
          </cell>
          <cell r="AA83">
            <v>82.3</v>
          </cell>
          <cell r="AB83">
            <v>0.1139</v>
          </cell>
          <cell r="AC83">
            <v>4.2999999999999997E-2</v>
          </cell>
        </row>
        <row r="84">
          <cell r="A84"/>
          <cell r="B84"/>
          <cell r="C84"/>
          <cell r="D84"/>
          <cell r="E84"/>
          <cell r="F84"/>
          <cell r="G84"/>
          <cell r="H84"/>
          <cell r="I84"/>
          <cell r="J84"/>
          <cell r="L84"/>
          <cell r="M84"/>
          <cell r="N84"/>
          <cell r="O84"/>
          <cell r="P84"/>
          <cell r="Q84"/>
          <cell r="R84"/>
          <cell r="S84"/>
          <cell r="V84"/>
          <cell r="W84"/>
          <cell r="Y84">
            <v>3.6799999999999999E-2</v>
          </cell>
          <cell r="Z84">
            <v>60.4</v>
          </cell>
          <cell r="AA84">
            <v>77.5</v>
          </cell>
          <cell r="AB84">
            <v>0.11940000000000001</v>
          </cell>
          <cell r="AC84">
            <v>4.2999999999999997E-2</v>
          </cell>
        </row>
        <row r="85">
          <cell r="A85"/>
          <cell r="B85"/>
          <cell r="C85"/>
          <cell r="D85"/>
          <cell r="E85"/>
          <cell r="F85"/>
          <cell r="G85"/>
          <cell r="H85"/>
          <cell r="I85"/>
          <cell r="J85"/>
          <cell r="L85"/>
          <cell r="M85"/>
          <cell r="N85"/>
          <cell r="O85"/>
          <cell r="P85"/>
          <cell r="Q85"/>
          <cell r="R85"/>
          <cell r="S85"/>
          <cell r="V85"/>
          <cell r="W85"/>
          <cell r="Y85">
            <v>3.7499999999999999E-2</v>
          </cell>
          <cell r="Z85"/>
          <cell r="AA85"/>
          <cell r="AB85">
            <v>0.1192</v>
          </cell>
          <cell r="AC85">
            <v>4.2999999999999997E-2</v>
          </cell>
        </row>
        <row r="86">
          <cell r="A86"/>
          <cell r="B86"/>
          <cell r="C86"/>
          <cell r="D86"/>
          <cell r="E86"/>
          <cell r="F86"/>
          <cell r="G86"/>
          <cell r="H86"/>
          <cell r="I86"/>
          <cell r="J86"/>
          <cell r="L86"/>
          <cell r="M86"/>
          <cell r="N86"/>
          <cell r="O86"/>
          <cell r="P86"/>
          <cell r="Q86"/>
          <cell r="R86"/>
          <cell r="S86"/>
          <cell r="V86"/>
          <cell r="W86"/>
          <cell r="Y86">
            <v>3.6933333333333339E-2</v>
          </cell>
          <cell r="Z86">
            <v>61.599999999999994</v>
          </cell>
          <cell r="AA86">
            <v>79.900000000000006</v>
          </cell>
          <cell r="AB86">
            <v>0.11750000000000001</v>
          </cell>
          <cell r="AC86">
            <v>4.3000000000000003E-2</v>
          </cell>
        </row>
        <row r="87">
          <cell r="A87" t="str">
            <v>BL101</v>
          </cell>
          <cell r="B87" t="str">
            <v>Crodasinic MS30</v>
          </cell>
          <cell r="C87" t="str">
            <v>CAB30</v>
          </cell>
          <cell r="D87" t="str">
            <v>Decyl Glucoside</v>
          </cell>
          <cell r="E87">
            <v>30</v>
          </cell>
          <cell r="F87">
            <v>30</v>
          </cell>
          <cell r="G87">
            <v>50.63</v>
          </cell>
          <cell r="H87">
            <v>13.59</v>
          </cell>
          <cell r="I87">
            <v>1.07</v>
          </cell>
          <cell r="J87">
            <v>0.09</v>
          </cell>
          <cell r="L87">
            <v>35.668901178484433</v>
          </cell>
          <cell r="M87">
            <v>31.709999999999997</v>
          </cell>
          <cell r="N87">
            <v>2.4966666666666666</v>
          </cell>
          <cell r="O87">
            <v>0.12443215484890378</v>
          </cell>
          <cell r="P87">
            <v>0.7</v>
          </cell>
          <cell r="Q87">
            <v>0.92135593220338985</v>
          </cell>
          <cell r="R87">
            <v>7.254237288135594E-2</v>
          </cell>
          <cell r="S87">
            <v>6.1016949152542374E-3</v>
          </cell>
          <cell r="V87" t="str">
            <v>Liquid </v>
          </cell>
          <cell r="W87">
            <v>8.27</v>
          </cell>
          <cell r="Y87">
            <v>0.16650000000000001</v>
          </cell>
          <cell r="Z87">
            <v>75.2</v>
          </cell>
          <cell r="AA87">
            <v>100.5</v>
          </cell>
          <cell r="AB87">
            <v>1.2725</v>
          </cell>
          <cell r="AC87">
            <v>2.5000000000000001E-2</v>
          </cell>
        </row>
        <row r="88">
          <cell r="A88"/>
          <cell r="B88"/>
          <cell r="C88"/>
          <cell r="D88"/>
          <cell r="E88"/>
          <cell r="F88"/>
          <cell r="G88"/>
          <cell r="H88"/>
          <cell r="I88"/>
          <cell r="J88"/>
          <cell r="L88"/>
          <cell r="M88"/>
          <cell r="N88"/>
          <cell r="O88"/>
          <cell r="P88"/>
          <cell r="Q88"/>
          <cell r="R88"/>
          <cell r="S88"/>
          <cell r="V88"/>
          <cell r="W88"/>
          <cell r="Y88">
            <v>0.24529999999999999</v>
          </cell>
          <cell r="Z88">
            <v>72.900000000000006</v>
          </cell>
          <cell r="AA88">
            <v>96.1</v>
          </cell>
          <cell r="AB88">
            <v>1.4346000000000001</v>
          </cell>
          <cell r="AC88">
            <v>2.5000000000000001E-2</v>
          </cell>
        </row>
        <row r="89">
          <cell r="A89"/>
          <cell r="B89"/>
          <cell r="C89"/>
          <cell r="D89"/>
          <cell r="E89"/>
          <cell r="F89"/>
          <cell r="G89"/>
          <cell r="H89"/>
          <cell r="I89"/>
          <cell r="J89"/>
          <cell r="L89"/>
          <cell r="M89"/>
          <cell r="N89"/>
          <cell r="O89"/>
          <cell r="P89"/>
          <cell r="Q89"/>
          <cell r="R89"/>
          <cell r="S89"/>
          <cell r="V89"/>
          <cell r="W89"/>
          <cell r="Y89">
            <v>0.26229999999999998</v>
          </cell>
          <cell r="Z89"/>
          <cell r="AA89"/>
          <cell r="AB89">
            <v>1.3095000000000001</v>
          </cell>
          <cell r="AC89">
            <v>2.5000000000000001E-2</v>
          </cell>
        </row>
        <row r="90">
          <cell r="A90"/>
          <cell r="B90"/>
          <cell r="C90"/>
          <cell r="D90"/>
          <cell r="E90"/>
          <cell r="F90"/>
          <cell r="G90"/>
          <cell r="H90"/>
          <cell r="I90"/>
          <cell r="J90"/>
          <cell r="L90"/>
          <cell r="M90"/>
          <cell r="N90"/>
          <cell r="O90"/>
          <cell r="P90"/>
          <cell r="Q90"/>
          <cell r="R90"/>
          <cell r="S90"/>
          <cell r="V90"/>
          <cell r="W90"/>
          <cell r="Y90">
            <v>0.22469999999999998</v>
          </cell>
          <cell r="Z90">
            <v>74.050000000000011</v>
          </cell>
          <cell r="AA90">
            <v>98.3</v>
          </cell>
          <cell r="AB90">
            <v>1.3388666666666669</v>
          </cell>
          <cell r="AC90">
            <v>2.5000000000000005E-2</v>
          </cell>
        </row>
        <row r="91">
          <cell r="A91" t="str">
            <v>BL102</v>
          </cell>
          <cell r="B91" t="str">
            <v>Crodasinic MS30</v>
          </cell>
          <cell r="C91" t="str">
            <v>CAB30</v>
          </cell>
          <cell r="D91" t="str">
            <v>Decyl Glucoside</v>
          </cell>
          <cell r="E91">
            <v>30</v>
          </cell>
          <cell r="F91">
            <v>30</v>
          </cell>
          <cell r="G91">
            <v>50.63</v>
          </cell>
          <cell r="H91">
            <v>9.7100000000000009</v>
          </cell>
          <cell r="I91">
            <v>3.09</v>
          </cell>
          <cell r="J91">
            <v>2.1</v>
          </cell>
          <cell r="L91">
            <v>37.22991638685891</v>
          </cell>
          <cell r="M91">
            <v>22.656666666666666</v>
          </cell>
          <cell r="N91">
            <v>7.2099999999999991</v>
          </cell>
          <cell r="O91">
            <v>2.9034169464744219</v>
          </cell>
          <cell r="P91">
            <v>0.7</v>
          </cell>
          <cell r="Q91">
            <v>0.65167785234899334</v>
          </cell>
          <cell r="R91">
            <v>0.20738255033557046</v>
          </cell>
          <cell r="S91">
            <v>0.14093959731543623</v>
          </cell>
          <cell r="V91" t="str">
            <v>Liquid </v>
          </cell>
          <cell r="W91">
            <v>9.5</v>
          </cell>
          <cell r="Y91">
            <v>0.1176</v>
          </cell>
          <cell r="Z91">
            <v>71.900000000000006</v>
          </cell>
          <cell r="AA91">
            <v>96.9</v>
          </cell>
          <cell r="AB91">
            <v>0.96630000000000005</v>
          </cell>
          <cell r="AC91">
            <v>1.77E-2</v>
          </cell>
        </row>
        <row r="92">
          <cell r="A92"/>
          <cell r="B92"/>
          <cell r="C92"/>
          <cell r="D92"/>
          <cell r="E92"/>
          <cell r="F92"/>
          <cell r="G92"/>
          <cell r="H92"/>
          <cell r="I92"/>
          <cell r="J92"/>
          <cell r="L92"/>
          <cell r="M92"/>
          <cell r="N92"/>
          <cell r="O92"/>
          <cell r="P92"/>
          <cell r="Q92"/>
          <cell r="R92"/>
          <cell r="S92"/>
          <cell r="V92"/>
          <cell r="W92"/>
          <cell r="Y92">
            <v>0.1273</v>
          </cell>
          <cell r="Z92">
            <v>76.099999999999994</v>
          </cell>
          <cell r="AA92">
            <v>99.7</v>
          </cell>
          <cell r="AB92">
            <v>1.0022</v>
          </cell>
          <cell r="AC92">
            <v>1.7000000000000001E-2</v>
          </cell>
        </row>
        <row r="93">
          <cell r="A93"/>
          <cell r="B93"/>
          <cell r="C93"/>
          <cell r="D93"/>
          <cell r="E93"/>
          <cell r="F93"/>
          <cell r="G93"/>
          <cell r="H93"/>
          <cell r="I93"/>
          <cell r="J93"/>
          <cell r="L93"/>
          <cell r="M93"/>
          <cell r="N93"/>
          <cell r="O93"/>
          <cell r="P93"/>
          <cell r="Q93"/>
          <cell r="R93"/>
          <cell r="S93"/>
          <cell r="V93"/>
          <cell r="W93"/>
          <cell r="Y93">
            <v>0.13980000000000001</v>
          </cell>
          <cell r="Z93"/>
          <cell r="AA93"/>
          <cell r="AB93">
            <v>0.9355</v>
          </cell>
          <cell r="AC93">
            <v>1.7000000000000001E-2</v>
          </cell>
        </row>
        <row r="94">
          <cell r="A94"/>
          <cell r="B94"/>
          <cell r="C94"/>
          <cell r="D94"/>
          <cell r="E94"/>
          <cell r="F94"/>
          <cell r="G94"/>
          <cell r="H94"/>
          <cell r="I94"/>
          <cell r="J94"/>
          <cell r="L94"/>
          <cell r="M94"/>
          <cell r="N94"/>
          <cell r="O94"/>
          <cell r="P94"/>
          <cell r="Q94"/>
          <cell r="R94"/>
          <cell r="S94"/>
          <cell r="V94"/>
          <cell r="W94"/>
          <cell r="Y94">
            <v>0.12823333333333334</v>
          </cell>
          <cell r="Z94">
            <v>74</v>
          </cell>
          <cell r="AA94">
            <v>98.300000000000011</v>
          </cell>
          <cell r="AB94">
            <v>0.96799999999999997</v>
          </cell>
          <cell r="AC94">
            <v>1.7233333333333333E-2</v>
          </cell>
        </row>
        <row r="95">
          <cell r="A95" t="str">
            <v>BL103</v>
          </cell>
          <cell r="B95" t="str">
            <v>Crodasinic MS30</v>
          </cell>
          <cell r="C95" t="str">
            <v>CAB30</v>
          </cell>
          <cell r="D95" t="str">
            <v>Decyl Glucoside</v>
          </cell>
          <cell r="E95">
            <v>30</v>
          </cell>
          <cell r="F95">
            <v>30</v>
          </cell>
          <cell r="G95">
            <v>50.63</v>
          </cell>
          <cell r="H95">
            <v>8.5500000000000007</v>
          </cell>
          <cell r="I95">
            <v>0.11</v>
          </cell>
          <cell r="J95">
            <v>6.04</v>
          </cell>
          <cell r="L95">
            <v>41.442553163473562</v>
          </cell>
          <cell r="M95">
            <v>19.950000000000003</v>
          </cell>
          <cell r="N95">
            <v>0.25666666666666665</v>
          </cell>
          <cell r="O95">
            <v>8.3507801698597675</v>
          </cell>
          <cell r="P95">
            <v>0.7</v>
          </cell>
          <cell r="Q95">
            <v>0.58163265306122458</v>
          </cell>
          <cell r="R95">
            <v>7.4829931972789122E-3</v>
          </cell>
          <cell r="S95">
            <v>0.41088435374149662</v>
          </cell>
          <cell r="V95" t="str">
            <v>Liquid </v>
          </cell>
          <cell r="W95">
            <v>11.73</v>
          </cell>
          <cell r="Y95">
            <v>0.1255</v>
          </cell>
          <cell r="Z95">
            <v>71.400000000000006</v>
          </cell>
          <cell r="AA95">
            <v>96.5</v>
          </cell>
          <cell r="AB95">
            <v>0.65739999999999998</v>
          </cell>
          <cell r="AC95">
            <v>1.9E-2</v>
          </cell>
        </row>
        <row r="96">
          <cell r="A96"/>
          <cell r="B96"/>
          <cell r="C96"/>
          <cell r="D96"/>
          <cell r="E96"/>
          <cell r="F96"/>
          <cell r="G96"/>
          <cell r="H96"/>
          <cell r="I96"/>
          <cell r="J96"/>
          <cell r="L96"/>
          <cell r="M96"/>
          <cell r="N96"/>
          <cell r="O96"/>
          <cell r="P96"/>
          <cell r="Q96"/>
          <cell r="R96"/>
          <cell r="S96"/>
          <cell r="V96"/>
          <cell r="W96"/>
          <cell r="Y96">
            <v>0.1222</v>
          </cell>
          <cell r="Z96">
            <v>76.2</v>
          </cell>
          <cell r="AA96">
            <v>98</v>
          </cell>
          <cell r="AB96">
            <v>0.74480000000000002</v>
          </cell>
          <cell r="AC96">
            <v>1.9E-2</v>
          </cell>
        </row>
        <row r="97">
          <cell r="A97"/>
          <cell r="B97"/>
          <cell r="C97"/>
          <cell r="D97"/>
          <cell r="E97"/>
          <cell r="F97"/>
          <cell r="G97"/>
          <cell r="H97"/>
          <cell r="I97"/>
          <cell r="J97"/>
          <cell r="L97"/>
          <cell r="M97"/>
          <cell r="N97"/>
          <cell r="O97"/>
          <cell r="P97"/>
          <cell r="Q97"/>
          <cell r="R97"/>
          <cell r="S97"/>
          <cell r="V97"/>
          <cell r="W97"/>
          <cell r="Y97">
            <v>8.8599999999999998E-2</v>
          </cell>
          <cell r="Z97"/>
          <cell r="AA97"/>
          <cell r="AB97">
            <v>0.66810000000000003</v>
          </cell>
          <cell r="AC97">
            <v>1.9E-2</v>
          </cell>
        </row>
        <row r="98">
          <cell r="A98"/>
          <cell r="B98"/>
          <cell r="C98"/>
          <cell r="D98"/>
          <cell r="E98"/>
          <cell r="F98"/>
          <cell r="G98"/>
          <cell r="H98"/>
          <cell r="I98"/>
          <cell r="J98"/>
          <cell r="L98"/>
          <cell r="M98"/>
          <cell r="N98"/>
          <cell r="O98"/>
          <cell r="P98"/>
          <cell r="Q98"/>
          <cell r="R98"/>
          <cell r="S98"/>
          <cell r="V98"/>
          <cell r="W98"/>
          <cell r="Y98">
            <v>0.11209999999999999</v>
          </cell>
          <cell r="Z98">
            <v>73.800000000000011</v>
          </cell>
          <cell r="AA98">
            <v>97.25</v>
          </cell>
          <cell r="AB98">
            <v>0.69010000000000005</v>
          </cell>
          <cell r="AC98">
            <v>1.9E-2</v>
          </cell>
        </row>
        <row r="99">
          <cell r="A99" t="str">
            <v>BL104</v>
          </cell>
          <cell r="B99" t="str">
            <v>Crodasinic MS30</v>
          </cell>
          <cell r="C99" t="str">
            <v>CAB30</v>
          </cell>
          <cell r="D99" t="str">
            <v>Decyl Glucoside</v>
          </cell>
          <cell r="E99">
            <v>30</v>
          </cell>
          <cell r="F99">
            <v>30</v>
          </cell>
          <cell r="G99">
            <v>50.63</v>
          </cell>
          <cell r="H99">
            <v>5.85</v>
          </cell>
          <cell r="I99">
            <v>5.63</v>
          </cell>
          <cell r="J99">
            <v>3.32</v>
          </cell>
          <cell r="L99">
            <v>38.623169398907109</v>
          </cell>
          <cell r="M99">
            <v>13.649999999999999</v>
          </cell>
          <cell r="N99">
            <v>13.136666666666667</v>
          </cell>
          <cell r="O99">
            <v>4.5901639344262293</v>
          </cell>
          <cell r="P99">
            <v>0.7</v>
          </cell>
          <cell r="Q99">
            <v>0.39527027027027023</v>
          </cell>
          <cell r="R99">
            <v>0.38040540540540541</v>
          </cell>
          <cell r="S99">
            <v>0.22432432432432431</v>
          </cell>
          <cell r="V99" t="str">
            <v>Liquid </v>
          </cell>
          <cell r="W99">
            <v>9.84</v>
          </cell>
          <cell r="Y99">
            <v>4.9799999999999997E-2</v>
          </cell>
          <cell r="Z99">
            <v>77.099999999999994</v>
          </cell>
          <cell r="AA99">
            <v>98.5</v>
          </cell>
          <cell r="AB99">
            <v>0.4098</v>
          </cell>
          <cell r="AC99">
            <v>1.6E-2</v>
          </cell>
        </row>
        <row r="100">
          <cell r="A100"/>
          <cell r="B100"/>
          <cell r="C100"/>
          <cell r="D100"/>
          <cell r="E100"/>
          <cell r="F100"/>
          <cell r="G100"/>
          <cell r="H100"/>
          <cell r="I100"/>
          <cell r="J100"/>
          <cell r="L100"/>
          <cell r="M100"/>
          <cell r="N100"/>
          <cell r="O100"/>
          <cell r="P100"/>
          <cell r="Q100"/>
          <cell r="R100"/>
          <cell r="S100"/>
          <cell r="V100"/>
          <cell r="W100"/>
          <cell r="Y100">
            <v>5.0799999999999998E-2</v>
          </cell>
          <cell r="Z100">
            <v>76.900000000000006</v>
          </cell>
          <cell r="AA100">
            <v>99</v>
          </cell>
          <cell r="AB100">
            <v>0.42449999999999999</v>
          </cell>
          <cell r="AC100">
            <v>1.6E-2</v>
          </cell>
        </row>
        <row r="101">
          <cell r="A101"/>
          <cell r="B101"/>
          <cell r="C101"/>
          <cell r="D101"/>
          <cell r="E101"/>
          <cell r="F101"/>
          <cell r="G101"/>
          <cell r="H101"/>
          <cell r="I101"/>
          <cell r="J101"/>
          <cell r="L101"/>
          <cell r="M101"/>
          <cell r="N101"/>
          <cell r="O101"/>
          <cell r="P101"/>
          <cell r="Q101"/>
          <cell r="R101"/>
          <cell r="S101"/>
          <cell r="V101"/>
          <cell r="W101"/>
          <cell r="Y101">
            <v>4.9099999999999998E-2</v>
          </cell>
          <cell r="Z101"/>
          <cell r="AA101"/>
          <cell r="AB101">
            <v>0.38329999999999997</v>
          </cell>
          <cell r="AC101">
            <v>1.6E-2</v>
          </cell>
        </row>
        <row r="102">
          <cell r="A102"/>
          <cell r="B102"/>
          <cell r="C102"/>
          <cell r="D102"/>
          <cell r="E102"/>
          <cell r="F102"/>
          <cell r="G102"/>
          <cell r="H102"/>
          <cell r="I102"/>
          <cell r="J102"/>
          <cell r="L102"/>
          <cell r="M102"/>
          <cell r="N102"/>
          <cell r="O102"/>
          <cell r="P102"/>
          <cell r="Q102"/>
          <cell r="R102"/>
          <cell r="S102"/>
          <cell r="V102"/>
          <cell r="W102"/>
          <cell r="Y102">
            <v>4.99E-2</v>
          </cell>
          <cell r="Z102">
            <v>77</v>
          </cell>
          <cell r="AA102">
            <v>98.75</v>
          </cell>
          <cell r="AB102">
            <v>0.40586666666666665</v>
          </cell>
          <cell r="AC102">
            <v>1.6E-2</v>
          </cell>
        </row>
        <row r="103">
          <cell r="A103" t="str">
            <v>BL105</v>
          </cell>
          <cell r="B103" t="str">
            <v>Crodasinic MS30</v>
          </cell>
          <cell r="C103" t="str">
            <v>CAB30</v>
          </cell>
          <cell r="D103" t="str">
            <v>Decyl Glucoside</v>
          </cell>
          <cell r="E103">
            <v>30</v>
          </cell>
          <cell r="F103">
            <v>30</v>
          </cell>
          <cell r="G103">
            <v>50.63</v>
          </cell>
          <cell r="H103">
            <v>4.34</v>
          </cell>
          <cell r="I103">
            <v>0.59</v>
          </cell>
          <cell r="J103">
            <v>9.9499999999999993</v>
          </cell>
          <cell r="L103">
            <v>44.740000658371187</v>
          </cell>
          <cell r="M103">
            <v>10.126666666666667</v>
          </cell>
          <cell r="N103">
            <v>1.3766666666666667</v>
          </cell>
          <cell r="O103">
            <v>13.756666008295475</v>
          </cell>
          <cell r="P103">
            <v>0.7</v>
          </cell>
          <cell r="Q103">
            <v>0.29166666666666669</v>
          </cell>
          <cell r="R103">
            <v>3.9650537634408602E-2</v>
          </cell>
          <cell r="S103">
            <v>0.66868279569892475</v>
          </cell>
          <cell r="V103" t="str">
            <v>Liquid </v>
          </cell>
          <cell r="W103">
            <v>11.98</v>
          </cell>
          <cell r="Y103">
            <v>4.0300000000000002E-2</v>
          </cell>
          <cell r="Z103">
            <v>73.5</v>
          </cell>
          <cell r="AA103">
            <v>95.9</v>
          </cell>
          <cell r="AB103">
            <v>0.1779</v>
          </cell>
          <cell r="AC103">
            <v>2.4E-2</v>
          </cell>
        </row>
        <row r="104">
          <cell r="A104"/>
          <cell r="B104"/>
          <cell r="C104"/>
          <cell r="D104"/>
          <cell r="E104"/>
          <cell r="F104"/>
          <cell r="G104"/>
          <cell r="H104"/>
          <cell r="I104"/>
          <cell r="J104"/>
          <cell r="L104"/>
          <cell r="M104"/>
          <cell r="N104"/>
          <cell r="O104"/>
          <cell r="P104"/>
          <cell r="Q104"/>
          <cell r="R104"/>
          <cell r="S104"/>
          <cell r="V104"/>
          <cell r="W104"/>
          <cell r="Y104">
            <v>4.1700000000000001E-2</v>
          </cell>
          <cell r="Z104">
            <v>72.599999999999994</v>
          </cell>
          <cell r="AA104">
            <v>97.1</v>
          </cell>
          <cell r="AB104">
            <v>0.19550000000000001</v>
          </cell>
          <cell r="AC104">
            <v>2.4E-2</v>
          </cell>
        </row>
        <row r="105">
          <cell r="A105"/>
          <cell r="B105"/>
          <cell r="C105"/>
          <cell r="D105"/>
          <cell r="E105"/>
          <cell r="F105"/>
          <cell r="G105"/>
          <cell r="H105"/>
          <cell r="I105"/>
          <cell r="J105"/>
          <cell r="L105"/>
          <cell r="M105"/>
          <cell r="N105"/>
          <cell r="O105"/>
          <cell r="P105"/>
          <cell r="Q105"/>
          <cell r="R105"/>
          <cell r="S105"/>
          <cell r="V105"/>
          <cell r="W105"/>
          <cell r="Y105">
            <v>4.1000000000000002E-2</v>
          </cell>
          <cell r="Z105"/>
          <cell r="AA105"/>
          <cell r="AB105">
            <v>0.2132</v>
          </cell>
          <cell r="AC105">
            <v>2.4E-2</v>
          </cell>
        </row>
        <row r="106">
          <cell r="A106"/>
          <cell r="B106"/>
          <cell r="C106"/>
          <cell r="D106"/>
          <cell r="E106"/>
          <cell r="F106"/>
          <cell r="G106"/>
          <cell r="H106"/>
          <cell r="I106"/>
          <cell r="J106"/>
          <cell r="L106"/>
          <cell r="M106"/>
          <cell r="N106"/>
          <cell r="O106"/>
          <cell r="P106"/>
          <cell r="Q106"/>
          <cell r="R106"/>
          <cell r="S106"/>
          <cell r="V106"/>
          <cell r="W106"/>
          <cell r="Y106">
            <v>4.1000000000000002E-2</v>
          </cell>
          <cell r="Z106">
            <v>73.05</v>
          </cell>
          <cell r="AA106">
            <v>96.5</v>
          </cell>
          <cell r="AB106">
            <v>0.19553333333333334</v>
          </cell>
          <cell r="AC106">
            <v>2.4000000000000004E-2</v>
          </cell>
        </row>
        <row r="107">
          <cell r="A107" t="str">
            <v>BL106</v>
          </cell>
          <cell r="B107" t="str">
            <v>Crodasinic MS30</v>
          </cell>
          <cell r="C107" t="str">
            <v>CAB30</v>
          </cell>
          <cell r="D107" t="str">
            <v>Decyl Glucoside</v>
          </cell>
          <cell r="E107">
            <v>30</v>
          </cell>
          <cell r="F107">
            <v>30</v>
          </cell>
          <cell r="G107">
            <v>50.63</v>
          </cell>
          <cell r="H107">
            <v>2.99</v>
          </cell>
          <cell r="I107">
            <v>10.28</v>
          </cell>
          <cell r="J107">
            <v>1.59</v>
          </cell>
          <cell r="L107">
            <v>36.838365264336034</v>
          </cell>
          <cell r="M107">
            <v>6.9766666666666675</v>
          </cell>
          <cell r="N107">
            <v>23.986666666666665</v>
          </cell>
          <cell r="O107">
            <v>2.198301402330634</v>
          </cell>
          <cell r="P107">
            <v>0.7</v>
          </cell>
          <cell r="Q107">
            <v>0.2012113055181696</v>
          </cell>
          <cell r="R107">
            <v>0.69179004037685055</v>
          </cell>
          <cell r="S107">
            <v>0.10699865410497982</v>
          </cell>
          <cell r="V107" t="str">
            <v>Liquid </v>
          </cell>
          <cell r="W107">
            <v>7.74</v>
          </cell>
          <cell r="Y107">
            <v>3.85E-2</v>
          </cell>
          <cell r="Z107">
            <v>73.3</v>
          </cell>
          <cell r="AA107">
            <v>98.3</v>
          </cell>
          <cell r="AB107">
            <v>0.30359999999999998</v>
          </cell>
          <cell r="AC107">
            <v>2.5999999999999999E-2</v>
          </cell>
        </row>
        <row r="108">
          <cell r="A108"/>
          <cell r="B108"/>
          <cell r="C108"/>
          <cell r="D108"/>
          <cell r="E108"/>
          <cell r="F108"/>
          <cell r="G108"/>
          <cell r="H108"/>
          <cell r="I108"/>
          <cell r="J108"/>
          <cell r="L108"/>
          <cell r="M108"/>
          <cell r="N108"/>
          <cell r="O108"/>
          <cell r="P108"/>
          <cell r="Q108"/>
          <cell r="R108"/>
          <cell r="S108"/>
          <cell r="V108"/>
          <cell r="W108"/>
          <cell r="Y108">
            <v>3.9399999999999998E-2</v>
          </cell>
          <cell r="Z108">
            <v>78</v>
          </cell>
          <cell r="AA108">
            <v>98.9</v>
          </cell>
          <cell r="AB108">
            <v>0.36909999999999998</v>
          </cell>
          <cell r="AC108">
            <v>2.5999999999999999E-2</v>
          </cell>
        </row>
        <row r="109">
          <cell r="A109"/>
          <cell r="B109"/>
          <cell r="C109"/>
          <cell r="D109"/>
          <cell r="E109"/>
          <cell r="F109"/>
          <cell r="G109"/>
          <cell r="H109"/>
          <cell r="I109"/>
          <cell r="J109"/>
          <cell r="L109"/>
          <cell r="M109"/>
          <cell r="N109"/>
          <cell r="O109"/>
          <cell r="P109"/>
          <cell r="Q109"/>
          <cell r="R109"/>
          <cell r="S109"/>
          <cell r="V109"/>
          <cell r="W109"/>
          <cell r="Y109">
            <v>0.04</v>
          </cell>
          <cell r="Z109"/>
          <cell r="AA109"/>
          <cell r="AB109">
            <v>0.26850000000000002</v>
          </cell>
          <cell r="AC109">
            <v>2.5999999999999999E-2</v>
          </cell>
        </row>
        <row r="110">
          <cell r="A110"/>
          <cell r="B110"/>
          <cell r="C110"/>
          <cell r="D110"/>
          <cell r="E110"/>
          <cell r="F110"/>
          <cell r="G110"/>
          <cell r="H110"/>
          <cell r="I110"/>
          <cell r="J110"/>
          <cell r="L110"/>
          <cell r="M110"/>
          <cell r="N110"/>
          <cell r="O110"/>
          <cell r="P110"/>
          <cell r="Q110"/>
          <cell r="R110"/>
          <cell r="S110"/>
          <cell r="V110"/>
          <cell r="W110"/>
          <cell r="Y110">
            <v>3.9300000000000002E-2</v>
          </cell>
          <cell r="Z110">
            <v>75.650000000000006</v>
          </cell>
          <cell r="AA110">
            <v>98.6</v>
          </cell>
          <cell r="AB110">
            <v>0.31373333333333336</v>
          </cell>
          <cell r="AC110">
            <v>2.5999999999999999E-2</v>
          </cell>
        </row>
        <row r="111">
          <cell r="A111" t="str">
            <v>BL107</v>
          </cell>
          <cell r="B111" t="str">
            <v>Crodasinic MS30</v>
          </cell>
          <cell r="C111" t="str">
            <v>CAB30</v>
          </cell>
          <cell r="D111" t="str">
            <v>Decyl Glucoside</v>
          </cell>
          <cell r="E111">
            <v>30</v>
          </cell>
          <cell r="F111">
            <v>30</v>
          </cell>
          <cell r="G111">
            <v>50.63</v>
          </cell>
          <cell r="H111">
            <v>2.36</v>
          </cell>
          <cell r="I111">
            <v>4.2699999999999996</v>
          </cell>
          <cell r="J111">
            <v>8.1199999999999992</v>
          </cell>
          <cell r="L111">
            <v>43.303454473632236</v>
          </cell>
          <cell r="M111">
            <v>5.5066666666666668</v>
          </cell>
          <cell r="N111">
            <v>9.9633333333333329</v>
          </cell>
          <cell r="O111">
            <v>11.226545526367765</v>
          </cell>
          <cell r="P111">
            <v>0.7</v>
          </cell>
          <cell r="Q111">
            <v>0.16</v>
          </cell>
          <cell r="R111">
            <v>0.2894915254237288</v>
          </cell>
          <cell r="S111">
            <v>0.55050847457627117</v>
          </cell>
          <cell r="V111" t="str">
            <v>Liquid </v>
          </cell>
          <cell r="W111">
            <v>11.41</v>
          </cell>
          <cell r="Y111">
            <v>3.8800000000000001E-2</v>
          </cell>
          <cell r="Z111">
            <v>75.599999999999994</v>
          </cell>
          <cell r="AA111">
            <v>99.2</v>
          </cell>
          <cell r="AB111">
            <v>0.18229999999999999</v>
          </cell>
          <cell r="AC111">
            <v>1.9E-2</v>
          </cell>
        </row>
        <row r="112">
          <cell r="A112"/>
          <cell r="B112"/>
          <cell r="C112"/>
          <cell r="D112"/>
          <cell r="E112"/>
          <cell r="F112"/>
          <cell r="G112"/>
          <cell r="H112"/>
          <cell r="I112"/>
          <cell r="J112"/>
          <cell r="L112"/>
          <cell r="M112"/>
          <cell r="N112"/>
          <cell r="O112"/>
          <cell r="P112"/>
          <cell r="Q112"/>
          <cell r="R112"/>
          <cell r="S112"/>
          <cell r="V112"/>
          <cell r="W112"/>
          <cell r="Y112">
            <v>4.0500000000000001E-2</v>
          </cell>
          <cell r="Z112">
            <v>76.400000000000006</v>
          </cell>
          <cell r="AA112">
            <v>97.1</v>
          </cell>
          <cell r="AB112">
            <v>0.17810000000000001</v>
          </cell>
          <cell r="AC112">
            <v>1.9E-2</v>
          </cell>
        </row>
        <row r="113">
          <cell r="A113"/>
          <cell r="B113"/>
          <cell r="C113"/>
          <cell r="D113"/>
          <cell r="E113"/>
          <cell r="F113"/>
          <cell r="G113"/>
          <cell r="H113"/>
          <cell r="I113"/>
          <cell r="J113"/>
          <cell r="L113"/>
          <cell r="M113"/>
          <cell r="N113"/>
          <cell r="O113"/>
          <cell r="P113"/>
          <cell r="Q113"/>
          <cell r="R113"/>
          <cell r="S113"/>
          <cell r="V113"/>
          <cell r="W113"/>
          <cell r="Y113">
            <v>3.9E-2</v>
          </cell>
          <cell r="Z113"/>
          <cell r="AA113"/>
          <cell r="AB113">
            <v>0.18329999999999999</v>
          </cell>
          <cell r="AC113">
            <v>1.9E-2</v>
          </cell>
        </row>
        <row r="114">
          <cell r="A114"/>
          <cell r="B114"/>
          <cell r="C114"/>
          <cell r="D114"/>
          <cell r="E114"/>
          <cell r="F114"/>
          <cell r="G114"/>
          <cell r="H114"/>
          <cell r="I114"/>
          <cell r="J114"/>
          <cell r="L114"/>
          <cell r="M114"/>
          <cell r="N114"/>
          <cell r="O114"/>
          <cell r="P114"/>
          <cell r="Q114"/>
          <cell r="R114"/>
          <cell r="S114"/>
          <cell r="V114"/>
          <cell r="W114"/>
          <cell r="Y114">
            <v>3.9433333333333341E-2</v>
          </cell>
          <cell r="Z114">
            <v>76</v>
          </cell>
          <cell r="AA114">
            <v>98.15</v>
          </cell>
          <cell r="AB114">
            <v>0.18123333333333333</v>
          </cell>
          <cell r="AC114">
            <v>1.9E-2</v>
          </cell>
        </row>
        <row r="115">
          <cell r="A115" t="str">
            <v>BL108</v>
          </cell>
          <cell r="B115" t="str">
            <v>Crodasinic MS30</v>
          </cell>
          <cell r="C115" t="str">
            <v>CAB30</v>
          </cell>
          <cell r="D115" t="str">
            <v>Decyl Glucoside</v>
          </cell>
          <cell r="E115">
            <v>30</v>
          </cell>
          <cell r="F115">
            <v>30</v>
          </cell>
          <cell r="G115">
            <v>50.63</v>
          </cell>
          <cell r="H115">
            <v>0.71</v>
          </cell>
          <cell r="I115">
            <v>7.74</v>
          </cell>
          <cell r="J115">
            <v>6.45</v>
          </cell>
          <cell r="L115">
            <v>41.365695569161893</v>
          </cell>
          <cell r="M115">
            <v>1.6566666666666665</v>
          </cell>
          <cell r="N115">
            <v>18.060000000000002</v>
          </cell>
          <cell r="O115">
            <v>8.9176377641714399</v>
          </cell>
          <cell r="P115">
            <v>0.7</v>
          </cell>
          <cell r="Q115">
            <v>4.7651006711409399E-2</v>
          </cell>
          <cell r="R115">
            <v>0.51946308724832224</v>
          </cell>
          <cell r="S115">
            <v>0.4328859060402685</v>
          </cell>
          <cell r="V115" t="str">
            <v>Liquid </v>
          </cell>
          <cell r="W115">
            <v>10.5</v>
          </cell>
          <cell r="Y115">
            <v>3.7499999999999999E-2</v>
          </cell>
          <cell r="Z115">
            <v>76.099999999999994</v>
          </cell>
          <cell r="AA115">
            <v>93.6</v>
          </cell>
          <cell r="AB115">
            <v>0.1676</v>
          </cell>
          <cell r="AC115">
            <v>3.5000000000000003E-2</v>
          </cell>
        </row>
        <row r="116">
          <cell r="A116"/>
          <cell r="B116"/>
          <cell r="C116"/>
          <cell r="D116"/>
          <cell r="E116"/>
          <cell r="F116"/>
          <cell r="G116"/>
          <cell r="H116"/>
          <cell r="I116"/>
          <cell r="J116"/>
          <cell r="L116"/>
          <cell r="M116"/>
          <cell r="N116"/>
          <cell r="O116"/>
          <cell r="P116"/>
          <cell r="Q116"/>
          <cell r="R116"/>
          <cell r="S116"/>
          <cell r="V116"/>
          <cell r="W116"/>
          <cell r="Y116">
            <v>3.7499999999999999E-2</v>
          </cell>
          <cell r="Z116">
            <v>77.7</v>
          </cell>
          <cell r="AA116">
            <v>96.3</v>
          </cell>
          <cell r="AB116">
            <v>0.1913</v>
          </cell>
          <cell r="AC116">
            <v>3.5000000000000003E-2</v>
          </cell>
        </row>
        <row r="117">
          <cell r="A117"/>
          <cell r="B117"/>
          <cell r="C117"/>
          <cell r="D117"/>
          <cell r="E117"/>
          <cell r="F117"/>
          <cell r="G117"/>
          <cell r="H117"/>
          <cell r="I117"/>
          <cell r="J117"/>
          <cell r="L117"/>
          <cell r="M117"/>
          <cell r="N117"/>
          <cell r="O117"/>
          <cell r="P117"/>
          <cell r="Q117"/>
          <cell r="R117"/>
          <cell r="S117"/>
          <cell r="V117"/>
          <cell r="W117"/>
          <cell r="Y117">
            <v>3.73E-2</v>
          </cell>
          <cell r="Z117"/>
          <cell r="AA117"/>
          <cell r="AB117">
            <v>0.16889999999999999</v>
          </cell>
          <cell r="AC117">
            <v>3.5000000000000003E-2</v>
          </cell>
        </row>
        <row r="118">
          <cell r="A118"/>
          <cell r="B118"/>
          <cell r="C118"/>
          <cell r="D118"/>
          <cell r="E118"/>
          <cell r="F118"/>
          <cell r="G118"/>
          <cell r="H118"/>
          <cell r="I118"/>
          <cell r="J118"/>
          <cell r="L118"/>
          <cell r="M118"/>
          <cell r="N118"/>
          <cell r="O118"/>
          <cell r="P118"/>
          <cell r="Q118"/>
          <cell r="R118"/>
          <cell r="S118"/>
          <cell r="V118"/>
          <cell r="W118"/>
          <cell r="Y118">
            <v>3.7433333333333332E-2</v>
          </cell>
          <cell r="Z118">
            <v>76.900000000000006</v>
          </cell>
          <cell r="AA118">
            <v>94.949999999999989</v>
          </cell>
          <cell r="AB118">
            <v>0.17593333333333336</v>
          </cell>
          <cell r="AC118">
            <v>3.5000000000000003E-2</v>
          </cell>
        </row>
        <row r="119">
          <cell r="A119" t="str">
            <v>BL109</v>
          </cell>
          <cell r="B119" t="str">
            <v>Crodasinic MS30</v>
          </cell>
          <cell r="C119" t="str">
            <v>CAB30</v>
          </cell>
          <cell r="D119" t="str">
            <v>Decyl Glucoside</v>
          </cell>
          <cell r="E119">
            <v>30</v>
          </cell>
          <cell r="F119">
            <v>30</v>
          </cell>
          <cell r="G119">
            <v>50.63</v>
          </cell>
          <cell r="H119">
            <v>0.23</v>
          </cell>
          <cell r="I119">
            <v>14.02</v>
          </cell>
          <cell r="J119">
            <v>0.48</v>
          </cell>
          <cell r="L119">
            <v>36.08636184080585</v>
          </cell>
          <cell r="M119">
            <v>0.53666666666666663</v>
          </cell>
          <cell r="N119">
            <v>32.713333333333331</v>
          </cell>
          <cell r="O119">
            <v>0.66363815919415359</v>
          </cell>
          <cell r="P119">
            <v>0.7</v>
          </cell>
          <cell r="Q119">
            <v>1.5614392396469791E-2</v>
          </cell>
          <cell r="R119">
            <v>0.95179904955872363</v>
          </cell>
          <cell r="S119">
            <v>3.2586558044806514E-2</v>
          </cell>
          <cell r="V119" t="str">
            <v>Liquid </v>
          </cell>
          <cell r="W119">
            <v>6.35</v>
          </cell>
          <cell r="Y119">
            <v>3.7400000000000003E-2</v>
          </cell>
          <cell r="Z119">
            <v>66.400000000000006</v>
          </cell>
          <cell r="AA119">
            <v>76.599999999999994</v>
          </cell>
          <cell r="AB119">
            <v>0.49390000000000001</v>
          </cell>
          <cell r="AC119">
            <v>0.02</v>
          </cell>
        </row>
        <row r="120">
          <cell r="A120"/>
          <cell r="B120"/>
          <cell r="C120"/>
          <cell r="D120"/>
          <cell r="E120"/>
          <cell r="F120"/>
          <cell r="G120"/>
          <cell r="H120"/>
          <cell r="I120"/>
          <cell r="J120"/>
          <cell r="L120"/>
          <cell r="M120"/>
          <cell r="N120"/>
          <cell r="O120"/>
          <cell r="P120"/>
          <cell r="Q120"/>
          <cell r="R120"/>
          <cell r="S120"/>
          <cell r="V120"/>
          <cell r="W120"/>
          <cell r="Y120">
            <v>3.8100000000000002E-2</v>
          </cell>
          <cell r="Z120">
            <v>67.099999999999994</v>
          </cell>
          <cell r="AA120">
            <v>77.3</v>
          </cell>
          <cell r="AB120">
            <v>0.60009999999999997</v>
          </cell>
          <cell r="AC120">
            <v>0.02</v>
          </cell>
        </row>
        <row r="121">
          <cell r="A121"/>
          <cell r="B121"/>
          <cell r="C121"/>
          <cell r="D121"/>
          <cell r="E121"/>
          <cell r="F121"/>
          <cell r="G121"/>
          <cell r="H121"/>
          <cell r="I121"/>
          <cell r="J121"/>
          <cell r="L121"/>
          <cell r="M121"/>
          <cell r="N121"/>
          <cell r="O121"/>
          <cell r="P121"/>
          <cell r="Q121"/>
          <cell r="R121"/>
          <cell r="S121"/>
          <cell r="V121"/>
          <cell r="W121"/>
          <cell r="Y121">
            <v>3.7600000000000001E-2</v>
          </cell>
          <cell r="Z121"/>
          <cell r="AA121"/>
          <cell r="AB121">
            <v>0.53259999999999996</v>
          </cell>
          <cell r="AC121">
            <v>0.02</v>
          </cell>
        </row>
        <row r="122">
          <cell r="A122"/>
          <cell r="B122"/>
          <cell r="C122"/>
          <cell r="D122"/>
          <cell r="E122"/>
          <cell r="F122"/>
          <cell r="G122"/>
          <cell r="H122"/>
          <cell r="I122"/>
          <cell r="J122"/>
          <cell r="L122"/>
          <cell r="M122"/>
          <cell r="N122"/>
          <cell r="O122"/>
          <cell r="P122"/>
          <cell r="Q122"/>
          <cell r="R122"/>
          <cell r="S122"/>
          <cell r="V122"/>
          <cell r="W122"/>
          <cell r="Y122">
            <v>3.7700000000000004E-2</v>
          </cell>
          <cell r="Z122">
            <v>66.75</v>
          </cell>
          <cell r="AA122">
            <v>76.949999999999989</v>
          </cell>
          <cell r="AB122">
            <v>0.5421999999999999</v>
          </cell>
          <cell r="AC122">
            <v>0.02</v>
          </cell>
        </row>
        <row r="123">
          <cell r="A123" t="str">
            <v>BL110</v>
          </cell>
          <cell r="B123" t="str">
            <v>Crodasinic MS30</v>
          </cell>
          <cell r="C123" t="str">
            <v>CAB30</v>
          </cell>
          <cell r="D123" t="str">
            <v>Decyl Glucoside</v>
          </cell>
          <cell r="E123">
            <v>30</v>
          </cell>
          <cell r="F123">
            <v>30</v>
          </cell>
          <cell r="G123">
            <v>50.63</v>
          </cell>
          <cell r="H123">
            <v>7.0000000000000007E-2</v>
          </cell>
          <cell r="I123">
            <v>1.45</v>
          </cell>
          <cell r="J123">
            <v>13.28</v>
          </cell>
          <cell r="L123">
            <v>48.092677595628416</v>
          </cell>
          <cell r="M123">
            <v>0.16333333333333333</v>
          </cell>
          <cell r="N123">
            <v>3.3833333333333333</v>
          </cell>
          <cell r="O123">
            <v>18.360655737704917</v>
          </cell>
          <cell r="P123">
            <v>0.7</v>
          </cell>
          <cell r="Q123">
            <v>4.7297297297297309E-3</v>
          </cell>
          <cell r="R123">
            <v>9.7972972972972971E-2</v>
          </cell>
          <cell r="S123">
            <v>0.89729729729729735</v>
          </cell>
          <cell r="V123" t="str">
            <v>Liquid </v>
          </cell>
          <cell r="W123">
            <v>12.02</v>
          </cell>
          <cell r="Y123">
            <v>3.6799999999999999E-2</v>
          </cell>
          <cell r="Z123">
            <v>48.1</v>
          </cell>
          <cell r="AA123">
            <v>81.3</v>
          </cell>
          <cell r="AB123">
            <v>0.12189999999999999</v>
          </cell>
          <cell r="AC123">
            <v>3.5000000000000003E-2</v>
          </cell>
        </row>
        <row r="124">
          <cell r="A124"/>
          <cell r="B124"/>
          <cell r="C124"/>
          <cell r="D124"/>
          <cell r="E124"/>
          <cell r="F124"/>
          <cell r="G124"/>
          <cell r="H124"/>
          <cell r="I124"/>
          <cell r="J124"/>
          <cell r="L124"/>
          <cell r="M124"/>
          <cell r="N124"/>
          <cell r="O124"/>
          <cell r="P124"/>
          <cell r="Q124"/>
          <cell r="R124"/>
          <cell r="S124"/>
          <cell r="V124"/>
          <cell r="W124"/>
          <cell r="Y124">
            <v>3.6900000000000002E-2</v>
          </cell>
          <cell r="Z124">
            <v>62</v>
          </cell>
          <cell r="AA124">
            <v>74.2</v>
          </cell>
          <cell r="AB124">
            <v>0.13320000000000001</v>
          </cell>
          <cell r="AC124">
            <v>3.5000000000000003E-2</v>
          </cell>
        </row>
        <row r="125">
          <cell r="A125"/>
          <cell r="B125"/>
          <cell r="C125"/>
          <cell r="D125"/>
          <cell r="E125"/>
          <cell r="F125"/>
          <cell r="G125"/>
          <cell r="H125"/>
          <cell r="I125"/>
          <cell r="J125"/>
          <cell r="L125"/>
          <cell r="M125"/>
          <cell r="N125"/>
          <cell r="O125"/>
          <cell r="P125"/>
          <cell r="Q125"/>
          <cell r="R125"/>
          <cell r="S125"/>
          <cell r="V125"/>
          <cell r="W125"/>
          <cell r="Y125">
            <v>3.6799999999999999E-2</v>
          </cell>
          <cell r="Z125"/>
          <cell r="AA125"/>
          <cell r="AB125">
            <v>0.13270000000000001</v>
          </cell>
          <cell r="AC125">
            <v>3.5000000000000003E-2</v>
          </cell>
        </row>
        <row r="126">
          <cell r="A126"/>
          <cell r="B126"/>
          <cell r="C126"/>
          <cell r="D126"/>
          <cell r="E126"/>
          <cell r="F126"/>
          <cell r="G126"/>
          <cell r="H126"/>
          <cell r="I126"/>
          <cell r="J126"/>
          <cell r="L126"/>
          <cell r="M126"/>
          <cell r="N126"/>
          <cell r="O126"/>
          <cell r="P126"/>
          <cell r="Q126"/>
          <cell r="R126"/>
          <cell r="S126"/>
          <cell r="V126"/>
          <cell r="W126"/>
          <cell r="Y126">
            <v>3.6833333333333336E-2</v>
          </cell>
          <cell r="Z126">
            <v>55.05</v>
          </cell>
          <cell r="AA126">
            <v>77.75</v>
          </cell>
          <cell r="AB126">
            <v>0.12926666666666667</v>
          </cell>
          <cell r="AC126">
            <v>3.5000000000000003E-2</v>
          </cell>
        </row>
        <row r="127">
          <cell r="A127" t="str">
            <v>BL112</v>
          </cell>
          <cell r="B127" t="str">
            <v>Adinol CT24</v>
          </cell>
          <cell r="C127" t="str">
            <v>CAB30</v>
          </cell>
          <cell r="D127" t="str">
            <v>Decyl Glucoside</v>
          </cell>
          <cell r="E127">
            <v>24</v>
          </cell>
          <cell r="F127">
            <v>30</v>
          </cell>
          <cell r="G127">
            <v>50.63</v>
          </cell>
          <cell r="H127">
            <v>13.59</v>
          </cell>
          <cell r="I127">
            <v>1.07</v>
          </cell>
          <cell r="J127">
            <v>0.09</v>
          </cell>
          <cell r="L127">
            <v>27.741401178484423</v>
          </cell>
          <cell r="M127">
            <v>39.637500000000003</v>
          </cell>
          <cell r="N127">
            <v>2.4966666666666666</v>
          </cell>
          <cell r="O127">
            <v>0.12443215484890378</v>
          </cell>
          <cell r="P127">
            <v>0.7</v>
          </cell>
          <cell r="Q127">
            <v>0.92135593220338985</v>
          </cell>
          <cell r="R127">
            <v>7.254237288135594E-2</v>
          </cell>
          <cell r="S127">
            <v>6.1016949152542374E-3</v>
          </cell>
          <cell r="V127" t="str">
            <v xml:space="preserve">Suspension </v>
          </cell>
          <cell r="W127">
            <v>7.08</v>
          </cell>
          <cell r="Y127">
            <v>1.8567</v>
          </cell>
          <cell r="Z127">
            <v>29.1</v>
          </cell>
          <cell r="AA127">
            <v>105</v>
          </cell>
          <cell r="AB127">
            <v>1.9048</v>
          </cell>
          <cell r="AC127">
            <v>2.1999999999999999E-2</v>
          </cell>
        </row>
        <row r="128">
          <cell r="A128"/>
          <cell r="B128"/>
          <cell r="C128"/>
          <cell r="D128"/>
          <cell r="E128"/>
          <cell r="F128"/>
          <cell r="G128"/>
          <cell r="H128"/>
          <cell r="I128"/>
          <cell r="J128"/>
          <cell r="L128"/>
          <cell r="M128"/>
          <cell r="N128"/>
          <cell r="O128"/>
          <cell r="P128"/>
          <cell r="Q128"/>
          <cell r="R128"/>
          <cell r="S128"/>
          <cell r="V128"/>
          <cell r="W128"/>
          <cell r="Y128">
            <v>1.8948</v>
          </cell>
          <cell r="Z128">
            <v>46.5</v>
          </cell>
          <cell r="AA128">
            <v>78.3</v>
          </cell>
          <cell r="AB128">
            <v>1.9795</v>
          </cell>
          <cell r="AC128">
            <v>2.1999999999999999E-2</v>
          </cell>
        </row>
        <row r="129">
          <cell r="A129"/>
          <cell r="B129"/>
          <cell r="C129"/>
          <cell r="D129"/>
          <cell r="E129"/>
          <cell r="F129"/>
          <cell r="G129"/>
          <cell r="H129"/>
          <cell r="I129"/>
          <cell r="J129"/>
          <cell r="L129"/>
          <cell r="M129"/>
          <cell r="N129"/>
          <cell r="O129"/>
          <cell r="P129"/>
          <cell r="Q129"/>
          <cell r="R129"/>
          <cell r="S129"/>
          <cell r="V129"/>
          <cell r="W129"/>
          <cell r="Y129">
            <v>1.8669</v>
          </cell>
          <cell r="Z129"/>
          <cell r="AA129"/>
          <cell r="AB129">
            <v>1.994</v>
          </cell>
          <cell r="AC129">
            <v>2.1999999999999999E-2</v>
          </cell>
        </row>
        <row r="130">
          <cell r="A130"/>
          <cell r="B130"/>
          <cell r="C130"/>
          <cell r="D130"/>
          <cell r="E130"/>
          <cell r="F130"/>
          <cell r="G130"/>
          <cell r="H130"/>
          <cell r="I130"/>
          <cell r="J130"/>
          <cell r="L130"/>
          <cell r="M130"/>
          <cell r="N130"/>
          <cell r="O130"/>
          <cell r="P130"/>
          <cell r="Q130"/>
          <cell r="R130"/>
          <cell r="S130"/>
          <cell r="V130"/>
          <cell r="W130"/>
          <cell r="Y130">
            <v>1.8728</v>
          </cell>
          <cell r="Z130">
            <v>37.799999999999997</v>
          </cell>
          <cell r="AA130">
            <v>91.65</v>
          </cell>
          <cell r="AB130">
            <v>1.9594333333333334</v>
          </cell>
          <cell r="AC130">
            <v>2.2000000000000002E-2</v>
          </cell>
        </row>
        <row r="131">
          <cell r="A131" t="str">
            <v>BL113</v>
          </cell>
          <cell r="B131" t="str">
            <v>Adinol CT24</v>
          </cell>
          <cell r="C131" t="str">
            <v>CAB30</v>
          </cell>
          <cell r="D131" t="str">
            <v>Decyl Glucoside</v>
          </cell>
          <cell r="E131">
            <v>24</v>
          </cell>
          <cell r="F131">
            <v>30</v>
          </cell>
          <cell r="G131">
            <v>50.63</v>
          </cell>
          <cell r="H131">
            <v>9.7100000000000009</v>
          </cell>
          <cell r="I131">
            <v>3.09</v>
          </cell>
          <cell r="J131">
            <v>2.1</v>
          </cell>
          <cell r="L131">
            <v>31.565749720192244</v>
          </cell>
          <cell r="M131">
            <v>28.320833333333336</v>
          </cell>
          <cell r="N131">
            <v>7.2099999999999991</v>
          </cell>
          <cell r="O131">
            <v>2.9034169464744219</v>
          </cell>
          <cell r="P131">
            <v>0.7</v>
          </cell>
          <cell r="Q131">
            <v>0.65167785234899334</v>
          </cell>
          <cell r="R131">
            <v>0.20738255033557046</v>
          </cell>
          <cell r="S131">
            <v>0.14093959731543623</v>
          </cell>
          <cell r="V131" t="str">
            <v xml:space="preserve">Suspension </v>
          </cell>
          <cell r="W131">
            <v>8.08</v>
          </cell>
          <cell r="Y131">
            <v>5.4399999999999997E-2</v>
          </cell>
          <cell r="Z131">
            <v>74.099999999999994</v>
          </cell>
          <cell r="AA131">
            <v>88.7</v>
          </cell>
          <cell r="AB131">
            <v>1.2999000000000001</v>
          </cell>
          <cell r="AC131">
            <v>1.6E-2</v>
          </cell>
        </row>
        <row r="132">
          <cell r="A132"/>
          <cell r="B132"/>
          <cell r="C132"/>
          <cell r="D132"/>
          <cell r="E132"/>
          <cell r="F132"/>
          <cell r="G132"/>
          <cell r="H132"/>
          <cell r="I132"/>
          <cell r="J132"/>
          <cell r="L132"/>
          <cell r="M132"/>
          <cell r="N132"/>
          <cell r="O132"/>
          <cell r="P132"/>
          <cell r="Q132"/>
          <cell r="R132"/>
          <cell r="S132"/>
          <cell r="V132"/>
          <cell r="W132"/>
          <cell r="Y132">
            <v>5.5300000000000002E-2</v>
          </cell>
          <cell r="Z132">
            <v>73.3</v>
          </cell>
          <cell r="AA132">
            <v>87.2</v>
          </cell>
          <cell r="AB132">
            <v>1.2807999999999999</v>
          </cell>
          <cell r="AC132">
            <v>1.6E-2</v>
          </cell>
        </row>
        <row r="133">
          <cell r="A133"/>
          <cell r="B133"/>
          <cell r="C133"/>
          <cell r="D133"/>
          <cell r="E133"/>
          <cell r="F133"/>
          <cell r="G133"/>
          <cell r="H133"/>
          <cell r="I133"/>
          <cell r="J133"/>
          <cell r="L133"/>
          <cell r="M133"/>
          <cell r="N133"/>
          <cell r="O133"/>
          <cell r="P133"/>
          <cell r="Q133"/>
          <cell r="R133"/>
          <cell r="S133"/>
          <cell r="V133"/>
          <cell r="W133"/>
          <cell r="Y133">
            <v>5.6099999999999997E-2</v>
          </cell>
          <cell r="Z133"/>
          <cell r="AA133"/>
          <cell r="AB133">
            <v>1.2726</v>
          </cell>
          <cell r="AC133">
            <v>1.6E-2</v>
          </cell>
        </row>
        <row r="134">
          <cell r="A134"/>
          <cell r="B134"/>
          <cell r="C134"/>
          <cell r="D134"/>
          <cell r="E134"/>
          <cell r="F134"/>
          <cell r="G134"/>
          <cell r="H134"/>
          <cell r="I134"/>
          <cell r="J134"/>
          <cell r="L134"/>
          <cell r="M134"/>
          <cell r="N134"/>
          <cell r="O134"/>
          <cell r="P134"/>
          <cell r="Q134"/>
          <cell r="R134"/>
          <cell r="S134"/>
          <cell r="V134"/>
          <cell r="W134"/>
          <cell r="Y134">
            <v>5.5266666666666665E-2</v>
          </cell>
          <cell r="Z134">
            <v>73.699999999999989</v>
          </cell>
          <cell r="AA134">
            <v>87.95</v>
          </cell>
          <cell r="AB134">
            <v>1.2844333333333333</v>
          </cell>
          <cell r="AC134">
            <v>1.6E-2</v>
          </cell>
        </row>
        <row r="135">
          <cell r="A135" t="str">
            <v>BL114</v>
          </cell>
          <cell r="B135" t="str">
            <v>Adinol CT24</v>
          </cell>
          <cell r="C135" t="str">
            <v>CAB30</v>
          </cell>
          <cell r="D135" t="str">
            <v>Decyl Glucoside</v>
          </cell>
          <cell r="E135">
            <v>24</v>
          </cell>
          <cell r="F135">
            <v>30</v>
          </cell>
          <cell r="G135">
            <v>50.63</v>
          </cell>
          <cell r="H135">
            <v>8.5500000000000007</v>
          </cell>
          <cell r="I135">
            <v>0.11</v>
          </cell>
          <cell r="J135">
            <v>6.04</v>
          </cell>
          <cell r="L135">
            <v>36.455053163473565</v>
          </cell>
          <cell r="M135">
            <v>24.9375</v>
          </cell>
          <cell r="N135">
            <v>0.25666666666666665</v>
          </cell>
          <cell r="O135">
            <v>8.3507801698597675</v>
          </cell>
          <cell r="P135">
            <v>0.7</v>
          </cell>
          <cell r="Q135">
            <v>0.58163265306122458</v>
          </cell>
          <cell r="R135">
            <v>7.4829931972789122E-3</v>
          </cell>
          <cell r="S135">
            <v>0.41088435374149662</v>
          </cell>
          <cell r="V135" t="str">
            <v xml:space="preserve">Suspension </v>
          </cell>
          <cell r="W135">
            <v>9.8000000000000007</v>
          </cell>
          <cell r="Y135">
            <v>5.2499999999999998E-2</v>
          </cell>
          <cell r="Z135">
            <v>46.9</v>
          </cell>
          <cell r="AA135">
            <v>74.8</v>
          </cell>
          <cell r="AB135">
            <v>0.84750000000000003</v>
          </cell>
          <cell r="AC135">
            <v>2.5000000000000001E-2</v>
          </cell>
        </row>
        <row r="136">
          <cell r="A136"/>
          <cell r="B136"/>
          <cell r="C136"/>
          <cell r="D136"/>
          <cell r="E136"/>
          <cell r="F136"/>
          <cell r="G136"/>
          <cell r="H136"/>
          <cell r="I136"/>
          <cell r="J136"/>
          <cell r="L136"/>
          <cell r="M136"/>
          <cell r="N136"/>
          <cell r="O136"/>
          <cell r="P136"/>
          <cell r="Q136"/>
          <cell r="R136"/>
          <cell r="S136"/>
          <cell r="V136"/>
          <cell r="W136"/>
          <cell r="Y136">
            <v>5.9299999999999999E-2</v>
          </cell>
          <cell r="Z136">
            <v>43.3</v>
          </cell>
          <cell r="AA136">
            <v>74.900000000000006</v>
          </cell>
          <cell r="AB136">
            <v>0.79559999999999997</v>
          </cell>
          <cell r="AC136">
            <v>2.5000000000000001E-2</v>
          </cell>
        </row>
        <row r="137">
          <cell r="A137"/>
          <cell r="B137"/>
          <cell r="C137"/>
          <cell r="D137"/>
          <cell r="E137"/>
          <cell r="F137"/>
          <cell r="G137"/>
          <cell r="H137"/>
          <cell r="I137"/>
          <cell r="J137"/>
          <cell r="L137"/>
          <cell r="M137"/>
          <cell r="N137"/>
          <cell r="O137"/>
          <cell r="P137"/>
          <cell r="Q137"/>
          <cell r="R137"/>
          <cell r="S137"/>
          <cell r="V137"/>
          <cell r="W137"/>
          <cell r="Y137">
            <v>5.3800000000000001E-2</v>
          </cell>
          <cell r="Z137"/>
          <cell r="AA137"/>
          <cell r="AB137">
            <v>0.69369999999999998</v>
          </cell>
          <cell r="AC137">
            <v>2.5000000000000001E-2</v>
          </cell>
        </row>
        <row r="138">
          <cell r="A138"/>
          <cell r="B138"/>
          <cell r="C138"/>
          <cell r="D138"/>
          <cell r="E138"/>
          <cell r="F138"/>
          <cell r="G138"/>
          <cell r="H138"/>
          <cell r="I138"/>
          <cell r="J138"/>
          <cell r="L138"/>
          <cell r="M138"/>
          <cell r="N138"/>
          <cell r="O138"/>
          <cell r="P138"/>
          <cell r="Q138"/>
          <cell r="R138"/>
          <cell r="S138"/>
          <cell r="V138"/>
          <cell r="W138"/>
          <cell r="Y138">
            <v>5.5199999999999999E-2</v>
          </cell>
          <cell r="Z138">
            <v>45.099999999999994</v>
          </cell>
          <cell r="AA138">
            <v>74.849999999999994</v>
          </cell>
          <cell r="AB138">
            <v>0.77893333333333337</v>
          </cell>
          <cell r="AC138">
            <v>2.5000000000000005E-2</v>
          </cell>
        </row>
        <row r="139">
          <cell r="A139" t="str">
            <v>BL115</v>
          </cell>
          <cell r="B139" t="str">
            <v>Adinol CT24</v>
          </cell>
          <cell r="C139" t="str">
            <v>CAB30</v>
          </cell>
          <cell r="D139" t="str">
            <v>Decyl Glucoside</v>
          </cell>
          <cell r="E139">
            <v>24</v>
          </cell>
          <cell r="F139">
            <v>30</v>
          </cell>
          <cell r="G139">
            <v>50.63</v>
          </cell>
          <cell r="H139">
            <v>5.85</v>
          </cell>
          <cell r="I139">
            <v>5.63</v>
          </cell>
          <cell r="J139">
            <v>3.32</v>
          </cell>
          <cell r="L139">
            <v>35.210669398907108</v>
          </cell>
          <cell r="M139">
            <v>17.062499999999996</v>
          </cell>
          <cell r="N139">
            <v>13.136666666666667</v>
          </cell>
          <cell r="O139">
            <v>4.5901639344262293</v>
          </cell>
          <cell r="P139">
            <v>0.7</v>
          </cell>
          <cell r="Q139">
            <v>0.39527027027027023</v>
          </cell>
          <cell r="R139">
            <v>0.38040540540540541</v>
          </cell>
          <cell r="S139">
            <v>0.22432432432432431</v>
          </cell>
          <cell r="V139" t="str">
            <v>Liquid </v>
          </cell>
          <cell r="W139">
            <v>8.93</v>
          </cell>
          <cell r="Y139">
            <v>4.5499999999999999E-2</v>
          </cell>
          <cell r="Z139">
            <v>73.400000000000006</v>
          </cell>
          <cell r="AA139">
            <v>95.8</v>
          </cell>
          <cell r="AB139">
            <v>0.30709999999999998</v>
          </cell>
          <cell r="AC139">
            <v>2.5000000000000001E-2</v>
          </cell>
        </row>
        <row r="140">
          <cell r="A140"/>
          <cell r="B140"/>
          <cell r="C140"/>
          <cell r="D140"/>
          <cell r="E140"/>
          <cell r="F140"/>
          <cell r="G140"/>
          <cell r="H140"/>
          <cell r="I140"/>
          <cell r="J140"/>
          <cell r="L140"/>
          <cell r="M140"/>
          <cell r="N140"/>
          <cell r="O140"/>
          <cell r="P140"/>
          <cell r="Q140"/>
          <cell r="R140"/>
          <cell r="S140"/>
          <cell r="V140"/>
          <cell r="W140"/>
          <cell r="Y140">
            <v>4.6300000000000001E-2</v>
          </cell>
          <cell r="Z140">
            <v>73.3</v>
          </cell>
          <cell r="AA140">
            <v>95.1</v>
          </cell>
          <cell r="AB140">
            <v>0.35749999999999998</v>
          </cell>
          <cell r="AC140">
            <v>2.5000000000000001E-2</v>
          </cell>
        </row>
        <row r="141">
          <cell r="A141"/>
          <cell r="B141"/>
          <cell r="C141"/>
          <cell r="D141"/>
          <cell r="E141"/>
          <cell r="F141"/>
          <cell r="G141"/>
          <cell r="H141"/>
          <cell r="I141"/>
          <cell r="J141"/>
          <cell r="L141"/>
          <cell r="M141"/>
          <cell r="N141"/>
          <cell r="O141"/>
          <cell r="P141"/>
          <cell r="Q141"/>
          <cell r="R141"/>
          <cell r="S141"/>
          <cell r="V141"/>
          <cell r="W141"/>
          <cell r="Y141">
            <v>4.6399999999999997E-2</v>
          </cell>
          <cell r="Z141"/>
          <cell r="AA141"/>
          <cell r="AB141">
            <v>0.29430000000000001</v>
          </cell>
          <cell r="AC141">
            <v>2.5000000000000001E-2</v>
          </cell>
        </row>
        <row r="142">
          <cell r="A142"/>
          <cell r="B142"/>
          <cell r="C142"/>
          <cell r="D142"/>
          <cell r="E142"/>
          <cell r="F142"/>
          <cell r="G142"/>
          <cell r="H142"/>
          <cell r="I142"/>
          <cell r="J142"/>
          <cell r="L142"/>
          <cell r="M142"/>
          <cell r="N142"/>
          <cell r="O142"/>
          <cell r="P142"/>
          <cell r="Q142"/>
          <cell r="R142"/>
          <cell r="S142"/>
          <cell r="V142"/>
          <cell r="W142"/>
          <cell r="Y142">
            <v>4.6066666666666665E-2</v>
          </cell>
          <cell r="Z142">
            <v>73.349999999999994</v>
          </cell>
          <cell r="AA142">
            <v>95.449999999999989</v>
          </cell>
          <cell r="AB142">
            <v>0.31963333333333332</v>
          </cell>
          <cell r="AC142">
            <v>2.5000000000000005E-2</v>
          </cell>
        </row>
        <row r="143">
          <cell r="A143" t="str">
            <v>BL116</v>
          </cell>
          <cell r="B143" t="str">
            <v>Adinol CT24</v>
          </cell>
          <cell r="C143" t="str">
            <v>CAB30</v>
          </cell>
          <cell r="D143" t="str">
            <v>Decyl Glucoside</v>
          </cell>
          <cell r="E143">
            <v>24</v>
          </cell>
          <cell r="F143">
            <v>30</v>
          </cell>
          <cell r="G143">
            <v>50.63</v>
          </cell>
          <cell r="H143">
            <v>4.34</v>
          </cell>
          <cell r="I143">
            <v>0.59</v>
          </cell>
          <cell r="J143">
            <v>9.9499999999999993</v>
          </cell>
          <cell r="L143">
            <v>42.208333991704521</v>
          </cell>
          <cell r="M143">
            <v>12.658333333333333</v>
          </cell>
          <cell r="N143">
            <v>1.3766666666666667</v>
          </cell>
          <cell r="O143">
            <v>13.756666008295475</v>
          </cell>
          <cell r="P143">
            <v>0.7</v>
          </cell>
          <cell r="Q143">
            <v>0.29166666666666669</v>
          </cell>
          <cell r="R143">
            <v>3.9650537634408602E-2</v>
          </cell>
          <cell r="S143">
            <v>0.66868279569892475</v>
          </cell>
          <cell r="V143" t="str">
            <v>Liquid </v>
          </cell>
          <cell r="W143">
            <v>11.73</v>
          </cell>
          <cell r="Y143">
            <v>4.9000000000000002E-2</v>
          </cell>
          <cell r="Z143">
            <v>50.4</v>
          </cell>
          <cell r="AA143">
            <v>82.1</v>
          </cell>
          <cell r="AB143">
            <v>0.2127</v>
          </cell>
          <cell r="AC143">
            <v>2.5000000000000001E-2</v>
          </cell>
        </row>
        <row r="144">
          <cell r="A144"/>
          <cell r="B144"/>
          <cell r="C144"/>
          <cell r="D144"/>
          <cell r="E144"/>
          <cell r="F144"/>
          <cell r="G144"/>
          <cell r="H144"/>
          <cell r="I144"/>
          <cell r="J144"/>
          <cell r="L144"/>
          <cell r="M144"/>
          <cell r="N144"/>
          <cell r="O144"/>
          <cell r="P144"/>
          <cell r="Q144"/>
          <cell r="R144"/>
          <cell r="S144"/>
          <cell r="V144"/>
          <cell r="W144"/>
          <cell r="Y144">
            <v>5.1299999999999998E-2</v>
          </cell>
          <cell r="Z144">
            <v>64</v>
          </cell>
          <cell r="AA144">
            <v>74.2</v>
          </cell>
          <cell r="AB144">
            <v>0.26140000000000002</v>
          </cell>
          <cell r="AC144">
            <v>2.5000000000000001E-2</v>
          </cell>
        </row>
        <row r="145">
          <cell r="A145"/>
          <cell r="B145"/>
          <cell r="C145"/>
          <cell r="D145"/>
          <cell r="E145"/>
          <cell r="F145"/>
          <cell r="G145"/>
          <cell r="H145"/>
          <cell r="I145"/>
          <cell r="J145"/>
          <cell r="L145"/>
          <cell r="M145"/>
          <cell r="N145"/>
          <cell r="O145"/>
          <cell r="P145"/>
          <cell r="Q145"/>
          <cell r="R145"/>
          <cell r="S145"/>
          <cell r="V145"/>
          <cell r="W145"/>
          <cell r="Y145">
            <v>0.05</v>
          </cell>
          <cell r="Z145"/>
          <cell r="AA145"/>
          <cell r="AB145">
            <v>0.2301</v>
          </cell>
          <cell r="AC145">
            <v>2.5000000000000001E-2</v>
          </cell>
        </row>
        <row r="146">
          <cell r="A146"/>
          <cell r="B146"/>
          <cell r="C146"/>
          <cell r="D146"/>
          <cell r="E146"/>
          <cell r="F146"/>
          <cell r="G146"/>
          <cell r="H146"/>
          <cell r="I146"/>
          <cell r="J146"/>
          <cell r="L146"/>
          <cell r="M146"/>
          <cell r="N146"/>
          <cell r="O146"/>
          <cell r="P146"/>
          <cell r="Q146"/>
          <cell r="R146"/>
          <cell r="S146"/>
          <cell r="V146"/>
          <cell r="W146"/>
          <cell r="Y146">
            <v>5.0099999999999999E-2</v>
          </cell>
          <cell r="Z146">
            <v>57.2</v>
          </cell>
          <cell r="AA146">
            <v>78.150000000000006</v>
          </cell>
          <cell r="AB146">
            <v>0.23473333333333335</v>
          </cell>
          <cell r="AC146">
            <v>2.5000000000000005E-2</v>
          </cell>
        </row>
        <row r="147">
          <cell r="A147" t="str">
            <v>BL117</v>
          </cell>
          <cell r="B147" t="str">
            <v>Adinol CT24</v>
          </cell>
          <cell r="C147" t="str">
            <v>CAB30</v>
          </cell>
          <cell r="D147" t="str">
            <v>Decyl Glucoside</v>
          </cell>
          <cell r="E147">
            <v>24</v>
          </cell>
          <cell r="F147">
            <v>30</v>
          </cell>
          <cell r="G147">
            <v>50.63</v>
          </cell>
          <cell r="H147">
            <v>2.99</v>
          </cell>
          <cell r="I147">
            <v>10.28</v>
          </cell>
          <cell r="J147">
            <v>1.59</v>
          </cell>
          <cell r="L147">
            <v>35.094198597669369</v>
          </cell>
          <cell r="M147">
            <v>8.7208333333333332</v>
          </cell>
          <cell r="N147">
            <v>23.986666666666665</v>
          </cell>
          <cell r="O147">
            <v>2.198301402330634</v>
          </cell>
          <cell r="P147">
            <v>0.7</v>
          </cell>
          <cell r="Q147">
            <v>0.2012113055181696</v>
          </cell>
          <cell r="R147">
            <v>0.69179004037685055</v>
          </cell>
          <cell r="S147">
            <v>0.10699865410497982</v>
          </cell>
          <cell r="V147" t="str">
            <v>Liquid </v>
          </cell>
          <cell r="W147">
            <v>7.37</v>
          </cell>
          <cell r="Y147">
            <v>4.0500000000000001E-2</v>
          </cell>
          <cell r="Z147">
            <v>76.400000000000006</v>
          </cell>
          <cell r="AA147">
            <v>95.9</v>
          </cell>
          <cell r="AB147">
            <v>0.30030000000000001</v>
          </cell>
          <cell r="AC147">
            <v>0.08</v>
          </cell>
        </row>
        <row r="148">
          <cell r="A148"/>
          <cell r="B148"/>
          <cell r="C148"/>
          <cell r="D148"/>
          <cell r="E148"/>
          <cell r="F148"/>
          <cell r="G148"/>
          <cell r="H148"/>
          <cell r="I148"/>
          <cell r="J148"/>
          <cell r="L148"/>
          <cell r="M148"/>
          <cell r="N148"/>
          <cell r="O148"/>
          <cell r="P148"/>
          <cell r="Q148"/>
          <cell r="R148"/>
          <cell r="S148"/>
          <cell r="V148"/>
          <cell r="W148"/>
          <cell r="Y148">
            <v>4.1099999999999998E-2</v>
          </cell>
          <cell r="Z148">
            <v>78.099999999999994</v>
          </cell>
          <cell r="AA148">
            <v>98.1</v>
          </cell>
          <cell r="AB148">
            <v>0.2802</v>
          </cell>
          <cell r="AC148">
            <v>0.08</v>
          </cell>
        </row>
        <row r="149">
          <cell r="A149"/>
          <cell r="B149"/>
          <cell r="C149"/>
          <cell r="D149"/>
          <cell r="E149"/>
          <cell r="F149"/>
          <cell r="G149"/>
          <cell r="H149"/>
          <cell r="I149"/>
          <cell r="J149"/>
          <cell r="L149"/>
          <cell r="M149"/>
          <cell r="N149"/>
          <cell r="O149"/>
          <cell r="P149"/>
          <cell r="Q149"/>
          <cell r="R149"/>
          <cell r="S149"/>
          <cell r="V149"/>
          <cell r="W149"/>
          <cell r="Y149">
            <v>4.2000000000000003E-2</v>
          </cell>
          <cell r="Z149"/>
          <cell r="AA149"/>
          <cell r="AB149">
            <v>0.29099999999999998</v>
          </cell>
          <cell r="AC149">
            <v>0.08</v>
          </cell>
        </row>
        <row r="150">
          <cell r="A150"/>
          <cell r="B150"/>
          <cell r="C150"/>
          <cell r="D150"/>
          <cell r="E150"/>
          <cell r="F150"/>
          <cell r="G150"/>
          <cell r="H150"/>
          <cell r="I150"/>
          <cell r="J150"/>
          <cell r="L150"/>
          <cell r="M150"/>
          <cell r="N150"/>
          <cell r="O150"/>
          <cell r="P150"/>
          <cell r="Q150"/>
          <cell r="R150"/>
          <cell r="S150"/>
          <cell r="V150"/>
          <cell r="W150"/>
          <cell r="Y150">
            <v>4.1200000000000007E-2</v>
          </cell>
          <cell r="Z150">
            <v>77.25</v>
          </cell>
          <cell r="AA150">
            <v>97</v>
          </cell>
          <cell r="AB150">
            <v>0.29049999999999998</v>
          </cell>
          <cell r="AC150">
            <v>0.08</v>
          </cell>
        </row>
        <row r="151">
          <cell r="A151" t="str">
            <v>BL118</v>
          </cell>
          <cell r="B151" t="str">
            <v>Adinol CT24</v>
          </cell>
          <cell r="C151" t="str">
            <v>CAB30</v>
          </cell>
          <cell r="D151" t="str">
            <v>Decyl Glucoside</v>
          </cell>
          <cell r="E151">
            <v>24</v>
          </cell>
          <cell r="F151">
            <v>30</v>
          </cell>
          <cell r="G151">
            <v>50.63</v>
          </cell>
          <cell r="H151">
            <v>2.36</v>
          </cell>
          <cell r="I151">
            <v>4.2699999999999996</v>
          </cell>
          <cell r="J151">
            <v>8.1199999999999992</v>
          </cell>
          <cell r="L151">
            <v>41.926787806965571</v>
          </cell>
          <cell r="M151">
            <v>6.8833333333333329</v>
          </cell>
          <cell r="N151">
            <v>9.9633333333333329</v>
          </cell>
          <cell r="O151">
            <v>11.226545526367765</v>
          </cell>
          <cell r="P151">
            <v>0.7</v>
          </cell>
          <cell r="Q151">
            <v>0.16</v>
          </cell>
          <cell r="R151">
            <v>0.2894915254237288</v>
          </cell>
          <cell r="S151">
            <v>0.55050847457627117</v>
          </cell>
          <cell r="V151" t="str">
            <v>Liquid </v>
          </cell>
          <cell r="W151">
            <v>11.26</v>
          </cell>
          <cell r="Y151">
            <v>4.2599999999999999E-2</v>
          </cell>
          <cell r="Z151">
            <v>75.7</v>
          </cell>
          <cell r="AA151">
            <v>96.2</v>
          </cell>
          <cell r="AB151">
            <v>0.19420000000000001</v>
          </cell>
          <cell r="AC151">
            <v>3.1E-2</v>
          </cell>
        </row>
        <row r="152">
          <cell r="A152"/>
          <cell r="B152"/>
          <cell r="C152"/>
          <cell r="D152"/>
          <cell r="E152"/>
          <cell r="F152"/>
          <cell r="G152"/>
          <cell r="H152"/>
          <cell r="I152"/>
          <cell r="J152"/>
          <cell r="L152"/>
          <cell r="M152"/>
          <cell r="N152"/>
          <cell r="O152"/>
          <cell r="P152"/>
          <cell r="Q152"/>
          <cell r="R152"/>
          <cell r="S152"/>
          <cell r="V152"/>
          <cell r="W152"/>
          <cell r="Y152">
            <v>4.3099999999999999E-2</v>
          </cell>
          <cell r="Z152">
            <v>78.5</v>
          </cell>
          <cell r="AA152">
            <v>97.3</v>
          </cell>
          <cell r="AB152">
            <v>0.18290000000000001</v>
          </cell>
          <cell r="AC152">
            <v>3.1E-2</v>
          </cell>
        </row>
        <row r="153">
          <cell r="A153"/>
          <cell r="B153"/>
          <cell r="C153"/>
          <cell r="D153"/>
          <cell r="E153"/>
          <cell r="F153"/>
          <cell r="G153"/>
          <cell r="H153"/>
          <cell r="I153"/>
          <cell r="J153"/>
          <cell r="L153"/>
          <cell r="M153"/>
          <cell r="N153"/>
          <cell r="O153"/>
          <cell r="P153"/>
          <cell r="Q153"/>
          <cell r="R153"/>
          <cell r="S153"/>
          <cell r="V153"/>
          <cell r="W153"/>
          <cell r="Y153">
            <v>4.24E-2</v>
          </cell>
          <cell r="Z153"/>
          <cell r="AA153"/>
          <cell r="AB153">
            <v>0.21099999999999999</v>
          </cell>
          <cell r="AC153">
            <v>3.1E-2</v>
          </cell>
        </row>
        <row r="154">
          <cell r="A154"/>
          <cell r="B154"/>
          <cell r="C154"/>
          <cell r="D154"/>
          <cell r="E154"/>
          <cell r="F154"/>
          <cell r="G154"/>
          <cell r="H154"/>
          <cell r="I154"/>
          <cell r="J154"/>
          <cell r="L154"/>
          <cell r="M154"/>
          <cell r="N154"/>
          <cell r="O154"/>
          <cell r="P154"/>
          <cell r="Q154"/>
          <cell r="R154"/>
          <cell r="S154"/>
          <cell r="V154"/>
          <cell r="W154"/>
          <cell r="Y154">
            <v>4.2699999999999995E-2</v>
          </cell>
          <cell r="Z154">
            <v>77.099999999999994</v>
          </cell>
          <cell r="AA154">
            <v>96.75</v>
          </cell>
          <cell r="AB154">
            <v>0.19603333333333331</v>
          </cell>
          <cell r="AC154">
            <v>3.1E-2</v>
          </cell>
        </row>
        <row r="155">
          <cell r="A155" t="str">
            <v>BL119</v>
          </cell>
          <cell r="B155" t="str">
            <v>Adinol CT24</v>
          </cell>
          <cell r="C155" t="str">
            <v>CAB30</v>
          </cell>
          <cell r="D155" t="str">
            <v>Decyl Glucoside</v>
          </cell>
          <cell r="E155">
            <v>24</v>
          </cell>
          <cell r="F155">
            <v>30</v>
          </cell>
          <cell r="G155">
            <v>50.63</v>
          </cell>
          <cell r="H155">
            <v>0.71</v>
          </cell>
          <cell r="I155">
            <v>7.74</v>
          </cell>
          <cell r="J155">
            <v>6.45</v>
          </cell>
          <cell r="L155">
            <v>40.951528902495227</v>
          </cell>
          <cell r="M155">
            <v>2.0708333333333329</v>
          </cell>
          <cell r="N155">
            <v>18.060000000000002</v>
          </cell>
          <cell r="O155">
            <v>8.9176377641714399</v>
          </cell>
          <cell r="P155">
            <v>0.7</v>
          </cell>
          <cell r="Q155">
            <v>4.7651006711409399E-2</v>
          </cell>
          <cell r="R155">
            <v>0.51946308724832224</v>
          </cell>
          <cell r="S155">
            <v>0.4328859060402685</v>
          </cell>
          <cell r="V155" t="str">
            <v>Liquid </v>
          </cell>
          <cell r="W155">
            <v>10.62</v>
          </cell>
          <cell r="Y155">
            <v>3.7499999999999999E-2</v>
          </cell>
          <cell r="Z155">
            <v>76</v>
          </cell>
          <cell r="AA155">
            <v>96.7</v>
          </cell>
          <cell r="AB155">
            <v>0.19470000000000001</v>
          </cell>
          <cell r="AC155">
            <v>0.03</v>
          </cell>
        </row>
        <row r="156">
          <cell r="A156"/>
          <cell r="B156"/>
          <cell r="C156"/>
          <cell r="D156"/>
          <cell r="E156"/>
          <cell r="F156"/>
          <cell r="G156"/>
          <cell r="H156"/>
          <cell r="I156"/>
          <cell r="J156"/>
          <cell r="L156"/>
          <cell r="M156"/>
          <cell r="N156"/>
          <cell r="O156"/>
          <cell r="P156"/>
          <cell r="Q156"/>
          <cell r="R156"/>
          <cell r="S156"/>
          <cell r="V156"/>
          <cell r="W156"/>
          <cell r="Y156">
            <v>3.78E-2</v>
          </cell>
          <cell r="Z156">
            <v>78.2</v>
          </cell>
          <cell r="AA156">
            <v>97.9</v>
          </cell>
          <cell r="AB156">
            <v>0.17760000000000001</v>
          </cell>
          <cell r="AC156">
            <v>0.03</v>
          </cell>
        </row>
        <row r="157">
          <cell r="A157"/>
          <cell r="B157"/>
          <cell r="C157"/>
          <cell r="D157"/>
          <cell r="E157"/>
          <cell r="F157"/>
          <cell r="G157"/>
          <cell r="H157"/>
          <cell r="I157"/>
          <cell r="J157"/>
          <cell r="L157"/>
          <cell r="M157"/>
          <cell r="N157"/>
          <cell r="O157"/>
          <cell r="P157"/>
          <cell r="Q157"/>
          <cell r="R157"/>
          <cell r="S157"/>
          <cell r="V157"/>
          <cell r="W157"/>
          <cell r="Y157">
            <v>3.7699999999999997E-2</v>
          </cell>
          <cell r="Z157"/>
          <cell r="AA157"/>
          <cell r="AB157">
            <v>0.17519999999999999</v>
          </cell>
          <cell r="AC157">
            <v>0.03</v>
          </cell>
        </row>
        <row r="158">
          <cell r="A158"/>
          <cell r="B158"/>
          <cell r="C158"/>
          <cell r="D158"/>
          <cell r="E158"/>
          <cell r="F158"/>
          <cell r="G158"/>
          <cell r="H158"/>
          <cell r="I158"/>
          <cell r="J158"/>
          <cell r="L158"/>
          <cell r="M158"/>
          <cell r="N158"/>
          <cell r="O158"/>
          <cell r="P158"/>
          <cell r="Q158"/>
          <cell r="R158"/>
          <cell r="S158"/>
          <cell r="V158"/>
          <cell r="W158"/>
          <cell r="Y158">
            <v>3.7666666666666668E-2</v>
          </cell>
          <cell r="Z158">
            <v>77.099999999999994</v>
          </cell>
          <cell r="AA158">
            <v>97.300000000000011</v>
          </cell>
          <cell r="AB158">
            <v>0.1825</v>
          </cell>
          <cell r="AC158">
            <v>0.03</v>
          </cell>
        </row>
        <row r="159">
          <cell r="A159" t="str">
            <v>BL120</v>
          </cell>
          <cell r="B159" t="str">
            <v>Adinol CT24</v>
          </cell>
          <cell r="C159" t="str">
            <v>CAB30</v>
          </cell>
          <cell r="D159" t="str">
            <v>Decyl Glucoside</v>
          </cell>
          <cell r="E159">
            <v>24</v>
          </cell>
          <cell r="F159">
            <v>30</v>
          </cell>
          <cell r="G159">
            <v>50.63</v>
          </cell>
          <cell r="H159">
            <v>0.23</v>
          </cell>
          <cell r="I159">
            <v>14.02</v>
          </cell>
          <cell r="J159">
            <v>0.48</v>
          </cell>
          <cell r="L159">
            <v>35.952195174139177</v>
          </cell>
          <cell r="M159">
            <v>0.67083333333333339</v>
          </cell>
          <cell r="N159">
            <v>32.713333333333331</v>
          </cell>
          <cell r="O159">
            <v>0.66363815919415359</v>
          </cell>
          <cell r="P159">
            <v>0.7</v>
          </cell>
          <cell r="Q159">
            <v>1.5614392396469791E-2</v>
          </cell>
          <cell r="R159">
            <v>0.95179904955872363</v>
          </cell>
          <cell r="S159">
            <v>3.2586558044806514E-2</v>
          </cell>
          <cell r="V159" t="str">
            <v>Liquid </v>
          </cell>
          <cell r="W159">
            <v>6.3</v>
          </cell>
          <cell r="Y159">
            <v>4.7E-2</v>
          </cell>
          <cell r="Z159">
            <v>67.599999999999994</v>
          </cell>
          <cell r="AA159">
            <v>83.5</v>
          </cell>
          <cell r="AB159">
            <v>0.3851</v>
          </cell>
          <cell r="AC159">
            <v>1.7999999999999999E-2</v>
          </cell>
        </row>
        <row r="160">
          <cell r="A160"/>
          <cell r="B160"/>
          <cell r="C160"/>
          <cell r="D160"/>
          <cell r="E160"/>
          <cell r="F160"/>
          <cell r="G160"/>
          <cell r="H160"/>
          <cell r="I160"/>
          <cell r="J160"/>
          <cell r="L160"/>
          <cell r="M160"/>
          <cell r="N160"/>
          <cell r="O160"/>
          <cell r="P160"/>
          <cell r="Q160"/>
          <cell r="R160"/>
          <cell r="S160"/>
          <cell r="V160"/>
          <cell r="W160"/>
          <cell r="Y160">
            <v>3.7699999999999997E-2</v>
          </cell>
          <cell r="Z160">
            <v>66.400000000000006</v>
          </cell>
          <cell r="AA160">
            <v>83.6</v>
          </cell>
          <cell r="AB160">
            <v>0.26100000000000001</v>
          </cell>
          <cell r="AC160">
            <v>1.7999999999999999E-2</v>
          </cell>
        </row>
        <row r="161">
          <cell r="A161"/>
          <cell r="B161"/>
          <cell r="C161"/>
          <cell r="D161"/>
          <cell r="E161"/>
          <cell r="F161"/>
          <cell r="G161"/>
          <cell r="H161"/>
          <cell r="I161"/>
          <cell r="J161"/>
          <cell r="L161"/>
          <cell r="M161"/>
          <cell r="N161"/>
          <cell r="O161"/>
          <cell r="P161"/>
          <cell r="Q161"/>
          <cell r="R161"/>
          <cell r="S161"/>
          <cell r="V161"/>
          <cell r="W161"/>
          <cell r="Y161">
            <v>3.8199999999999998E-2</v>
          </cell>
          <cell r="Z161"/>
          <cell r="AA161"/>
          <cell r="AB161">
            <v>0.45100000000000001</v>
          </cell>
          <cell r="AC161">
            <v>1.7999999999999999E-2</v>
          </cell>
        </row>
        <row r="162">
          <cell r="A162"/>
          <cell r="B162"/>
          <cell r="C162"/>
          <cell r="D162"/>
          <cell r="E162"/>
          <cell r="F162"/>
          <cell r="G162"/>
          <cell r="H162"/>
          <cell r="I162"/>
          <cell r="J162"/>
          <cell r="L162"/>
          <cell r="M162"/>
          <cell r="N162"/>
          <cell r="O162"/>
          <cell r="P162"/>
          <cell r="Q162"/>
          <cell r="R162"/>
          <cell r="S162"/>
          <cell r="V162"/>
          <cell r="W162"/>
          <cell r="Y162">
            <v>4.0966666666666665E-2</v>
          </cell>
          <cell r="Z162">
            <v>67</v>
          </cell>
          <cell r="AA162">
            <v>83.55</v>
          </cell>
          <cell r="AB162">
            <v>0.36569999999999997</v>
          </cell>
          <cell r="AC162">
            <v>1.7999999999999999E-2</v>
          </cell>
        </row>
        <row r="163">
          <cell r="A163" t="str">
            <v>BL121</v>
          </cell>
          <cell r="B163" t="str">
            <v>Adinol CT24</v>
          </cell>
          <cell r="C163" t="str">
            <v>CAB30</v>
          </cell>
          <cell r="D163" t="str">
            <v>Decyl Glucoside</v>
          </cell>
          <cell r="E163">
            <v>24</v>
          </cell>
          <cell r="F163">
            <v>30</v>
          </cell>
          <cell r="G163">
            <v>50.63</v>
          </cell>
          <cell r="H163">
            <v>7.0000000000000007E-2</v>
          </cell>
          <cell r="I163">
            <v>1.45</v>
          </cell>
          <cell r="J163">
            <v>13.28</v>
          </cell>
          <cell r="L163">
            <v>48.051844262295084</v>
          </cell>
          <cell r="M163">
            <v>0.20416666666666669</v>
          </cell>
          <cell r="N163">
            <v>3.3833333333333333</v>
          </cell>
          <cell r="O163">
            <v>18.360655737704917</v>
          </cell>
          <cell r="P163">
            <v>0.7</v>
          </cell>
          <cell r="Q163">
            <v>4.7297297297297309E-3</v>
          </cell>
          <cell r="R163">
            <v>9.7972972972972971E-2</v>
          </cell>
          <cell r="S163">
            <v>0.89729729729729735</v>
          </cell>
          <cell r="V163" t="str">
            <v>Liquid </v>
          </cell>
          <cell r="W163">
            <v>12.12</v>
          </cell>
          <cell r="Y163">
            <v>3.8800000000000001E-2</v>
          </cell>
          <cell r="Z163">
            <v>64.900000000000006</v>
          </cell>
          <cell r="AA163">
            <v>75.7</v>
          </cell>
          <cell r="AB163">
            <v>0.1181</v>
          </cell>
          <cell r="AC163">
            <v>3.5000000000000003E-2</v>
          </cell>
        </row>
        <row r="164">
          <cell r="A164"/>
          <cell r="B164"/>
          <cell r="C164"/>
          <cell r="D164"/>
          <cell r="E164"/>
          <cell r="F164"/>
          <cell r="G164"/>
          <cell r="H164"/>
          <cell r="I164"/>
          <cell r="J164"/>
          <cell r="L164"/>
          <cell r="M164"/>
          <cell r="N164"/>
          <cell r="O164"/>
          <cell r="P164"/>
          <cell r="Q164"/>
          <cell r="R164"/>
          <cell r="S164"/>
          <cell r="V164"/>
          <cell r="W164"/>
          <cell r="Y164">
            <v>3.7100000000000001E-2</v>
          </cell>
          <cell r="Z164">
            <v>52.4</v>
          </cell>
          <cell r="AA164">
            <v>83.5</v>
          </cell>
          <cell r="AB164">
            <v>9.9199999999999997E-2</v>
          </cell>
          <cell r="AC164">
            <v>3.5000000000000003E-2</v>
          </cell>
        </row>
        <row r="165">
          <cell r="A165"/>
          <cell r="B165"/>
          <cell r="C165"/>
          <cell r="D165"/>
          <cell r="E165"/>
          <cell r="F165"/>
          <cell r="G165"/>
          <cell r="H165"/>
          <cell r="I165"/>
          <cell r="J165"/>
          <cell r="L165"/>
          <cell r="M165"/>
          <cell r="N165"/>
          <cell r="O165"/>
          <cell r="P165"/>
          <cell r="Q165"/>
          <cell r="R165"/>
          <cell r="S165"/>
          <cell r="V165"/>
          <cell r="W165"/>
          <cell r="Y165">
            <v>3.73E-2</v>
          </cell>
          <cell r="Z165"/>
          <cell r="AA165"/>
          <cell r="AB165">
            <v>0.128</v>
          </cell>
          <cell r="AC165">
            <v>3.5000000000000003E-2</v>
          </cell>
        </row>
        <row r="166">
          <cell r="A166"/>
          <cell r="B166"/>
          <cell r="C166"/>
          <cell r="D166"/>
          <cell r="E166"/>
          <cell r="F166"/>
          <cell r="G166"/>
          <cell r="H166"/>
          <cell r="I166"/>
          <cell r="J166"/>
          <cell r="L166"/>
          <cell r="M166"/>
          <cell r="N166"/>
          <cell r="O166"/>
          <cell r="P166"/>
          <cell r="Q166"/>
          <cell r="R166"/>
          <cell r="S166"/>
          <cell r="V166"/>
          <cell r="W166"/>
          <cell r="Y166">
            <v>3.7733333333333334E-2</v>
          </cell>
          <cell r="Z166">
            <v>58.650000000000006</v>
          </cell>
          <cell r="AA166">
            <v>79.599999999999994</v>
          </cell>
          <cell r="AB166">
            <v>0.11509999999999999</v>
          </cell>
          <cell r="AC166">
            <v>3.5000000000000003E-2</v>
          </cell>
        </row>
        <row r="167">
          <cell r="A167" t="str">
            <v>BL123</v>
          </cell>
          <cell r="B167" t="str">
            <v>Adinol CT30 DS</v>
          </cell>
          <cell r="C167" t="str">
            <v>CAB30</v>
          </cell>
          <cell r="D167" t="str">
            <v>Decyl Glucoside</v>
          </cell>
          <cell r="E167">
            <v>30</v>
          </cell>
          <cell r="F167">
            <v>30</v>
          </cell>
          <cell r="G167">
            <v>50.63</v>
          </cell>
          <cell r="H167">
            <v>13.59</v>
          </cell>
          <cell r="I167">
            <v>1.07</v>
          </cell>
          <cell r="J167">
            <v>0.09</v>
          </cell>
          <cell r="L167">
            <v>35.668901178484433</v>
          </cell>
          <cell r="M167">
            <v>31.709999999999997</v>
          </cell>
          <cell r="N167">
            <v>2.4966666666666666</v>
          </cell>
          <cell r="O167">
            <v>0.12443215484890378</v>
          </cell>
          <cell r="P167">
            <v>0.7</v>
          </cell>
          <cell r="Q167">
            <v>0.92135593220338985</v>
          </cell>
          <cell r="R167">
            <v>7.254237288135594E-2</v>
          </cell>
          <cell r="S167">
            <v>6.1016949152542374E-3</v>
          </cell>
          <cell r="V167" t="str">
            <v>Liquid </v>
          </cell>
          <cell r="W167">
            <v>7.37</v>
          </cell>
          <cell r="Y167">
            <v>3.9100000000000003E-2</v>
          </cell>
          <cell r="Z167">
            <v>40</v>
          </cell>
          <cell r="AA167">
            <v>76.599999999999994</v>
          </cell>
          <cell r="AB167">
            <v>0.99139999999999995</v>
          </cell>
          <cell r="AC167">
            <v>2.1000000000000001E-2</v>
          </cell>
        </row>
        <row r="168">
          <cell r="A168"/>
          <cell r="B168"/>
          <cell r="C168"/>
          <cell r="D168"/>
          <cell r="E168"/>
          <cell r="F168"/>
          <cell r="G168"/>
          <cell r="H168"/>
          <cell r="I168"/>
          <cell r="J168"/>
          <cell r="L168"/>
          <cell r="M168"/>
          <cell r="N168"/>
          <cell r="O168"/>
          <cell r="P168"/>
          <cell r="Q168"/>
          <cell r="R168"/>
          <cell r="S168"/>
          <cell r="V168"/>
          <cell r="W168"/>
          <cell r="Y168">
            <v>3.9600000000000003E-2</v>
          </cell>
          <cell r="Z168">
            <v>43.5</v>
          </cell>
          <cell r="AA168">
            <v>75.900000000000006</v>
          </cell>
          <cell r="AB168">
            <v>1.03</v>
          </cell>
          <cell r="AC168">
            <v>2.1000000000000001E-2</v>
          </cell>
        </row>
        <row r="169">
          <cell r="A169"/>
          <cell r="B169"/>
          <cell r="C169"/>
          <cell r="D169"/>
          <cell r="E169"/>
          <cell r="F169"/>
          <cell r="G169"/>
          <cell r="H169"/>
          <cell r="I169"/>
          <cell r="J169"/>
          <cell r="L169"/>
          <cell r="M169"/>
          <cell r="N169"/>
          <cell r="O169"/>
          <cell r="P169"/>
          <cell r="Q169"/>
          <cell r="R169"/>
          <cell r="S169"/>
          <cell r="V169"/>
          <cell r="W169"/>
          <cell r="Y169">
            <v>3.9600000000000003E-2</v>
          </cell>
          <cell r="Z169"/>
          <cell r="AA169"/>
          <cell r="AB169">
            <v>1.0699000000000001</v>
          </cell>
          <cell r="AC169">
            <v>2.1000000000000001E-2</v>
          </cell>
        </row>
        <row r="170">
          <cell r="A170"/>
          <cell r="B170"/>
          <cell r="C170"/>
          <cell r="D170"/>
          <cell r="E170"/>
          <cell r="F170"/>
          <cell r="G170"/>
          <cell r="H170"/>
          <cell r="I170"/>
          <cell r="J170"/>
          <cell r="L170"/>
          <cell r="M170"/>
          <cell r="N170"/>
          <cell r="O170"/>
          <cell r="P170"/>
          <cell r="Q170"/>
          <cell r="R170"/>
          <cell r="S170"/>
          <cell r="V170"/>
          <cell r="W170"/>
          <cell r="Y170">
            <v>3.9433333333333341E-2</v>
          </cell>
          <cell r="Z170">
            <v>41.75</v>
          </cell>
          <cell r="AA170">
            <v>76.25</v>
          </cell>
          <cell r="AB170">
            <v>1.0304333333333333</v>
          </cell>
          <cell r="AC170">
            <v>2.1000000000000001E-2</v>
          </cell>
        </row>
        <row r="171">
          <cell r="A171" t="str">
            <v>BL124</v>
          </cell>
          <cell r="B171" t="str">
            <v>Adinol CT30 DS</v>
          </cell>
          <cell r="C171" t="str">
            <v>CAB30</v>
          </cell>
          <cell r="D171" t="str">
            <v>Decyl Glucoside</v>
          </cell>
          <cell r="E171">
            <v>30</v>
          </cell>
          <cell r="F171">
            <v>30</v>
          </cell>
          <cell r="G171">
            <v>50.63</v>
          </cell>
          <cell r="H171">
            <v>9.7100000000000009</v>
          </cell>
          <cell r="I171">
            <v>3.09</v>
          </cell>
          <cell r="J171">
            <v>2.1</v>
          </cell>
          <cell r="L171">
            <v>37.22991638685891</v>
          </cell>
          <cell r="M171">
            <v>22.656666666666666</v>
          </cell>
          <cell r="N171">
            <v>7.2099999999999991</v>
          </cell>
          <cell r="O171">
            <v>2.9034169464744219</v>
          </cell>
          <cell r="P171">
            <v>0.7</v>
          </cell>
          <cell r="Q171">
            <v>0.65167785234899334</v>
          </cell>
          <cell r="R171">
            <v>0.20738255033557046</v>
          </cell>
          <cell r="S171">
            <v>0.14093959731543623</v>
          </cell>
          <cell r="V171" t="str">
            <v>Liquid </v>
          </cell>
          <cell r="W171">
            <v>9.67</v>
          </cell>
          <cell r="Y171">
            <v>7.5899999999999995E-2</v>
          </cell>
          <cell r="Z171">
            <v>69.3</v>
          </cell>
          <cell r="AA171">
            <v>87.8</v>
          </cell>
          <cell r="AB171">
            <v>0.58960000000000001</v>
          </cell>
          <cell r="AC171">
            <v>1.9E-2</v>
          </cell>
        </row>
        <row r="172">
          <cell r="A172"/>
          <cell r="B172"/>
          <cell r="C172"/>
          <cell r="D172"/>
          <cell r="E172"/>
          <cell r="F172"/>
          <cell r="G172"/>
          <cell r="H172"/>
          <cell r="I172"/>
          <cell r="J172"/>
          <cell r="L172"/>
          <cell r="M172"/>
          <cell r="N172"/>
          <cell r="O172"/>
          <cell r="P172"/>
          <cell r="Q172"/>
          <cell r="R172"/>
          <cell r="S172"/>
          <cell r="V172"/>
          <cell r="W172"/>
          <cell r="Y172">
            <v>8.0799999999999997E-2</v>
          </cell>
          <cell r="Z172">
            <v>72.900000000000006</v>
          </cell>
          <cell r="AA172">
            <v>88</v>
          </cell>
          <cell r="AB172">
            <v>0.62350000000000005</v>
          </cell>
          <cell r="AC172">
            <v>1.9E-2</v>
          </cell>
        </row>
        <row r="173">
          <cell r="A173"/>
          <cell r="B173"/>
          <cell r="C173"/>
          <cell r="D173"/>
          <cell r="E173"/>
          <cell r="F173"/>
          <cell r="G173"/>
          <cell r="H173"/>
          <cell r="I173"/>
          <cell r="J173"/>
          <cell r="L173"/>
          <cell r="M173"/>
          <cell r="N173"/>
          <cell r="O173"/>
          <cell r="P173"/>
          <cell r="Q173"/>
          <cell r="R173"/>
          <cell r="S173"/>
          <cell r="V173"/>
          <cell r="W173"/>
          <cell r="Y173">
            <v>7.46E-2</v>
          </cell>
          <cell r="Z173"/>
          <cell r="AA173"/>
          <cell r="AB173">
            <v>0.62070000000000003</v>
          </cell>
          <cell r="AC173">
            <v>1.9E-2</v>
          </cell>
        </row>
        <row r="174">
          <cell r="A174"/>
          <cell r="B174"/>
          <cell r="C174"/>
          <cell r="D174"/>
          <cell r="E174"/>
          <cell r="F174"/>
          <cell r="G174"/>
          <cell r="H174"/>
          <cell r="I174"/>
          <cell r="J174"/>
          <cell r="L174"/>
          <cell r="M174"/>
          <cell r="N174"/>
          <cell r="O174"/>
          <cell r="P174"/>
          <cell r="Q174"/>
          <cell r="R174"/>
          <cell r="S174"/>
          <cell r="V174"/>
          <cell r="W174"/>
          <cell r="Y174">
            <v>7.7100000000000002E-2</v>
          </cell>
          <cell r="Z174">
            <v>71.099999999999994</v>
          </cell>
          <cell r="AA174">
            <v>87.9</v>
          </cell>
          <cell r="AB174">
            <v>0.61126666666666674</v>
          </cell>
          <cell r="AC174">
            <v>1.9E-2</v>
          </cell>
        </row>
        <row r="175">
          <cell r="A175" t="str">
            <v>BL125</v>
          </cell>
          <cell r="B175" t="str">
            <v>Adinol CT30 DS</v>
          </cell>
          <cell r="C175" t="str">
            <v>CAB30</v>
          </cell>
          <cell r="D175" t="str">
            <v>Decyl Glucoside</v>
          </cell>
          <cell r="E175">
            <v>30</v>
          </cell>
          <cell r="F175">
            <v>30</v>
          </cell>
          <cell r="G175">
            <v>50.63</v>
          </cell>
          <cell r="H175">
            <v>8.5500000000000007</v>
          </cell>
          <cell r="I175">
            <v>0.11</v>
          </cell>
          <cell r="J175">
            <v>6.04</v>
          </cell>
          <cell r="L175">
            <v>41.442553163473562</v>
          </cell>
          <cell r="M175">
            <v>19.950000000000003</v>
          </cell>
          <cell r="N175">
            <v>0.25666666666666665</v>
          </cell>
          <cell r="O175">
            <v>8.3507801698597675</v>
          </cell>
          <cell r="P175">
            <v>0.7</v>
          </cell>
          <cell r="Q175">
            <v>0.58163265306122458</v>
          </cell>
          <cell r="R175">
            <v>7.4829931972789122E-3</v>
          </cell>
          <cell r="S175">
            <v>0.41088435374149662</v>
          </cell>
          <cell r="V175" t="str">
            <v>Liquid </v>
          </cell>
          <cell r="W175">
            <v>11.93</v>
          </cell>
          <cell r="Y175">
            <v>8.7599999999999997E-2</v>
          </cell>
          <cell r="Z175">
            <v>47.9</v>
          </cell>
          <cell r="AA175">
            <v>79.400000000000006</v>
          </cell>
          <cell r="AB175">
            <v>0.43080000000000002</v>
          </cell>
          <cell r="AC175">
            <v>2.5000000000000001E-2</v>
          </cell>
        </row>
        <row r="176">
          <cell r="A176"/>
          <cell r="B176"/>
          <cell r="C176"/>
          <cell r="D176"/>
          <cell r="E176"/>
          <cell r="F176"/>
          <cell r="G176"/>
          <cell r="H176"/>
          <cell r="I176"/>
          <cell r="J176"/>
          <cell r="L176"/>
          <cell r="M176"/>
          <cell r="N176"/>
          <cell r="O176"/>
          <cell r="P176"/>
          <cell r="Q176"/>
          <cell r="R176"/>
          <cell r="S176"/>
          <cell r="V176"/>
          <cell r="W176"/>
          <cell r="Y176">
            <v>0.11409999999999999</v>
          </cell>
          <cell r="Z176">
            <v>48.1</v>
          </cell>
          <cell r="AA176">
            <v>80.8</v>
          </cell>
          <cell r="AB176">
            <v>0.37109999999999999</v>
          </cell>
          <cell r="AC176">
            <v>2.5000000000000001E-2</v>
          </cell>
        </row>
        <row r="177">
          <cell r="A177"/>
          <cell r="B177"/>
          <cell r="C177"/>
          <cell r="D177"/>
          <cell r="E177"/>
          <cell r="F177"/>
          <cell r="G177"/>
          <cell r="H177"/>
          <cell r="I177"/>
          <cell r="J177"/>
          <cell r="L177"/>
          <cell r="M177"/>
          <cell r="N177"/>
          <cell r="O177"/>
          <cell r="P177"/>
          <cell r="Q177"/>
          <cell r="R177"/>
          <cell r="S177"/>
          <cell r="V177"/>
          <cell r="W177"/>
          <cell r="Y177">
            <v>8.3400000000000002E-2</v>
          </cell>
          <cell r="Z177"/>
          <cell r="AA177"/>
          <cell r="AB177">
            <v>0.38569999999999999</v>
          </cell>
          <cell r="AC177">
            <v>2.5000000000000001E-2</v>
          </cell>
        </row>
        <row r="178">
          <cell r="A178"/>
          <cell r="B178"/>
          <cell r="C178"/>
          <cell r="D178"/>
          <cell r="E178"/>
          <cell r="F178"/>
          <cell r="G178"/>
          <cell r="H178"/>
          <cell r="I178"/>
          <cell r="J178"/>
          <cell r="L178"/>
          <cell r="M178"/>
          <cell r="N178"/>
          <cell r="O178"/>
          <cell r="P178"/>
          <cell r="Q178"/>
          <cell r="R178"/>
          <cell r="S178"/>
          <cell r="V178"/>
          <cell r="W178"/>
          <cell r="Y178">
            <v>9.5033333333333345E-2</v>
          </cell>
          <cell r="Z178">
            <v>48</v>
          </cell>
          <cell r="AA178">
            <v>80.099999999999994</v>
          </cell>
          <cell r="AB178">
            <v>0.39586666666666664</v>
          </cell>
          <cell r="AC178">
            <v>2.5000000000000005E-2</v>
          </cell>
        </row>
        <row r="179">
          <cell r="A179" t="str">
            <v>BL126</v>
          </cell>
          <cell r="B179" t="str">
            <v>Adinol CT30 DS</v>
          </cell>
          <cell r="C179" t="str">
            <v>CAB30</v>
          </cell>
          <cell r="D179" t="str">
            <v>Decyl Glucoside</v>
          </cell>
          <cell r="E179">
            <v>30</v>
          </cell>
          <cell r="F179">
            <v>30</v>
          </cell>
          <cell r="G179">
            <v>50.63</v>
          </cell>
          <cell r="H179">
            <v>5.85</v>
          </cell>
          <cell r="I179">
            <v>5.63</v>
          </cell>
          <cell r="J179">
            <v>3.32</v>
          </cell>
          <cell r="L179">
            <v>38.623169398907109</v>
          </cell>
          <cell r="M179">
            <v>13.649999999999999</v>
          </cell>
          <cell r="N179">
            <v>13.136666666666667</v>
          </cell>
          <cell r="O179">
            <v>4.5901639344262293</v>
          </cell>
          <cell r="P179">
            <v>0.7</v>
          </cell>
          <cell r="Q179">
            <v>0.39527027027027023</v>
          </cell>
          <cell r="R179">
            <v>0.38040540540540541</v>
          </cell>
          <cell r="S179">
            <v>0.22432432432432431</v>
          </cell>
          <cell r="V179" t="str">
            <v>Liquid </v>
          </cell>
          <cell r="W179">
            <v>10</v>
          </cell>
          <cell r="Y179">
            <v>0.1265</v>
          </cell>
          <cell r="Z179">
            <v>74.900000000000006</v>
          </cell>
          <cell r="AA179">
            <v>94.2</v>
          </cell>
          <cell r="AB179">
            <v>0.29870000000000002</v>
          </cell>
          <cell r="AC179">
            <v>0.02</v>
          </cell>
        </row>
        <row r="180">
          <cell r="A180"/>
          <cell r="B180"/>
          <cell r="C180"/>
          <cell r="D180"/>
          <cell r="E180"/>
          <cell r="F180"/>
          <cell r="G180"/>
          <cell r="H180"/>
          <cell r="I180"/>
          <cell r="J180"/>
          <cell r="L180"/>
          <cell r="M180"/>
          <cell r="N180"/>
          <cell r="O180"/>
          <cell r="P180"/>
          <cell r="Q180"/>
          <cell r="R180"/>
          <cell r="S180"/>
          <cell r="V180"/>
          <cell r="W180"/>
          <cell r="Y180">
            <v>0.13830000000000001</v>
          </cell>
          <cell r="Z180">
            <v>72.099999999999994</v>
          </cell>
          <cell r="AA180">
            <v>97.1</v>
          </cell>
          <cell r="AB180">
            <v>0.2571</v>
          </cell>
          <cell r="AC180">
            <v>0.02</v>
          </cell>
        </row>
        <row r="181">
          <cell r="A181"/>
          <cell r="B181"/>
          <cell r="C181"/>
          <cell r="D181"/>
          <cell r="E181"/>
          <cell r="F181"/>
          <cell r="G181"/>
          <cell r="H181"/>
          <cell r="I181"/>
          <cell r="J181"/>
          <cell r="L181"/>
          <cell r="M181"/>
          <cell r="N181"/>
          <cell r="O181"/>
          <cell r="P181"/>
          <cell r="Q181"/>
          <cell r="R181"/>
          <cell r="S181"/>
          <cell r="V181"/>
          <cell r="W181"/>
          <cell r="Y181">
            <v>0.1176</v>
          </cell>
          <cell r="Z181"/>
          <cell r="AA181"/>
          <cell r="AB181">
            <v>0.2641</v>
          </cell>
          <cell r="AC181">
            <v>0.02</v>
          </cell>
        </row>
        <row r="182">
          <cell r="A182"/>
          <cell r="B182"/>
          <cell r="C182"/>
          <cell r="D182"/>
          <cell r="E182"/>
          <cell r="F182"/>
          <cell r="G182"/>
          <cell r="H182"/>
          <cell r="I182"/>
          <cell r="J182"/>
          <cell r="L182"/>
          <cell r="M182"/>
          <cell r="N182"/>
          <cell r="O182"/>
          <cell r="P182"/>
          <cell r="Q182"/>
          <cell r="R182"/>
          <cell r="S182"/>
          <cell r="V182"/>
          <cell r="W182"/>
          <cell r="Y182">
            <v>0.12746666666666667</v>
          </cell>
          <cell r="Z182">
            <v>73.5</v>
          </cell>
          <cell r="AA182">
            <v>95.65</v>
          </cell>
          <cell r="AB182">
            <v>0.27330000000000004</v>
          </cell>
          <cell r="AC182">
            <v>0.02</v>
          </cell>
        </row>
        <row r="183">
          <cell r="A183" t="str">
            <v>BL127</v>
          </cell>
          <cell r="B183" t="str">
            <v>Adinol CT30 DS</v>
          </cell>
          <cell r="C183" t="str">
            <v>CAB30</v>
          </cell>
          <cell r="D183" t="str">
            <v>Decyl Glucoside</v>
          </cell>
          <cell r="E183">
            <v>30</v>
          </cell>
          <cell r="F183">
            <v>30</v>
          </cell>
          <cell r="G183">
            <v>50.63</v>
          </cell>
          <cell r="H183">
            <v>4.34</v>
          </cell>
          <cell r="I183">
            <v>0.59</v>
          </cell>
          <cell r="J183">
            <v>9.9499999999999993</v>
          </cell>
          <cell r="L183">
            <v>44.740000658371187</v>
          </cell>
          <cell r="M183">
            <v>10.126666666666667</v>
          </cell>
          <cell r="N183">
            <v>1.3766666666666667</v>
          </cell>
          <cell r="O183">
            <v>13.756666008295475</v>
          </cell>
          <cell r="P183">
            <v>0.7</v>
          </cell>
          <cell r="Q183">
            <v>0.29166666666666669</v>
          </cell>
          <cell r="R183">
            <v>3.9650537634408602E-2</v>
          </cell>
          <cell r="S183">
            <v>0.66868279569892475</v>
          </cell>
          <cell r="V183" t="str">
            <v>Liquid </v>
          </cell>
          <cell r="W183">
            <v>12.03</v>
          </cell>
          <cell r="Y183">
            <v>5.7299999999999997E-2</v>
          </cell>
          <cell r="Z183">
            <v>53.4</v>
          </cell>
          <cell r="AA183">
            <v>83.1</v>
          </cell>
          <cell r="AB183">
            <v>0.16739999999999999</v>
          </cell>
          <cell r="AC183">
            <v>4.4999999999999998E-2</v>
          </cell>
        </row>
        <row r="184">
          <cell r="A184"/>
          <cell r="B184"/>
          <cell r="C184"/>
          <cell r="D184"/>
          <cell r="E184"/>
          <cell r="F184"/>
          <cell r="G184"/>
          <cell r="H184"/>
          <cell r="I184"/>
          <cell r="J184"/>
          <cell r="L184"/>
          <cell r="M184"/>
          <cell r="N184"/>
          <cell r="O184"/>
          <cell r="P184"/>
          <cell r="Q184"/>
          <cell r="R184"/>
          <cell r="S184"/>
          <cell r="V184"/>
          <cell r="W184"/>
          <cell r="Y184">
            <v>5.6399999999999999E-2</v>
          </cell>
          <cell r="Z184">
            <v>55.8</v>
          </cell>
          <cell r="AA184">
            <v>83.9</v>
          </cell>
          <cell r="AB184">
            <v>0.1613</v>
          </cell>
          <cell r="AC184">
            <v>4.4999999999999998E-2</v>
          </cell>
        </row>
        <row r="185">
          <cell r="A185"/>
          <cell r="B185"/>
          <cell r="C185"/>
          <cell r="D185"/>
          <cell r="E185"/>
          <cell r="F185"/>
          <cell r="G185"/>
          <cell r="H185"/>
          <cell r="I185"/>
          <cell r="J185"/>
          <cell r="L185"/>
          <cell r="M185"/>
          <cell r="N185"/>
          <cell r="O185"/>
          <cell r="P185"/>
          <cell r="Q185"/>
          <cell r="R185"/>
          <cell r="S185"/>
          <cell r="V185"/>
          <cell r="W185"/>
          <cell r="Y185">
            <v>5.1900000000000002E-2</v>
          </cell>
          <cell r="Z185"/>
          <cell r="AA185"/>
          <cell r="AB185">
            <v>0.16569999999999999</v>
          </cell>
          <cell r="AC185">
            <v>4.4999999999999998E-2</v>
          </cell>
        </row>
        <row r="186">
          <cell r="A186"/>
          <cell r="B186"/>
          <cell r="C186"/>
          <cell r="D186"/>
          <cell r="E186"/>
          <cell r="F186"/>
          <cell r="G186"/>
          <cell r="H186"/>
          <cell r="I186"/>
          <cell r="J186"/>
          <cell r="L186"/>
          <cell r="M186"/>
          <cell r="N186"/>
          <cell r="O186"/>
          <cell r="P186"/>
          <cell r="Q186"/>
          <cell r="R186"/>
          <cell r="S186"/>
          <cell r="V186"/>
          <cell r="W186"/>
          <cell r="Y186">
            <v>5.5199999999999999E-2</v>
          </cell>
          <cell r="Z186">
            <v>54.599999999999994</v>
          </cell>
          <cell r="AA186">
            <v>83.5</v>
          </cell>
          <cell r="AB186">
            <v>0.16479999999999997</v>
          </cell>
          <cell r="AC186">
            <v>4.5000000000000005E-2</v>
          </cell>
        </row>
        <row r="187">
          <cell r="A187" t="str">
            <v>BL128</v>
          </cell>
          <cell r="B187" t="str">
            <v>Adinol CT30 DS</v>
          </cell>
          <cell r="C187" t="str">
            <v>CAB30</v>
          </cell>
          <cell r="D187" t="str">
            <v>Decyl Glucoside</v>
          </cell>
          <cell r="E187">
            <v>30</v>
          </cell>
          <cell r="F187">
            <v>30</v>
          </cell>
          <cell r="G187">
            <v>50.63</v>
          </cell>
          <cell r="H187">
            <v>2.99</v>
          </cell>
          <cell r="I187">
            <v>10.28</v>
          </cell>
          <cell r="J187">
            <v>1.59</v>
          </cell>
          <cell r="L187">
            <v>36.838365264336034</v>
          </cell>
          <cell r="M187">
            <v>6.9766666666666675</v>
          </cell>
          <cell r="N187">
            <v>23.986666666666665</v>
          </cell>
          <cell r="O187">
            <v>2.198301402330634</v>
          </cell>
          <cell r="P187">
            <v>0.7</v>
          </cell>
          <cell r="Q187">
            <v>0.2012113055181696</v>
          </cell>
          <cell r="R187">
            <v>0.69179004037685055</v>
          </cell>
          <cell r="S187">
            <v>0.10699865410497982</v>
          </cell>
          <cell r="V187" t="str">
            <v>Liquid </v>
          </cell>
          <cell r="W187">
            <v>7.63</v>
          </cell>
          <cell r="Y187">
            <v>3.8600000000000002E-2</v>
          </cell>
          <cell r="Z187">
            <v>80.099999999999994</v>
          </cell>
          <cell r="AA187">
            <v>96.4</v>
          </cell>
          <cell r="AB187">
            <v>0.2031</v>
          </cell>
          <cell r="AC187">
            <v>3.7999999999999999E-2</v>
          </cell>
        </row>
        <row r="188">
          <cell r="A188"/>
          <cell r="B188"/>
          <cell r="C188"/>
          <cell r="D188"/>
          <cell r="E188"/>
          <cell r="F188"/>
          <cell r="G188"/>
          <cell r="H188"/>
          <cell r="I188"/>
          <cell r="J188"/>
          <cell r="L188"/>
          <cell r="M188"/>
          <cell r="N188"/>
          <cell r="O188"/>
          <cell r="P188"/>
          <cell r="Q188"/>
          <cell r="R188"/>
          <cell r="S188"/>
          <cell r="V188"/>
          <cell r="W188"/>
          <cell r="Y188">
            <v>3.9699999999999999E-2</v>
          </cell>
          <cell r="Z188">
            <v>77.5</v>
          </cell>
          <cell r="AA188">
            <v>96.8</v>
          </cell>
          <cell r="AB188">
            <v>0.2205</v>
          </cell>
          <cell r="AC188">
            <v>3.7999999999999999E-2</v>
          </cell>
        </row>
        <row r="189">
          <cell r="A189"/>
          <cell r="B189"/>
          <cell r="C189"/>
          <cell r="D189"/>
          <cell r="E189"/>
          <cell r="F189"/>
          <cell r="G189"/>
          <cell r="H189"/>
          <cell r="I189"/>
          <cell r="J189"/>
          <cell r="L189"/>
          <cell r="M189"/>
          <cell r="N189"/>
          <cell r="O189"/>
          <cell r="P189"/>
          <cell r="Q189"/>
          <cell r="R189"/>
          <cell r="S189"/>
          <cell r="V189"/>
          <cell r="W189"/>
          <cell r="Y189">
            <v>4.1599999999999998E-2</v>
          </cell>
          <cell r="Z189"/>
          <cell r="AA189"/>
          <cell r="AB189">
            <v>0.30769999999999997</v>
          </cell>
          <cell r="AC189">
            <v>3.7999999999999999E-2</v>
          </cell>
        </row>
        <row r="190">
          <cell r="A190"/>
          <cell r="B190"/>
          <cell r="C190"/>
          <cell r="D190"/>
          <cell r="E190"/>
          <cell r="F190"/>
          <cell r="G190"/>
          <cell r="H190"/>
          <cell r="I190"/>
          <cell r="J190"/>
          <cell r="L190"/>
          <cell r="M190"/>
          <cell r="N190"/>
          <cell r="O190"/>
          <cell r="P190"/>
          <cell r="Q190"/>
          <cell r="R190"/>
          <cell r="S190"/>
          <cell r="V190"/>
          <cell r="W190"/>
          <cell r="Y190">
            <v>3.9966666666666671E-2</v>
          </cell>
          <cell r="Z190">
            <v>78.8</v>
          </cell>
          <cell r="AA190">
            <v>96.6</v>
          </cell>
          <cell r="AB190">
            <v>0.24376666666666666</v>
          </cell>
          <cell r="AC190">
            <v>3.7999999999999999E-2</v>
          </cell>
        </row>
        <row r="191">
          <cell r="A191" t="str">
            <v>BL129</v>
          </cell>
          <cell r="B191" t="str">
            <v>Adinol CT30 DS</v>
          </cell>
          <cell r="C191" t="str">
            <v>CAB30</v>
          </cell>
          <cell r="D191" t="str">
            <v>Decyl Glucoside</v>
          </cell>
          <cell r="E191">
            <v>30</v>
          </cell>
          <cell r="F191">
            <v>30</v>
          </cell>
          <cell r="G191">
            <v>50.63</v>
          </cell>
          <cell r="H191">
            <v>2.36</v>
          </cell>
          <cell r="I191">
            <v>4.2699999999999996</v>
          </cell>
          <cell r="J191">
            <v>8.1199999999999992</v>
          </cell>
          <cell r="L191">
            <v>43.303454473632236</v>
          </cell>
          <cell r="M191">
            <v>5.5066666666666668</v>
          </cell>
          <cell r="N191">
            <v>9.9633333333333329</v>
          </cell>
          <cell r="O191">
            <v>11.226545526367765</v>
          </cell>
          <cell r="P191">
            <v>0.7</v>
          </cell>
          <cell r="Q191">
            <v>0.16</v>
          </cell>
          <cell r="R191">
            <v>0.2894915254237288</v>
          </cell>
          <cell r="S191">
            <v>0.55050847457627117</v>
          </cell>
          <cell r="V191" t="str">
            <v>Liquid </v>
          </cell>
          <cell r="W191">
            <v>11.66</v>
          </cell>
          <cell r="Y191">
            <v>4.7699999999999999E-2</v>
          </cell>
          <cell r="Z191">
            <v>76.8</v>
          </cell>
          <cell r="AA191">
            <v>99.3</v>
          </cell>
          <cell r="AB191">
            <v>0.1711</v>
          </cell>
          <cell r="AC191">
            <v>0.05</v>
          </cell>
        </row>
        <row r="192">
          <cell r="A192"/>
          <cell r="B192"/>
          <cell r="C192"/>
          <cell r="D192"/>
          <cell r="E192"/>
          <cell r="F192"/>
          <cell r="G192"/>
          <cell r="H192"/>
          <cell r="I192"/>
          <cell r="J192"/>
          <cell r="L192"/>
          <cell r="M192"/>
          <cell r="N192"/>
          <cell r="O192"/>
          <cell r="P192"/>
          <cell r="Q192"/>
          <cell r="R192"/>
          <cell r="S192"/>
          <cell r="V192"/>
          <cell r="W192"/>
          <cell r="Y192">
            <v>4.7399999999999998E-2</v>
          </cell>
          <cell r="Z192">
            <v>77.400000000000006</v>
          </cell>
          <cell r="AA192">
            <v>97.4</v>
          </cell>
          <cell r="AB192">
            <v>0.17829999999999999</v>
          </cell>
          <cell r="AC192">
            <v>0.05</v>
          </cell>
        </row>
        <row r="193">
          <cell r="A193"/>
          <cell r="B193"/>
          <cell r="C193"/>
          <cell r="D193"/>
          <cell r="E193"/>
          <cell r="F193"/>
          <cell r="G193"/>
          <cell r="H193"/>
          <cell r="I193"/>
          <cell r="J193"/>
          <cell r="L193"/>
          <cell r="M193"/>
          <cell r="N193"/>
          <cell r="O193"/>
          <cell r="P193"/>
          <cell r="Q193"/>
          <cell r="R193"/>
          <cell r="S193"/>
          <cell r="V193"/>
          <cell r="W193"/>
          <cell r="Y193">
            <v>4.6899999999999997E-2</v>
          </cell>
          <cell r="Z193"/>
          <cell r="AA193"/>
          <cell r="AB193">
            <v>0.2291</v>
          </cell>
          <cell r="AC193">
            <v>0.05</v>
          </cell>
        </row>
        <row r="194">
          <cell r="A194"/>
          <cell r="B194"/>
          <cell r="C194"/>
          <cell r="D194"/>
          <cell r="E194"/>
          <cell r="F194"/>
          <cell r="G194"/>
          <cell r="H194"/>
          <cell r="I194"/>
          <cell r="J194"/>
          <cell r="L194"/>
          <cell r="M194"/>
          <cell r="N194"/>
          <cell r="O194"/>
          <cell r="P194"/>
          <cell r="Q194"/>
          <cell r="R194"/>
          <cell r="S194"/>
          <cell r="V194"/>
          <cell r="W194"/>
          <cell r="Y194">
            <v>4.7333333333333331E-2</v>
          </cell>
          <cell r="Z194">
            <v>77.099999999999994</v>
          </cell>
          <cell r="AA194">
            <v>98.35</v>
          </cell>
          <cell r="AB194">
            <v>0.19283333333333333</v>
          </cell>
          <cell r="AC194">
            <v>5.000000000000001E-2</v>
          </cell>
        </row>
        <row r="195">
          <cell r="A195" t="str">
            <v>BL130</v>
          </cell>
          <cell r="B195" t="str">
            <v>Adinol CT30 DS</v>
          </cell>
          <cell r="C195" t="str">
            <v>CAB30</v>
          </cell>
          <cell r="D195" t="str">
            <v>Decyl Glucoside</v>
          </cell>
          <cell r="E195">
            <v>30</v>
          </cell>
          <cell r="F195">
            <v>30</v>
          </cell>
          <cell r="G195">
            <v>50.63</v>
          </cell>
          <cell r="H195">
            <v>0.71</v>
          </cell>
          <cell r="I195">
            <v>7.74</v>
          </cell>
          <cell r="J195">
            <v>6.45</v>
          </cell>
          <cell r="L195">
            <v>41.365695569161893</v>
          </cell>
          <cell r="M195">
            <v>1.6566666666666665</v>
          </cell>
          <cell r="N195">
            <v>18.060000000000002</v>
          </cell>
          <cell r="O195">
            <v>8.9176377641714399</v>
          </cell>
          <cell r="P195">
            <v>0.7</v>
          </cell>
          <cell r="Q195">
            <v>4.7651006711409399E-2</v>
          </cell>
          <cell r="R195">
            <v>0.51946308724832224</v>
          </cell>
          <cell r="S195">
            <v>0.4328859060402685</v>
          </cell>
          <cell r="V195" t="str">
            <v>Liquid </v>
          </cell>
          <cell r="W195">
            <v>10.78</v>
          </cell>
          <cell r="Y195">
            <v>5.4300000000000001E-2</v>
          </cell>
          <cell r="Z195">
            <v>77.900000000000006</v>
          </cell>
          <cell r="AA195">
            <v>97.6</v>
          </cell>
          <cell r="AB195">
            <v>0.1842</v>
          </cell>
          <cell r="AC195">
            <v>0.03</v>
          </cell>
        </row>
        <row r="196">
          <cell r="A196"/>
          <cell r="B196"/>
          <cell r="C196"/>
          <cell r="D196"/>
          <cell r="E196"/>
          <cell r="F196"/>
          <cell r="G196"/>
          <cell r="H196"/>
          <cell r="I196"/>
          <cell r="J196"/>
          <cell r="L196"/>
          <cell r="M196"/>
          <cell r="N196"/>
          <cell r="O196"/>
          <cell r="P196"/>
          <cell r="Q196"/>
          <cell r="R196"/>
          <cell r="S196"/>
          <cell r="V196"/>
          <cell r="W196"/>
          <cell r="Y196">
            <v>5.6300000000000003E-2</v>
          </cell>
          <cell r="Z196">
            <v>77.099999999999994</v>
          </cell>
          <cell r="AA196">
            <v>97.9</v>
          </cell>
          <cell r="AB196">
            <v>0.18329999999999999</v>
          </cell>
          <cell r="AC196">
            <v>0.03</v>
          </cell>
        </row>
        <row r="197">
          <cell r="A197"/>
          <cell r="B197"/>
          <cell r="C197"/>
          <cell r="D197"/>
          <cell r="E197"/>
          <cell r="F197"/>
          <cell r="G197"/>
          <cell r="H197"/>
          <cell r="I197"/>
          <cell r="J197"/>
          <cell r="L197"/>
          <cell r="M197"/>
          <cell r="N197"/>
          <cell r="O197"/>
          <cell r="P197"/>
          <cell r="Q197"/>
          <cell r="R197"/>
          <cell r="S197"/>
          <cell r="V197"/>
          <cell r="W197"/>
          <cell r="Y197">
            <v>5.96E-2</v>
          </cell>
          <cell r="Z197"/>
          <cell r="AA197"/>
          <cell r="AB197">
            <v>0.24829999999999999</v>
          </cell>
          <cell r="AC197">
            <v>0.03</v>
          </cell>
        </row>
        <row r="198">
          <cell r="A198"/>
          <cell r="B198"/>
          <cell r="C198"/>
          <cell r="D198"/>
          <cell r="E198"/>
          <cell r="F198"/>
          <cell r="G198"/>
          <cell r="H198"/>
          <cell r="I198"/>
          <cell r="J198"/>
          <cell r="L198"/>
          <cell r="M198"/>
          <cell r="N198"/>
          <cell r="O198"/>
          <cell r="P198"/>
          <cell r="Q198"/>
          <cell r="R198"/>
          <cell r="S198"/>
          <cell r="V198"/>
          <cell r="W198"/>
          <cell r="Y198">
            <v>5.6733333333333337E-2</v>
          </cell>
          <cell r="Z198">
            <v>77.5</v>
          </cell>
          <cell r="AA198">
            <v>97.75</v>
          </cell>
          <cell r="AB198">
            <v>0.20526666666666668</v>
          </cell>
          <cell r="AC198">
            <v>0.03</v>
          </cell>
        </row>
        <row r="199">
          <cell r="A199" t="str">
            <v>BL131</v>
          </cell>
          <cell r="B199" t="str">
            <v>Adinol CT30 DS</v>
          </cell>
          <cell r="C199" t="str">
            <v>CAB30</v>
          </cell>
          <cell r="D199" t="str">
            <v>Decyl Glucoside</v>
          </cell>
          <cell r="E199">
            <v>30</v>
          </cell>
          <cell r="F199">
            <v>30</v>
          </cell>
          <cell r="G199">
            <v>50.63</v>
          </cell>
          <cell r="H199">
            <v>0.23</v>
          </cell>
          <cell r="I199">
            <v>14.02</v>
          </cell>
          <cell r="J199">
            <v>0.48</v>
          </cell>
          <cell r="L199">
            <v>36.08636184080585</v>
          </cell>
          <cell r="M199">
            <v>0.53666666666666663</v>
          </cell>
          <cell r="N199">
            <v>32.713333333333331</v>
          </cell>
          <cell r="O199">
            <v>0.66363815919415359</v>
          </cell>
          <cell r="P199">
            <v>0.7</v>
          </cell>
          <cell r="Q199">
            <v>1.5614392396469791E-2</v>
          </cell>
          <cell r="R199">
            <v>0.95179904955872363</v>
          </cell>
          <cell r="S199">
            <v>3.2586558044806514E-2</v>
          </cell>
          <cell r="V199" t="str">
            <v>Liquid </v>
          </cell>
          <cell r="W199">
            <v>6.29</v>
          </cell>
          <cell r="Y199">
            <v>4.3900000000000002E-2</v>
          </cell>
          <cell r="Z199">
            <v>65.8</v>
          </cell>
          <cell r="AA199">
            <v>79.3</v>
          </cell>
          <cell r="AB199">
            <v>0.48620000000000002</v>
          </cell>
          <cell r="AC199">
            <v>0.02</v>
          </cell>
        </row>
        <row r="200">
          <cell r="A200"/>
          <cell r="B200"/>
          <cell r="C200"/>
          <cell r="D200"/>
          <cell r="E200"/>
          <cell r="F200"/>
          <cell r="G200"/>
          <cell r="H200"/>
          <cell r="I200"/>
          <cell r="J200"/>
          <cell r="L200"/>
          <cell r="M200"/>
          <cell r="N200"/>
          <cell r="O200"/>
          <cell r="P200"/>
          <cell r="Q200"/>
          <cell r="R200"/>
          <cell r="S200"/>
          <cell r="V200"/>
          <cell r="W200"/>
          <cell r="Y200">
            <v>3.73E-2</v>
          </cell>
          <cell r="Z200">
            <v>67.599999999999994</v>
          </cell>
          <cell r="AA200">
            <v>81.5</v>
          </cell>
          <cell r="AB200">
            <v>0.58430000000000004</v>
          </cell>
          <cell r="AC200">
            <v>0.02</v>
          </cell>
        </row>
        <row r="201">
          <cell r="A201"/>
          <cell r="B201"/>
          <cell r="C201"/>
          <cell r="D201"/>
          <cell r="E201"/>
          <cell r="F201"/>
          <cell r="G201"/>
          <cell r="H201"/>
          <cell r="I201"/>
          <cell r="J201"/>
          <cell r="L201"/>
          <cell r="M201"/>
          <cell r="N201"/>
          <cell r="O201"/>
          <cell r="P201"/>
          <cell r="Q201"/>
          <cell r="R201"/>
          <cell r="S201"/>
          <cell r="V201"/>
          <cell r="W201"/>
          <cell r="Y201">
            <v>3.7600000000000001E-2</v>
          </cell>
          <cell r="Z201"/>
          <cell r="AA201"/>
          <cell r="AB201">
            <v>0.6946</v>
          </cell>
          <cell r="AC201">
            <v>0.02</v>
          </cell>
        </row>
        <row r="202">
          <cell r="A202"/>
          <cell r="B202"/>
          <cell r="C202"/>
          <cell r="D202"/>
          <cell r="E202"/>
          <cell r="F202"/>
          <cell r="G202"/>
          <cell r="H202"/>
          <cell r="I202"/>
          <cell r="J202"/>
          <cell r="L202"/>
          <cell r="M202"/>
          <cell r="N202"/>
          <cell r="O202"/>
          <cell r="P202"/>
          <cell r="Q202"/>
          <cell r="R202"/>
          <cell r="S202"/>
          <cell r="V202"/>
          <cell r="W202"/>
          <cell r="Y202">
            <v>3.9599999999999996E-2</v>
          </cell>
          <cell r="Z202">
            <v>66.699999999999989</v>
          </cell>
          <cell r="AA202">
            <v>80.400000000000006</v>
          </cell>
          <cell r="AB202">
            <v>0.58836666666666659</v>
          </cell>
          <cell r="AC202">
            <v>0.02</v>
          </cell>
        </row>
        <row r="203">
          <cell r="A203" t="str">
            <v>BL132</v>
          </cell>
          <cell r="B203" t="str">
            <v>Adinol CT30 DS</v>
          </cell>
          <cell r="C203" t="str">
            <v>CAB30</v>
          </cell>
          <cell r="D203" t="str">
            <v>Decyl Glucoside</v>
          </cell>
          <cell r="E203">
            <v>30</v>
          </cell>
          <cell r="F203">
            <v>30</v>
          </cell>
          <cell r="G203">
            <v>50.63</v>
          </cell>
          <cell r="H203">
            <v>7.0000000000000007E-2</v>
          </cell>
          <cell r="I203">
            <v>1.45</v>
          </cell>
          <cell r="J203">
            <v>13.28</v>
          </cell>
          <cell r="L203">
            <v>48.092677595628416</v>
          </cell>
          <cell r="M203">
            <v>0.16333333333333333</v>
          </cell>
          <cell r="N203">
            <v>3.3833333333333333</v>
          </cell>
          <cell r="O203">
            <v>18.360655737704917</v>
          </cell>
          <cell r="P203">
            <v>0.7</v>
          </cell>
          <cell r="Q203">
            <v>4.7297297297297309E-3</v>
          </cell>
          <cell r="R203">
            <v>9.7972972972972971E-2</v>
          </cell>
          <cell r="S203">
            <v>0.89729729729729735</v>
          </cell>
          <cell r="V203" t="str">
            <v>Liquid </v>
          </cell>
          <cell r="W203">
            <v>11.98</v>
          </cell>
          <cell r="Y203">
            <v>3.6799999999999999E-2</v>
          </cell>
          <cell r="Z203">
            <v>57</v>
          </cell>
          <cell r="AA203">
            <v>76.8</v>
          </cell>
          <cell r="AB203">
            <v>0.15989999999999999</v>
          </cell>
          <cell r="AC203">
            <v>3.7999999999999999E-2</v>
          </cell>
        </row>
        <row r="204">
          <cell r="A204"/>
          <cell r="B204"/>
          <cell r="C204"/>
          <cell r="D204"/>
          <cell r="E204"/>
          <cell r="F204"/>
          <cell r="G204"/>
          <cell r="H204"/>
          <cell r="I204"/>
          <cell r="J204"/>
          <cell r="L204"/>
          <cell r="M204"/>
          <cell r="N204"/>
          <cell r="O204"/>
          <cell r="P204"/>
          <cell r="Q204"/>
          <cell r="R204"/>
          <cell r="S204"/>
          <cell r="V204"/>
          <cell r="W204"/>
          <cell r="Y204">
            <v>3.9199999999999999E-2</v>
          </cell>
          <cell r="Z204">
            <v>64</v>
          </cell>
          <cell r="AA204">
            <v>74.8</v>
          </cell>
          <cell r="AB204">
            <v>0.12989999999999999</v>
          </cell>
          <cell r="AC204">
            <v>3.7999999999999999E-2</v>
          </cell>
        </row>
        <row r="205">
          <cell r="A205"/>
          <cell r="B205"/>
          <cell r="C205"/>
          <cell r="D205"/>
          <cell r="E205"/>
          <cell r="F205"/>
          <cell r="G205"/>
          <cell r="H205"/>
          <cell r="I205"/>
          <cell r="J205"/>
          <cell r="L205"/>
          <cell r="M205"/>
          <cell r="N205"/>
          <cell r="O205"/>
          <cell r="P205"/>
          <cell r="Q205"/>
          <cell r="R205"/>
          <cell r="S205"/>
          <cell r="V205"/>
          <cell r="W205"/>
          <cell r="Y205">
            <v>3.73E-2</v>
          </cell>
          <cell r="Z205"/>
          <cell r="AA205"/>
          <cell r="AB205">
            <v>0.15440000000000001</v>
          </cell>
          <cell r="AC205">
            <v>3.7999999999999999E-2</v>
          </cell>
        </row>
        <row r="206">
          <cell r="A206"/>
          <cell r="B206"/>
          <cell r="C206"/>
          <cell r="D206"/>
          <cell r="E206"/>
          <cell r="F206"/>
          <cell r="G206"/>
          <cell r="H206"/>
          <cell r="I206"/>
          <cell r="J206"/>
          <cell r="L206"/>
          <cell r="M206"/>
          <cell r="N206"/>
          <cell r="O206"/>
          <cell r="P206"/>
          <cell r="Q206"/>
          <cell r="R206"/>
          <cell r="S206"/>
          <cell r="V206"/>
          <cell r="W206"/>
          <cell r="Y206">
            <v>3.7766666666666664E-2</v>
          </cell>
          <cell r="Z206">
            <v>60.5</v>
          </cell>
          <cell r="AA206">
            <v>75.8</v>
          </cell>
          <cell r="AB206">
            <v>0.14806666666666665</v>
          </cell>
          <cell r="AC206">
            <v>3.7999999999999999E-2</v>
          </cell>
        </row>
        <row r="207">
          <cell r="A207" t="str">
            <v>BL134</v>
          </cell>
          <cell r="B207" t="str">
            <v>Pureact</v>
          </cell>
          <cell r="C207" t="str">
            <v>CAB30</v>
          </cell>
          <cell r="D207" t="str">
            <v>Decyl Glucoside</v>
          </cell>
          <cell r="E207">
            <v>30</v>
          </cell>
          <cell r="F207">
            <v>30</v>
          </cell>
          <cell r="G207">
            <v>50.63</v>
          </cell>
          <cell r="H207">
            <v>13.59</v>
          </cell>
          <cell r="I207">
            <v>1.07</v>
          </cell>
          <cell r="J207">
            <v>0.09</v>
          </cell>
          <cell r="L207">
            <v>35.668901178484433</v>
          </cell>
          <cell r="M207">
            <v>31.709999999999997</v>
          </cell>
          <cell r="N207">
            <v>2.4966666666666666</v>
          </cell>
          <cell r="O207">
            <v>0.12443215484890378</v>
          </cell>
          <cell r="P207">
            <v>0.7</v>
          </cell>
          <cell r="Q207">
            <v>0.92135593220338985</v>
          </cell>
          <cell r="R207">
            <v>7.254237288135594E-2</v>
          </cell>
          <cell r="S207">
            <v>6.1016949152542374E-3</v>
          </cell>
          <cell r="V207" t="str">
            <v xml:space="preserve">Suspension </v>
          </cell>
          <cell r="W207">
            <v>7.48</v>
          </cell>
          <cell r="Y207">
            <v>2.3260999999999998</v>
          </cell>
          <cell r="Z207">
            <v>71.5</v>
          </cell>
          <cell r="AA207">
            <v>91.4</v>
          </cell>
          <cell r="AB207">
            <v>1.8115000000000001</v>
          </cell>
          <cell r="AC207">
            <v>2.5000000000000001E-2</v>
          </cell>
        </row>
        <row r="208">
          <cell r="A208"/>
          <cell r="B208"/>
          <cell r="C208"/>
          <cell r="D208"/>
          <cell r="E208"/>
          <cell r="F208"/>
          <cell r="G208"/>
          <cell r="H208"/>
          <cell r="I208"/>
          <cell r="J208"/>
          <cell r="L208"/>
          <cell r="M208"/>
          <cell r="N208"/>
          <cell r="O208"/>
          <cell r="P208"/>
          <cell r="Q208"/>
          <cell r="R208"/>
          <cell r="S208"/>
          <cell r="V208"/>
          <cell r="W208"/>
          <cell r="Y208">
            <v>2.4016999999999999</v>
          </cell>
          <cell r="Z208">
            <v>76.3</v>
          </cell>
          <cell r="AA208">
            <v>84.8</v>
          </cell>
          <cell r="AB208">
            <v>1.9739</v>
          </cell>
          <cell r="AC208">
            <v>2.5000000000000001E-2</v>
          </cell>
        </row>
        <row r="209">
          <cell r="A209"/>
          <cell r="B209"/>
          <cell r="C209"/>
          <cell r="D209"/>
          <cell r="E209"/>
          <cell r="F209"/>
          <cell r="G209"/>
          <cell r="H209"/>
          <cell r="I209"/>
          <cell r="J209"/>
          <cell r="L209"/>
          <cell r="M209"/>
          <cell r="N209"/>
          <cell r="O209"/>
          <cell r="P209"/>
          <cell r="Q209"/>
          <cell r="R209"/>
          <cell r="S209"/>
          <cell r="V209"/>
          <cell r="W209"/>
          <cell r="Y209">
            <v>2.3713000000000002</v>
          </cell>
          <cell r="Z209"/>
          <cell r="AA209"/>
          <cell r="AB209">
            <v>1.6624000000000001</v>
          </cell>
          <cell r="AC209">
            <v>2.5000000000000001E-2</v>
          </cell>
        </row>
        <row r="210">
          <cell r="A210"/>
          <cell r="B210"/>
          <cell r="C210"/>
          <cell r="D210"/>
          <cell r="E210"/>
          <cell r="F210"/>
          <cell r="G210"/>
          <cell r="H210"/>
          <cell r="I210"/>
          <cell r="J210"/>
          <cell r="L210"/>
          <cell r="M210"/>
          <cell r="N210"/>
          <cell r="O210"/>
          <cell r="P210"/>
          <cell r="Q210"/>
          <cell r="R210"/>
          <cell r="S210"/>
          <cell r="V210"/>
          <cell r="W210"/>
          <cell r="Y210">
            <v>2.3663666666666665</v>
          </cell>
          <cell r="Z210">
            <v>73.900000000000006</v>
          </cell>
          <cell r="AA210">
            <v>88.1</v>
          </cell>
          <cell r="AB210">
            <v>1.8159333333333334</v>
          </cell>
          <cell r="AC210">
            <v>2.5000000000000005E-2</v>
          </cell>
        </row>
        <row r="211">
          <cell r="A211" t="str">
            <v>BL135</v>
          </cell>
          <cell r="B211" t="str">
            <v>Pureact</v>
          </cell>
          <cell r="C211" t="str">
            <v>CAB30</v>
          </cell>
          <cell r="D211" t="str">
            <v>Decyl Glucoside</v>
          </cell>
          <cell r="E211">
            <v>30</v>
          </cell>
          <cell r="F211">
            <v>30</v>
          </cell>
          <cell r="G211">
            <v>50.63</v>
          </cell>
          <cell r="H211">
            <v>9.7100000000000009</v>
          </cell>
          <cell r="I211">
            <v>3.09</v>
          </cell>
          <cell r="J211">
            <v>2.1</v>
          </cell>
          <cell r="L211">
            <v>37.22991638685891</v>
          </cell>
          <cell r="M211">
            <v>22.656666666666666</v>
          </cell>
          <cell r="N211">
            <v>7.2099999999999991</v>
          </cell>
          <cell r="O211">
            <v>2.9034169464744219</v>
          </cell>
          <cell r="P211">
            <v>0.7</v>
          </cell>
          <cell r="Q211">
            <v>0.65167785234899334</v>
          </cell>
          <cell r="R211">
            <v>0.20738255033557046</v>
          </cell>
          <cell r="S211">
            <v>0.14093959731543623</v>
          </cell>
          <cell r="V211" t="str">
            <v xml:space="preserve">Suspension </v>
          </cell>
          <cell r="W211">
            <v>8.02</v>
          </cell>
          <cell r="Y211">
            <v>6.8699999999999997E-2</v>
          </cell>
          <cell r="Z211">
            <v>74</v>
          </cell>
          <cell r="AA211">
            <v>88.6</v>
          </cell>
          <cell r="AB211">
            <v>1.339</v>
          </cell>
          <cell r="AC211">
            <v>4.8000000000000001E-2</v>
          </cell>
        </row>
        <row r="212">
          <cell r="A212"/>
          <cell r="B212"/>
          <cell r="C212"/>
          <cell r="D212"/>
          <cell r="E212"/>
          <cell r="F212"/>
          <cell r="G212"/>
          <cell r="H212"/>
          <cell r="I212"/>
          <cell r="J212"/>
          <cell r="L212"/>
          <cell r="M212"/>
          <cell r="N212"/>
          <cell r="O212"/>
          <cell r="P212"/>
          <cell r="Q212"/>
          <cell r="R212"/>
          <cell r="S212"/>
          <cell r="V212"/>
          <cell r="W212"/>
          <cell r="Y212">
            <v>7.1599999999999997E-2</v>
          </cell>
          <cell r="Z212">
            <v>76.400000000000006</v>
          </cell>
          <cell r="AA212">
            <v>92.3</v>
          </cell>
          <cell r="AB212">
            <v>1.2746999999999999</v>
          </cell>
          <cell r="AC212">
            <v>4.8000000000000001E-2</v>
          </cell>
        </row>
        <row r="213">
          <cell r="A213"/>
          <cell r="B213"/>
          <cell r="C213"/>
          <cell r="D213"/>
          <cell r="E213"/>
          <cell r="F213"/>
          <cell r="G213"/>
          <cell r="H213"/>
          <cell r="I213"/>
          <cell r="J213"/>
          <cell r="L213"/>
          <cell r="M213"/>
          <cell r="N213"/>
          <cell r="O213"/>
          <cell r="P213"/>
          <cell r="Q213"/>
          <cell r="R213"/>
          <cell r="S213"/>
          <cell r="V213"/>
          <cell r="W213"/>
          <cell r="Y213">
            <v>6.9000000000000006E-2</v>
          </cell>
          <cell r="Z213"/>
          <cell r="AA213"/>
          <cell r="AB213">
            <v>1.1471</v>
          </cell>
          <cell r="AC213">
            <v>4.8000000000000001E-2</v>
          </cell>
        </row>
        <row r="214">
          <cell r="A214"/>
          <cell r="B214"/>
          <cell r="C214"/>
          <cell r="D214"/>
          <cell r="E214"/>
          <cell r="F214"/>
          <cell r="G214"/>
          <cell r="H214"/>
          <cell r="I214"/>
          <cell r="J214"/>
          <cell r="L214"/>
          <cell r="M214"/>
          <cell r="N214"/>
          <cell r="O214"/>
          <cell r="P214"/>
          <cell r="Q214"/>
          <cell r="R214"/>
          <cell r="S214"/>
          <cell r="V214"/>
          <cell r="W214"/>
          <cell r="Y214">
            <v>6.9766666666666657E-2</v>
          </cell>
          <cell r="Z214">
            <v>75.2</v>
          </cell>
          <cell r="AA214">
            <v>90.449999999999989</v>
          </cell>
          <cell r="AB214">
            <v>1.2535999999999998</v>
          </cell>
          <cell r="AC214">
            <v>4.8000000000000008E-2</v>
          </cell>
        </row>
        <row r="215">
          <cell r="A215" t="str">
            <v>BL136</v>
          </cell>
          <cell r="B215" t="str">
            <v>Pureact</v>
          </cell>
          <cell r="C215" t="str">
            <v>CAB30</v>
          </cell>
          <cell r="D215" t="str">
            <v>Decyl Glucoside</v>
          </cell>
          <cell r="E215">
            <v>30</v>
          </cell>
          <cell r="F215">
            <v>30</v>
          </cell>
          <cell r="G215">
            <v>50.63</v>
          </cell>
          <cell r="H215">
            <v>8.5500000000000007</v>
          </cell>
          <cell r="I215">
            <v>0.11</v>
          </cell>
          <cell r="J215">
            <v>6.04</v>
          </cell>
          <cell r="L215">
            <v>41.442553163473562</v>
          </cell>
          <cell r="M215">
            <v>19.950000000000003</v>
          </cell>
          <cell r="N215">
            <v>0.25666666666666665</v>
          </cell>
          <cell r="O215">
            <v>8.3507801698597675</v>
          </cell>
          <cell r="P215">
            <v>0.7</v>
          </cell>
          <cell r="Q215">
            <v>0.58163265306122458</v>
          </cell>
          <cell r="R215">
            <v>7.4829931972789122E-3</v>
          </cell>
          <cell r="S215">
            <v>0.41088435374149662</v>
          </cell>
          <cell r="V215" t="str">
            <v>Liquid </v>
          </cell>
          <cell r="W215">
            <v>9.81</v>
          </cell>
          <cell r="Y215">
            <v>4.3499999999999997E-2</v>
          </cell>
          <cell r="Z215">
            <v>71.5</v>
          </cell>
          <cell r="AA215">
            <v>97.7</v>
          </cell>
          <cell r="AB215">
            <v>0.7329</v>
          </cell>
          <cell r="AC215">
            <v>0.04</v>
          </cell>
        </row>
        <row r="216">
          <cell r="A216"/>
          <cell r="B216"/>
          <cell r="C216"/>
          <cell r="D216"/>
          <cell r="E216"/>
          <cell r="F216"/>
          <cell r="G216"/>
          <cell r="H216"/>
          <cell r="I216"/>
          <cell r="J216"/>
          <cell r="L216"/>
          <cell r="M216"/>
          <cell r="N216"/>
          <cell r="O216"/>
          <cell r="P216"/>
          <cell r="Q216"/>
          <cell r="R216"/>
          <cell r="S216"/>
          <cell r="V216"/>
          <cell r="W216"/>
          <cell r="Y216">
            <v>4.1500000000000002E-2</v>
          </cell>
          <cell r="Z216">
            <v>73.400000000000006</v>
          </cell>
          <cell r="AA216">
            <v>96.8</v>
          </cell>
          <cell r="AB216">
            <v>0.7863</v>
          </cell>
          <cell r="AC216">
            <v>0.04</v>
          </cell>
        </row>
        <row r="217">
          <cell r="A217"/>
          <cell r="B217"/>
          <cell r="C217"/>
          <cell r="D217"/>
          <cell r="E217"/>
          <cell r="F217"/>
          <cell r="G217"/>
          <cell r="H217"/>
          <cell r="I217"/>
          <cell r="J217"/>
          <cell r="L217"/>
          <cell r="M217"/>
          <cell r="N217"/>
          <cell r="O217"/>
          <cell r="P217"/>
          <cell r="Q217"/>
          <cell r="R217"/>
          <cell r="S217"/>
          <cell r="V217"/>
          <cell r="W217"/>
          <cell r="Y217">
            <v>4.2000000000000003E-2</v>
          </cell>
          <cell r="Z217"/>
          <cell r="AA217"/>
          <cell r="AB217">
            <v>0.6905</v>
          </cell>
          <cell r="AC217">
            <v>0.04</v>
          </cell>
        </row>
        <row r="218">
          <cell r="A218"/>
          <cell r="B218"/>
          <cell r="C218"/>
          <cell r="D218"/>
          <cell r="E218"/>
          <cell r="F218"/>
          <cell r="G218"/>
          <cell r="H218"/>
          <cell r="I218"/>
          <cell r="J218"/>
          <cell r="L218"/>
          <cell r="M218"/>
          <cell r="N218"/>
          <cell r="O218"/>
          <cell r="P218"/>
          <cell r="Q218"/>
          <cell r="R218"/>
          <cell r="S218"/>
          <cell r="V218"/>
          <cell r="W218"/>
          <cell r="Y218">
            <v>4.2333333333333334E-2</v>
          </cell>
          <cell r="Z218">
            <v>72.45</v>
          </cell>
          <cell r="AA218">
            <v>97.25</v>
          </cell>
          <cell r="AB218">
            <v>0.7365666666666667</v>
          </cell>
          <cell r="AC218">
            <v>0.04</v>
          </cell>
        </row>
        <row r="219">
          <cell r="A219" t="str">
            <v>BL137</v>
          </cell>
          <cell r="B219" t="str">
            <v>Pureact</v>
          </cell>
          <cell r="C219" t="str">
            <v>CAB30</v>
          </cell>
          <cell r="D219" t="str">
            <v>Decyl Glucoside</v>
          </cell>
          <cell r="E219">
            <v>30</v>
          </cell>
          <cell r="F219">
            <v>30</v>
          </cell>
          <cell r="G219">
            <v>50.63</v>
          </cell>
          <cell r="H219">
            <v>5.85</v>
          </cell>
          <cell r="I219">
            <v>5.63</v>
          </cell>
          <cell r="J219">
            <v>3.32</v>
          </cell>
          <cell r="L219">
            <v>38.623169398907109</v>
          </cell>
          <cell r="M219">
            <v>13.649999999999999</v>
          </cell>
          <cell r="N219">
            <v>13.136666666666667</v>
          </cell>
          <cell r="O219">
            <v>4.5901639344262293</v>
          </cell>
          <cell r="P219">
            <v>0.7</v>
          </cell>
          <cell r="Q219">
            <v>0.39527027027027023</v>
          </cell>
          <cell r="R219">
            <v>0.38040540540540541</v>
          </cell>
          <cell r="S219">
            <v>0.22432432432432431</v>
          </cell>
          <cell r="V219" t="str">
            <v>Liquid </v>
          </cell>
          <cell r="W219">
            <v>8.9</v>
          </cell>
          <cell r="Y219">
            <v>4.07E-2</v>
          </cell>
          <cell r="Z219">
            <v>72.900000000000006</v>
          </cell>
          <cell r="AA219">
            <v>99</v>
          </cell>
          <cell r="AB219">
            <v>0.32979999999999998</v>
          </cell>
          <cell r="AC219">
            <v>2.7E-2</v>
          </cell>
        </row>
        <row r="220">
          <cell r="A220"/>
          <cell r="B220"/>
          <cell r="C220"/>
          <cell r="D220"/>
          <cell r="E220"/>
          <cell r="F220"/>
          <cell r="G220"/>
          <cell r="H220"/>
          <cell r="I220"/>
          <cell r="J220"/>
          <cell r="L220"/>
          <cell r="M220"/>
          <cell r="N220"/>
          <cell r="O220"/>
          <cell r="P220"/>
          <cell r="Q220"/>
          <cell r="R220"/>
          <cell r="S220"/>
          <cell r="V220"/>
          <cell r="W220"/>
          <cell r="Y220">
            <v>4.2299999999999997E-2</v>
          </cell>
          <cell r="Z220">
            <v>77.2</v>
          </cell>
          <cell r="AA220">
            <v>99.7</v>
          </cell>
          <cell r="AB220">
            <v>0.32540000000000002</v>
          </cell>
          <cell r="AC220">
            <v>2.7E-2</v>
          </cell>
        </row>
        <row r="221">
          <cell r="A221"/>
          <cell r="B221"/>
          <cell r="C221"/>
          <cell r="D221"/>
          <cell r="E221"/>
          <cell r="F221"/>
          <cell r="G221"/>
          <cell r="H221"/>
          <cell r="I221"/>
          <cell r="J221"/>
          <cell r="L221"/>
          <cell r="M221"/>
          <cell r="N221"/>
          <cell r="O221"/>
          <cell r="P221"/>
          <cell r="Q221"/>
          <cell r="R221"/>
          <cell r="S221"/>
          <cell r="V221"/>
          <cell r="W221"/>
          <cell r="Y221">
            <v>4.24E-2</v>
          </cell>
          <cell r="Z221"/>
          <cell r="AA221"/>
          <cell r="AB221">
            <v>0.31590000000000001</v>
          </cell>
          <cell r="AC221">
            <v>2.7E-2</v>
          </cell>
        </row>
        <row r="222">
          <cell r="A222"/>
          <cell r="B222"/>
          <cell r="C222"/>
          <cell r="D222"/>
          <cell r="E222"/>
          <cell r="F222"/>
          <cell r="G222"/>
          <cell r="H222"/>
          <cell r="I222"/>
          <cell r="J222"/>
          <cell r="L222"/>
          <cell r="M222"/>
          <cell r="N222"/>
          <cell r="O222"/>
          <cell r="P222"/>
          <cell r="Q222"/>
          <cell r="R222"/>
          <cell r="S222"/>
          <cell r="V222"/>
          <cell r="W222"/>
          <cell r="Y222">
            <v>4.1799999999999997E-2</v>
          </cell>
          <cell r="Z222">
            <v>75.050000000000011</v>
          </cell>
          <cell r="AA222">
            <v>99.35</v>
          </cell>
          <cell r="AB222">
            <v>0.32370000000000004</v>
          </cell>
          <cell r="AC222">
            <v>2.7E-2</v>
          </cell>
        </row>
        <row r="223">
          <cell r="A223" t="str">
            <v>BL138</v>
          </cell>
          <cell r="B223" t="str">
            <v>Pureact</v>
          </cell>
          <cell r="C223" t="str">
            <v>CAB30</v>
          </cell>
          <cell r="D223" t="str">
            <v>Decyl Glucoside</v>
          </cell>
          <cell r="E223">
            <v>30</v>
          </cell>
          <cell r="F223">
            <v>30</v>
          </cell>
          <cell r="G223">
            <v>50.63</v>
          </cell>
          <cell r="H223">
            <v>4.34</v>
          </cell>
          <cell r="I223">
            <v>0.59</v>
          </cell>
          <cell r="J223">
            <v>9.9499999999999993</v>
          </cell>
          <cell r="L223">
            <v>44.740000658371187</v>
          </cell>
          <cell r="M223">
            <v>10.126666666666667</v>
          </cell>
          <cell r="N223">
            <v>1.3766666666666667</v>
          </cell>
          <cell r="O223">
            <v>13.756666008295475</v>
          </cell>
          <cell r="P223">
            <v>0.7</v>
          </cell>
          <cell r="Q223">
            <v>0.29166666666666669</v>
          </cell>
          <cell r="R223">
            <v>3.9650537634408602E-2</v>
          </cell>
          <cell r="S223">
            <v>0.66868279569892475</v>
          </cell>
          <cell r="V223" t="str">
            <v>Liquid </v>
          </cell>
          <cell r="W223">
            <v>11.65</v>
          </cell>
          <cell r="Y223">
            <v>4.0899999999999999E-2</v>
          </cell>
          <cell r="Z223">
            <v>73</v>
          </cell>
          <cell r="AA223">
            <v>90.8</v>
          </cell>
          <cell r="AB223">
            <v>0.23680000000000001</v>
          </cell>
          <cell r="AC223">
            <v>2.5999999999999999E-2</v>
          </cell>
        </row>
        <row r="224">
          <cell r="A224"/>
          <cell r="B224"/>
          <cell r="C224"/>
          <cell r="D224"/>
          <cell r="E224"/>
          <cell r="F224"/>
          <cell r="G224"/>
          <cell r="H224"/>
          <cell r="I224"/>
          <cell r="J224"/>
          <cell r="L224"/>
          <cell r="M224"/>
          <cell r="N224"/>
          <cell r="O224"/>
          <cell r="P224"/>
          <cell r="Q224"/>
          <cell r="R224"/>
          <cell r="S224"/>
          <cell r="V224"/>
          <cell r="W224"/>
          <cell r="Y224">
            <v>4.1599999999999998E-2</v>
          </cell>
          <cell r="Z224">
            <v>72.900000000000006</v>
          </cell>
          <cell r="AA224">
            <v>91.3</v>
          </cell>
          <cell r="AB224">
            <v>0.22509999999999999</v>
          </cell>
          <cell r="AC224">
            <v>2.5999999999999999E-2</v>
          </cell>
        </row>
        <row r="225">
          <cell r="A225"/>
          <cell r="B225"/>
          <cell r="C225"/>
          <cell r="D225"/>
          <cell r="E225"/>
          <cell r="F225"/>
          <cell r="G225"/>
          <cell r="H225"/>
          <cell r="I225"/>
          <cell r="J225"/>
          <cell r="L225"/>
          <cell r="M225"/>
          <cell r="N225"/>
          <cell r="O225"/>
          <cell r="P225"/>
          <cell r="Q225"/>
          <cell r="R225"/>
          <cell r="S225"/>
          <cell r="V225"/>
          <cell r="W225"/>
          <cell r="Y225">
            <v>4.19E-2</v>
          </cell>
          <cell r="Z225"/>
          <cell r="AA225"/>
          <cell r="AB225">
            <v>0.21049999999999999</v>
          </cell>
          <cell r="AC225">
            <v>2.5999999999999999E-2</v>
          </cell>
        </row>
        <row r="226">
          <cell r="A226"/>
          <cell r="B226"/>
          <cell r="C226"/>
          <cell r="D226"/>
          <cell r="E226"/>
          <cell r="F226"/>
          <cell r="G226"/>
          <cell r="H226"/>
          <cell r="I226"/>
          <cell r="J226"/>
          <cell r="L226"/>
          <cell r="M226"/>
          <cell r="N226"/>
          <cell r="O226"/>
          <cell r="P226"/>
          <cell r="Q226"/>
          <cell r="R226"/>
          <cell r="S226"/>
          <cell r="V226"/>
          <cell r="W226"/>
          <cell r="Y226">
            <v>4.1466666666666659E-2</v>
          </cell>
          <cell r="Z226">
            <v>72.95</v>
          </cell>
          <cell r="AA226">
            <v>91.05</v>
          </cell>
          <cell r="AB226">
            <v>0.22413333333333332</v>
          </cell>
          <cell r="AC226">
            <v>2.5999999999999999E-2</v>
          </cell>
        </row>
        <row r="227">
          <cell r="A227" t="str">
            <v>BL139</v>
          </cell>
          <cell r="B227" t="str">
            <v>Pureact</v>
          </cell>
          <cell r="C227" t="str">
            <v>CAB30</v>
          </cell>
          <cell r="D227" t="str">
            <v>Decyl Glucoside</v>
          </cell>
          <cell r="E227">
            <v>30</v>
          </cell>
          <cell r="F227">
            <v>30</v>
          </cell>
          <cell r="G227">
            <v>50.63</v>
          </cell>
          <cell r="H227">
            <v>2.99</v>
          </cell>
          <cell r="I227">
            <v>10.28</v>
          </cell>
          <cell r="J227">
            <v>1.59</v>
          </cell>
          <cell r="L227">
            <v>36.838365264336034</v>
          </cell>
          <cell r="M227">
            <v>6.9766666666666675</v>
          </cell>
          <cell r="N227">
            <v>23.986666666666665</v>
          </cell>
          <cell r="O227">
            <v>2.198301402330634</v>
          </cell>
          <cell r="P227">
            <v>0.7</v>
          </cell>
          <cell r="Q227">
            <v>0.2012113055181696</v>
          </cell>
          <cell r="R227">
            <v>0.69179004037685055</v>
          </cell>
          <cell r="S227">
            <v>0.10699865410497982</v>
          </cell>
          <cell r="V227" t="str">
            <v>Liquid </v>
          </cell>
          <cell r="W227">
            <v>7.54</v>
          </cell>
          <cell r="Y227">
            <v>4.1500000000000002E-2</v>
          </cell>
          <cell r="Z227">
            <v>77.599999999999994</v>
          </cell>
          <cell r="AA227">
            <v>98.6</v>
          </cell>
          <cell r="AB227">
            <v>0.27550000000000002</v>
          </cell>
          <cell r="AC227">
            <v>2.3E-2</v>
          </cell>
        </row>
        <row r="228">
          <cell r="A228"/>
          <cell r="B228"/>
          <cell r="C228"/>
          <cell r="D228"/>
          <cell r="E228"/>
          <cell r="F228"/>
          <cell r="G228"/>
          <cell r="H228"/>
          <cell r="I228"/>
          <cell r="J228"/>
          <cell r="L228"/>
          <cell r="M228"/>
          <cell r="N228"/>
          <cell r="O228"/>
          <cell r="P228"/>
          <cell r="Q228"/>
          <cell r="R228"/>
          <cell r="S228"/>
          <cell r="V228"/>
          <cell r="W228"/>
          <cell r="Y228">
            <v>4.02E-2</v>
          </cell>
          <cell r="Z228">
            <v>75</v>
          </cell>
          <cell r="AA228">
            <v>104.5</v>
          </cell>
          <cell r="AB228">
            <v>0.23710000000000001</v>
          </cell>
          <cell r="AC228">
            <v>2.3E-2</v>
          </cell>
        </row>
        <row r="229">
          <cell r="A229"/>
          <cell r="B229"/>
          <cell r="C229"/>
          <cell r="D229"/>
          <cell r="E229"/>
          <cell r="F229"/>
          <cell r="G229"/>
          <cell r="H229"/>
          <cell r="I229"/>
          <cell r="J229"/>
          <cell r="L229"/>
          <cell r="M229"/>
          <cell r="N229"/>
          <cell r="O229"/>
          <cell r="P229"/>
          <cell r="Q229"/>
          <cell r="R229"/>
          <cell r="S229"/>
          <cell r="V229"/>
          <cell r="W229"/>
          <cell r="Y229">
            <v>4.2299999999999997E-2</v>
          </cell>
          <cell r="Z229"/>
          <cell r="AA229"/>
          <cell r="AB229">
            <v>0.28389999999999999</v>
          </cell>
          <cell r="AC229">
            <v>2.3E-2</v>
          </cell>
        </row>
        <row r="230">
          <cell r="A230"/>
          <cell r="B230"/>
          <cell r="C230"/>
          <cell r="D230"/>
          <cell r="E230"/>
          <cell r="F230"/>
          <cell r="G230"/>
          <cell r="H230"/>
          <cell r="I230"/>
          <cell r="J230"/>
          <cell r="L230"/>
          <cell r="M230"/>
          <cell r="N230"/>
          <cell r="O230"/>
          <cell r="P230"/>
          <cell r="Q230"/>
          <cell r="R230"/>
          <cell r="S230"/>
          <cell r="V230"/>
          <cell r="W230"/>
          <cell r="Y230">
            <v>4.1333333333333333E-2</v>
          </cell>
          <cell r="Z230">
            <v>76.3</v>
          </cell>
          <cell r="AA230">
            <v>101.55</v>
          </cell>
          <cell r="AB230">
            <v>0.26550000000000001</v>
          </cell>
          <cell r="AC230">
            <v>2.3000000000000003E-2</v>
          </cell>
        </row>
        <row r="231">
          <cell r="A231" t="str">
            <v>BL140</v>
          </cell>
          <cell r="B231" t="str">
            <v>Pureact</v>
          </cell>
          <cell r="C231" t="str">
            <v>CAB30</v>
          </cell>
          <cell r="D231" t="str">
            <v>Decyl Glucoside</v>
          </cell>
          <cell r="E231">
            <v>30</v>
          </cell>
          <cell r="F231">
            <v>30</v>
          </cell>
          <cell r="G231">
            <v>50.63</v>
          </cell>
          <cell r="H231">
            <v>2.36</v>
          </cell>
          <cell r="I231">
            <v>4.2699999999999996</v>
          </cell>
          <cell r="J231">
            <v>8.1199999999999992</v>
          </cell>
          <cell r="L231">
            <v>43.303454473632236</v>
          </cell>
          <cell r="M231">
            <v>5.5066666666666668</v>
          </cell>
          <cell r="N231">
            <v>9.9633333333333329</v>
          </cell>
          <cell r="O231">
            <v>11.226545526367765</v>
          </cell>
          <cell r="P231">
            <v>0.7</v>
          </cell>
          <cell r="Q231">
            <v>0.16</v>
          </cell>
          <cell r="R231">
            <v>0.2894915254237288</v>
          </cell>
          <cell r="S231">
            <v>0.55050847457627117</v>
          </cell>
          <cell r="V231" t="str">
            <v>Liquid </v>
          </cell>
          <cell r="W231">
            <v>11.29</v>
          </cell>
          <cell r="Y231">
            <v>3.9699999999999999E-2</v>
          </cell>
          <cell r="Z231">
            <v>77.599999999999994</v>
          </cell>
          <cell r="AA231">
            <v>97.9</v>
          </cell>
          <cell r="AB231">
            <v>0.15679999999999999</v>
          </cell>
          <cell r="AC231">
            <v>0.03</v>
          </cell>
        </row>
        <row r="232">
          <cell r="A232"/>
          <cell r="B232"/>
          <cell r="C232"/>
          <cell r="D232"/>
          <cell r="E232"/>
          <cell r="F232"/>
          <cell r="G232"/>
          <cell r="H232"/>
          <cell r="I232"/>
          <cell r="J232"/>
          <cell r="L232"/>
          <cell r="M232"/>
          <cell r="N232"/>
          <cell r="O232"/>
          <cell r="P232"/>
          <cell r="Q232"/>
          <cell r="R232"/>
          <cell r="S232"/>
          <cell r="V232"/>
          <cell r="W232"/>
          <cell r="Y232">
            <v>3.9100000000000003E-2</v>
          </cell>
          <cell r="Z232">
            <v>70.5</v>
          </cell>
          <cell r="AA232">
            <v>110.1</v>
          </cell>
          <cell r="AB232">
            <v>0.1552</v>
          </cell>
          <cell r="AC232">
            <v>0.03</v>
          </cell>
        </row>
        <row r="233">
          <cell r="A233"/>
          <cell r="B233"/>
          <cell r="C233"/>
          <cell r="D233"/>
          <cell r="E233"/>
          <cell r="F233"/>
          <cell r="G233"/>
          <cell r="H233"/>
          <cell r="I233"/>
          <cell r="J233"/>
          <cell r="L233"/>
          <cell r="M233"/>
          <cell r="N233"/>
          <cell r="O233"/>
          <cell r="P233"/>
          <cell r="Q233"/>
          <cell r="R233"/>
          <cell r="S233"/>
          <cell r="V233"/>
          <cell r="W233"/>
          <cell r="Y233">
            <v>3.9100000000000003E-2</v>
          </cell>
          <cell r="Z233"/>
          <cell r="AA233"/>
          <cell r="AB233">
            <v>0.159</v>
          </cell>
          <cell r="AC233">
            <v>0.03</v>
          </cell>
        </row>
        <row r="234">
          <cell r="A234"/>
          <cell r="B234"/>
          <cell r="C234"/>
          <cell r="D234"/>
          <cell r="E234"/>
          <cell r="F234"/>
          <cell r="G234"/>
          <cell r="H234"/>
          <cell r="I234"/>
          <cell r="J234"/>
          <cell r="L234"/>
          <cell r="M234"/>
          <cell r="N234"/>
          <cell r="O234"/>
          <cell r="P234"/>
          <cell r="Q234"/>
          <cell r="R234"/>
          <cell r="S234"/>
          <cell r="V234"/>
          <cell r="W234"/>
          <cell r="Y234">
            <v>3.9300000000000002E-2</v>
          </cell>
          <cell r="Z234">
            <v>74.05</v>
          </cell>
          <cell r="AA234">
            <v>104</v>
          </cell>
          <cell r="AB234">
            <v>0.157</v>
          </cell>
          <cell r="AC234">
            <v>0.03</v>
          </cell>
        </row>
        <row r="235">
          <cell r="A235" t="str">
            <v>BL141</v>
          </cell>
          <cell r="B235" t="str">
            <v>Pureact</v>
          </cell>
          <cell r="C235" t="str">
            <v>CAB30</v>
          </cell>
          <cell r="D235" t="str">
            <v>Decyl Glucoside</v>
          </cell>
          <cell r="E235">
            <v>30</v>
          </cell>
          <cell r="F235">
            <v>30</v>
          </cell>
          <cell r="G235">
            <v>50.63</v>
          </cell>
          <cell r="H235">
            <v>0.71</v>
          </cell>
          <cell r="I235">
            <v>7.74</v>
          </cell>
          <cell r="J235">
            <v>6.45</v>
          </cell>
          <cell r="L235">
            <v>41.365695569161893</v>
          </cell>
          <cell r="M235">
            <v>1.6566666666666665</v>
          </cell>
          <cell r="N235">
            <v>18.060000000000002</v>
          </cell>
          <cell r="O235">
            <v>8.9176377641714399</v>
          </cell>
          <cell r="P235">
            <v>0.7</v>
          </cell>
          <cell r="Q235">
            <v>4.7651006711409399E-2</v>
          </cell>
          <cell r="R235">
            <v>0.51946308724832224</v>
          </cell>
          <cell r="S235">
            <v>0.4328859060402685</v>
          </cell>
          <cell r="V235" t="str">
            <v>Liquid </v>
          </cell>
          <cell r="W235">
            <v>10.65</v>
          </cell>
          <cell r="Y235">
            <v>3.7600000000000001E-2</v>
          </cell>
          <cell r="Z235">
            <v>77.7</v>
          </cell>
          <cell r="AA235">
            <v>97.4</v>
          </cell>
          <cell r="AB235">
            <v>0.16059999999999999</v>
          </cell>
          <cell r="AC235">
            <v>2.8000000000000001E-2</v>
          </cell>
        </row>
        <row r="236">
          <cell r="A236"/>
          <cell r="B236"/>
          <cell r="C236"/>
          <cell r="D236"/>
          <cell r="E236"/>
          <cell r="F236"/>
          <cell r="G236"/>
          <cell r="H236"/>
          <cell r="I236"/>
          <cell r="J236"/>
          <cell r="L236"/>
          <cell r="M236"/>
          <cell r="N236"/>
          <cell r="O236"/>
          <cell r="P236"/>
          <cell r="Q236"/>
          <cell r="R236"/>
          <cell r="S236"/>
          <cell r="V236"/>
          <cell r="W236"/>
          <cell r="Y236">
            <v>3.6600000000000001E-2</v>
          </cell>
          <cell r="Z236">
            <v>74</v>
          </cell>
          <cell r="AA236">
            <v>103.9</v>
          </cell>
          <cell r="AB236">
            <v>0.16669999999999999</v>
          </cell>
          <cell r="AC236">
            <v>2.8000000000000001E-2</v>
          </cell>
        </row>
        <row r="237">
          <cell r="A237"/>
          <cell r="B237"/>
          <cell r="C237"/>
          <cell r="D237"/>
          <cell r="E237"/>
          <cell r="F237"/>
          <cell r="G237"/>
          <cell r="H237"/>
          <cell r="I237"/>
          <cell r="J237"/>
          <cell r="L237"/>
          <cell r="M237"/>
          <cell r="N237"/>
          <cell r="O237"/>
          <cell r="P237"/>
          <cell r="Q237"/>
          <cell r="R237"/>
          <cell r="S237"/>
          <cell r="V237"/>
          <cell r="W237"/>
          <cell r="Y237">
            <v>3.6799999999999999E-2</v>
          </cell>
          <cell r="Z237"/>
          <cell r="AA237"/>
          <cell r="AB237">
            <v>0.17069999999999999</v>
          </cell>
          <cell r="AC237">
            <v>2.8000000000000001E-2</v>
          </cell>
        </row>
        <row r="238">
          <cell r="A238"/>
          <cell r="B238"/>
          <cell r="C238"/>
          <cell r="D238"/>
          <cell r="E238"/>
          <cell r="F238"/>
          <cell r="G238"/>
          <cell r="H238"/>
          <cell r="I238"/>
          <cell r="J238"/>
          <cell r="L238"/>
          <cell r="M238"/>
          <cell r="N238"/>
          <cell r="O238"/>
          <cell r="P238"/>
          <cell r="Q238"/>
          <cell r="R238"/>
          <cell r="S238"/>
          <cell r="V238"/>
          <cell r="W238"/>
          <cell r="Y238">
            <v>3.6999999999999998E-2</v>
          </cell>
          <cell r="Z238">
            <v>75.849999999999994</v>
          </cell>
          <cell r="AA238">
            <v>100.65</v>
          </cell>
          <cell r="AB238">
            <v>0.16600000000000001</v>
          </cell>
          <cell r="AC238">
            <v>2.8000000000000001E-2</v>
          </cell>
        </row>
        <row r="239">
          <cell r="A239" t="str">
            <v>BL142</v>
          </cell>
          <cell r="B239" t="str">
            <v>Pureact</v>
          </cell>
          <cell r="C239" t="str">
            <v>CAB30</v>
          </cell>
          <cell r="D239" t="str">
            <v>Decyl Glucoside</v>
          </cell>
          <cell r="E239">
            <v>30</v>
          </cell>
          <cell r="F239">
            <v>30</v>
          </cell>
          <cell r="G239">
            <v>50.63</v>
          </cell>
          <cell r="H239">
            <v>0.23</v>
          </cell>
          <cell r="I239">
            <v>14.02</v>
          </cell>
          <cell r="J239">
            <v>0.48</v>
          </cell>
          <cell r="L239">
            <v>36.08636184080585</v>
          </cell>
          <cell r="M239">
            <v>0.53666666666666663</v>
          </cell>
          <cell r="N239">
            <v>32.713333333333331</v>
          </cell>
          <cell r="O239">
            <v>0.66363815919415359</v>
          </cell>
          <cell r="P239">
            <v>0.7</v>
          </cell>
          <cell r="Q239">
            <v>1.5614392396469791E-2</v>
          </cell>
          <cell r="R239">
            <v>0.95179904955872363</v>
          </cell>
          <cell r="S239">
            <v>3.2586558044806514E-2</v>
          </cell>
          <cell r="V239" t="str">
            <v>Liquid </v>
          </cell>
          <cell r="W239">
            <v>6.3</v>
          </cell>
          <cell r="Y239">
            <v>3.8800000000000001E-2</v>
          </cell>
          <cell r="Z239">
            <v>65.8</v>
          </cell>
          <cell r="AA239">
            <v>87.2</v>
          </cell>
          <cell r="AB239">
            <v>0.4173</v>
          </cell>
          <cell r="AC239">
            <v>1.9E-2</v>
          </cell>
        </row>
        <row r="240">
          <cell r="A240"/>
          <cell r="B240"/>
          <cell r="C240"/>
          <cell r="D240"/>
          <cell r="E240"/>
          <cell r="F240"/>
          <cell r="G240"/>
          <cell r="H240"/>
          <cell r="I240"/>
          <cell r="J240"/>
          <cell r="L240"/>
          <cell r="M240"/>
          <cell r="N240"/>
          <cell r="O240"/>
          <cell r="P240"/>
          <cell r="Q240"/>
          <cell r="R240"/>
          <cell r="S240"/>
          <cell r="V240"/>
          <cell r="W240"/>
          <cell r="Y240">
            <v>3.7999999999999999E-2</v>
          </cell>
          <cell r="Z240">
            <v>72.3</v>
          </cell>
          <cell r="AA240">
            <v>90.1</v>
          </cell>
          <cell r="AB240">
            <v>0.44319999999999998</v>
          </cell>
          <cell r="AC240">
            <v>1.9E-2</v>
          </cell>
        </row>
        <row r="241">
          <cell r="A241"/>
          <cell r="B241"/>
          <cell r="C241"/>
          <cell r="D241"/>
          <cell r="E241"/>
          <cell r="F241"/>
          <cell r="G241"/>
          <cell r="H241"/>
          <cell r="I241"/>
          <cell r="J241"/>
          <cell r="L241"/>
          <cell r="M241"/>
          <cell r="N241"/>
          <cell r="O241"/>
          <cell r="P241"/>
          <cell r="Q241"/>
          <cell r="R241"/>
          <cell r="S241"/>
          <cell r="V241"/>
          <cell r="W241"/>
          <cell r="Y241">
            <v>4.1700000000000001E-2</v>
          </cell>
          <cell r="Z241"/>
          <cell r="AA241"/>
          <cell r="AB241">
            <v>0.41599999999999998</v>
          </cell>
          <cell r="AC241">
            <v>1.9E-2</v>
          </cell>
        </row>
        <row r="242">
          <cell r="A242"/>
          <cell r="B242"/>
          <cell r="C242"/>
          <cell r="D242"/>
          <cell r="E242"/>
          <cell r="F242"/>
          <cell r="G242"/>
          <cell r="H242"/>
          <cell r="I242"/>
          <cell r="J242"/>
          <cell r="L242"/>
          <cell r="M242"/>
          <cell r="N242"/>
          <cell r="O242"/>
          <cell r="P242"/>
          <cell r="Q242"/>
          <cell r="R242"/>
          <cell r="S242"/>
          <cell r="V242"/>
          <cell r="W242"/>
          <cell r="Y242">
            <v>3.95E-2</v>
          </cell>
          <cell r="Z242">
            <v>69.05</v>
          </cell>
          <cell r="AA242">
            <v>88.65</v>
          </cell>
          <cell r="AB242">
            <v>0.42549999999999999</v>
          </cell>
          <cell r="AC242">
            <v>1.9E-2</v>
          </cell>
        </row>
        <row r="243">
          <cell r="A243" t="str">
            <v>BL143</v>
          </cell>
          <cell r="B243" t="str">
            <v>Pureact</v>
          </cell>
          <cell r="C243" t="str">
            <v>CAB30</v>
          </cell>
          <cell r="D243" t="str">
            <v>Decyl Glucoside</v>
          </cell>
          <cell r="E243">
            <v>30</v>
          </cell>
          <cell r="F243">
            <v>30</v>
          </cell>
          <cell r="G243">
            <v>50.63</v>
          </cell>
          <cell r="H243">
            <v>7.0000000000000007E-2</v>
          </cell>
          <cell r="I243">
            <v>1.45</v>
          </cell>
          <cell r="J243">
            <v>13.28</v>
          </cell>
          <cell r="L243">
            <v>48.092677595628416</v>
          </cell>
          <cell r="M243">
            <v>0.16333333333333333</v>
          </cell>
          <cell r="N243">
            <v>3.3833333333333333</v>
          </cell>
          <cell r="O243">
            <v>18.360655737704917</v>
          </cell>
          <cell r="P243">
            <v>0.7</v>
          </cell>
          <cell r="Q243">
            <v>4.7297297297297309E-3</v>
          </cell>
          <cell r="R243">
            <v>9.7972972972972971E-2</v>
          </cell>
          <cell r="S243">
            <v>0.89729729729729735</v>
          </cell>
          <cell r="V243" t="str">
            <v>Liquid </v>
          </cell>
          <cell r="W243">
            <v>11.96</v>
          </cell>
          <cell r="Y243">
            <v>7.6600000000000001E-2</v>
          </cell>
          <cell r="Z243">
            <v>53.8</v>
          </cell>
          <cell r="AA243">
            <v>81.900000000000006</v>
          </cell>
          <cell r="AB243">
            <v>0.1913</v>
          </cell>
          <cell r="AC243">
            <v>3.7999999999999999E-2</v>
          </cell>
        </row>
        <row r="244">
          <cell r="A244"/>
          <cell r="B244"/>
          <cell r="C244"/>
          <cell r="D244"/>
          <cell r="E244"/>
          <cell r="F244"/>
          <cell r="G244"/>
          <cell r="H244"/>
          <cell r="I244"/>
          <cell r="J244"/>
          <cell r="L244"/>
          <cell r="M244"/>
          <cell r="N244"/>
          <cell r="O244"/>
          <cell r="P244"/>
          <cell r="Q244"/>
          <cell r="R244"/>
          <cell r="S244"/>
          <cell r="V244"/>
          <cell r="W244"/>
          <cell r="Y244">
            <v>7.8600000000000003E-2</v>
          </cell>
          <cell r="Z244">
            <v>63.6</v>
          </cell>
          <cell r="AA244">
            <v>77.400000000000006</v>
          </cell>
          <cell r="AB244">
            <v>0.18329999999999999</v>
          </cell>
          <cell r="AC244">
            <v>3.7999999999999999E-2</v>
          </cell>
        </row>
        <row r="245">
          <cell r="A245"/>
          <cell r="B245"/>
          <cell r="C245"/>
          <cell r="D245"/>
          <cell r="E245"/>
          <cell r="F245"/>
          <cell r="G245"/>
          <cell r="H245"/>
          <cell r="I245"/>
          <cell r="J245"/>
          <cell r="L245"/>
          <cell r="M245"/>
          <cell r="N245"/>
          <cell r="O245"/>
          <cell r="P245"/>
          <cell r="Q245"/>
          <cell r="R245"/>
          <cell r="S245"/>
          <cell r="V245"/>
          <cell r="W245"/>
          <cell r="Y245">
            <v>5.4100000000000002E-2</v>
          </cell>
          <cell r="Z245"/>
          <cell r="AA245"/>
          <cell r="AB245">
            <v>0.1605</v>
          </cell>
          <cell r="AC245">
            <v>3.7999999999999999E-2</v>
          </cell>
        </row>
        <row r="246">
          <cell r="A246"/>
          <cell r="B246"/>
          <cell r="C246"/>
          <cell r="D246"/>
          <cell r="E246"/>
          <cell r="F246"/>
          <cell r="G246"/>
          <cell r="H246"/>
          <cell r="I246"/>
          <cell r="J246"/>
          <cell r="L246"/>
          <cell r="M246"/>
          <cell r="N246"/>
          <cell r="O246"/>
          <cell r="P246"/>
          <cell r="Q246"/>
          <cell r="R246"/>
          <cell r="S246"/>
          <cell r="V246"/>
          <cell r="W246"/>
          <cell r="Y246">
            <v>6.9766666666666671E-2</v>
          </cell>
          <cell r="Z246">
            <v>58.7</v>
          </cell>
          <cell r="AA246">
            <v>79.650000000000006</v>
          </cell>
          <cell r="AB246">
            <v>0.17836666666666667</v>
          </cell>
          <cell r="AC246">
            <v>3.7999999999999999E-2</v>
          </cell>
        </row>
        <row r="247">
          <cell r="A247" t="str">
            <v>BL158</v>
          </cell>
          <cell r="B247" t="str">
            <v>SLES</v>
          </cell>
          <cell r="C247" t="str">
            <v>CAB30</v>
          </cell>
          <cell r="D247" t="str">
            <v>Decyl Glucoside</v>
          </cell>
          <cell r="E247">
            <v>27</v>
          </cell>
          <cell r="F247">
            <v>30</v>
          </cell>
          <cell r="G247">
            <v>50.63</v>
          </cell>
          <cell r="H247">
            <v>13.59</v>
          </cell>
          <cell r="I247">
            <v>1.07</v>
          </cell>
          <cell r="J247">
            <v>0.09</v>
          </cell>
          <cell r="L247">
            <v>32.145567845151092</v>
          </cell>
          <cell r="M247">
            <v>35.233333333333334</v>
          </cell>
          <cell r="N247">
            <v>2.4966666666666666</v>
          </cell>
          <cell r="O247">
            <v>0.12443215484890378</v>
          </cell>
          <cell r="P247">
            <v>0.7</v>
          </cell>
          <cell r="Q247">
            <v>0.92135593220338985</v>
          </cell>
          <cell r="R247">
            <v>7.254237288135594E-2</v>
          </cell>
          <cell r="S247">
            <v>6.1016949152542374E-3</v>
          </cell>
          <cell r="V247" t="str">
            <v>Liquid </v>
          </cell>
          <cell r="W247">
            <v>11.64</v>
          </cell>
          <cell r="Y247">
            <v>3.7400000000000003E-2</v>
          </cell>
          <cell r="Z247">
            <v>73.900000000000006</v>
          </cell>
          <cell r="AA247">
            <v>99.5</v>
          </cell>
          <cell r="AB247">
            <v>1.5137</v>
          </cell>
          <cell r="AC247">
            <v>1.6E-2</v>
          </cell>
        </row>
        <row r="248">
          <cell r="A248"/>
          <cell r="B248"/>
          <cell r="C248"/>
          <cell r="D248"/>
          <cell r="E248"/>
          <cell r="F248"/>
          <cell r="G248"/>
          <cell r="H248"/>
          <cell r="I248"/>
          <cell r="J248"/>
          <cell r="L248"/>
          <cell r="M248"/>
          <cell r="N248"/>
          <cell r="O248"/>
          <cell r="P248"/>
          <cell r="Q248"/>
          <cell r="R248"/>
          <cell r="S248"/>
          <cell r="V248"/>
          <cell r="W248"/>
          <cell r="Y248">
            <v>4.7600000000000003E-2</v>
          </cell>
          <cell r="Z248">
            <v>75.900000000000006</v>
          </cell>
          <cell r="AA248">
            <v>97.5</v>
          </cell>
          <cell r="AB248">
            <v>1.5053000000000001</v>
          </cell>
          <cell r="AC248">
            <v>1.6E-2</v>
          </cell>
        </row>
        <row r="249">
          <cell r="A249"/>
          <cell r="B249"/>
          <cell r="C249"/>
          <cell r="D249"/>
          <cell r="E249"/>
          <cell r="F249"/>
          <cell r="G249"/>
          <cell r="H249"/>
          <cell r="I249"/>
          <cell r="J249"/>
          <cell r="L249"/>
          <cell r="M249"/>
          <cell r="N249"/>
          <cell r="O249"/>
          <cell r="P249"/>
          <cell r="Q249"/>
          <cell r="R249"/>
          <cell r="S249"/>
          <cell r="V249"/>
          <cell r="W249"/>
          <cell r="Y249">
            <v>3.7400000000000003E-2</v>
          </cell>
          <cell r="Z249"/>
          <cell r="AA249"/>
          <cell r="AB249">
            <v>1.4722999999999999</v>
          </cell>
          <cell r="AC249">
            <v>1.6E-2</v>
          </cell>
        </row>
        <row r="250">
          <cell r="A250"/>
          <cell r="B250"/>
          <cell r="C250"/>
          <cell r="D250"/>
          <cell r="E250"/>
          <cell r="F250"/>
          <cell r="G250"/>
          <cell r="H250"/>
          <cell r="I250"/>
          <cell r="J250"/>
          <cell r="L250"/>
          <cell r="M250"/>
          <cell r="N250"/>
          <cell r="O250"/>
          <cell r="P250"/>
          <cell r="Q250"/>
          <cell r="R250"/>
          <cell r="S250"/>
          <cell r="V250"/>
          <cell r="W250"/>
          <cell r="Y250">
            <v>4.0800000000000003E-2</v>
          </cell>
          <cell r="Z250">
            <v>74.900000000000006</v>
          </cell>
          <cell r="AA250">
            <v>98.5</v>
          </cell>
          <cell r="AB250">
            <v>1.4970999999999999</v>
          </cell>
          <cell r="AC250">
            <v>1.6E-2</v>
          </cell>
        </row>
        <row r="251">
          <cell r="A251" t="str">
            <v>BL159</v>
          </cell>
          <cell r="B251" t="str">
            <v>SLES</v>
          </cell>
          <cell r="C251" t="str">
            <v>CAB30</v>
          </cell>
          <cell r="D251" t="str">
            <v>Decyl Glucoside</v>
          </cell>
          <cell r="E251">
            <v>27</v>
          </cell>
          <cell r="F251">
            <v>30</v>
          </cell>
          <cell r="G251">
            <v>50.63</v>
          </cell>
          <cell r="H251">
            <v>9.7100000000000009</v>
          </cell>
          <cell r="I251">
            <v>3.09</v>
          </cell>
          <cell r="J251">
            <v>2.1</v>
          </cell>
          <cell r="L251">
            <v>34.712508979451499</v>
          </cell>
          <cell r="M251">
            <v>25.174074074074078</v>
          </cell>
          <cell r="N251">
            <v>7.2099999999999991</v>
          </cell>
          <cell r="O251">
            <v>2.9034169464744219</v>
          </cell>
          <cell r="P251">
            <v>0.7</v>
          </cell>
          <cell r="Q251">
            <v>0.65167785234899334</v>
          </cell>
          <cell r="R251">
            <v>0.20738255033557046</v>
          </cell>
          <cell r="S251">
            <v>0.14093959731543623</v>
          </cell>
          <cell r="V251" t="str">
            <v>Liquid </v>
          </cell>
          <cell r="W251">
            <v>11.56</v>
          </cell>
          <cell r="Y251">
            <v>3.6900000000000002E-2</v>
          </cell>
          <cell r="Z251">
            <v>78.2</v>
          </cell>
          <cell r="AA251">
            <v>97.8</v>
          </cell>
          <cell r="AB251">
            <v>0.92030000000000001</v>
          </cell>
          <cell r="AC251">
            <v>1.6E-2</v>
          </cell>
        </row>
        <row r="252">
          <cell r="A252"/>
          <cell r="B252"/>
          <cell r="C252"/>
          <cell r="D252"/>
          <cell r="E252"/>
          <cell r="F252"/>
          <cell r="G252"/>
          <cell r="H252"/>
          <cell r="I252"/>
          <cell r="J252"/>
          <cell r="L252"/>
          <cell r="M252"/>
          <cell r="N252"/>
          <cell r="O252"/>
          <cell r="P252"/>
          <cell r="Q252"/>
          <cell r="R252"/>
          <cell r="S252"/>
          <cell r="V252"/>
          <cell r="W252"/>
          <cell r="Y252">
            <v>3.6200000000000003E-2</v>
          </cell>
          <cell r="Z252">
            <v>78.7</v>
          </cell>
          <cell r="AA252">
            <v>97.3</v>
          </cell>
          <cell r="AB252">
            <v>0.86819999999999997</v>
          </cell>
          <cell r="AC252">
            <v>1.6E-2</v>
          </cell>
        </row>
        <row r="253">
          <cell r="A253"/>
          <cell r="B253"/>
          <cell r="C253"/>
          <cell r="D253"/>
          <cell r="E253"/>
          <cell r="F253"/>
          <cell r="G253"/>
          <cell r="H253"/>
          <cell r="I253"/>
          <cell r="J253"/>
          <cell r="L253"/>
          <cell r="M253"/>
          <cell r="N253"/>
          <cell r="O253"/>
          <cell r="P253"/>
          <cell r="Q253"/>
          <cell r="R253"/>
          <cell r="S253"/>
          <cell r="V253"/>
          <cell r="W253"/>
          <cell r="Y253">
            <v>3.8800000000000001E-2</v>
          </cell>
          <cell r="Z253"/>
          <cell r="AA253"/>
          <cell r="AB253">
            <v>0.90759999999999996</v>
          </cell>
          <cell r="AC253">
            <v>1.6E-2</v>
          </cell>
        </row>
        <row r="254">
          <cell r="A254"/>
          <cell r="B254"/>
          <cell r="C254"/>
          <cell r="D254"/>
          <cell r="E254"/>
          <cell r="F254"/>
          <cell r="G254"/>
          <cell r="H254"/>
          <cell r="I254"/>
          <cell r="J254"/>
          <cell r="L254"/>
          <cell r="M254"/>
          <cell r="N254"/>
          <cell r="O254"/>
          <cell r="P254"/>
          <cell r="Q254"/>
          <cell r="R254"/>
          <cell r="S254"/>
          <cell r="V254"/>
          <cell r="W254"/>
          <cell r="Y254">
            <v>3.73E-2</v>
          </cell>
          <cell r="Z254">
            <v>78.45</v>
          </cell>
          <cell r="AA254">
            <v>97.55</v>
          </cell>
          <cell r="AB254">
            <v>0.89869999999999994</v>
          </cell>
          <cell r="AC254">
            <v>1.6E-2</v>
          </cell>
        </row>
        <row r="255">
          <cell r="A255" t="str">
            <v>BL160</v>
          </cell>
          <cell r="B255" t="str">
            <v>SLES</v>
          </cell>
          <cell r="C255" t="str">
            <v>CAB30</v>
          </cell>
          <cell r="D255" t="str">
            <v>Decyl Glucoside</v>
          </cell>
          <cell r="E255">
            <v>27</v>
          </cell>
          <cell r="F255">
            <v>30</v>
          </cell>
          <cell r="G255">
            <v>50.63</v>
          </cell>
          <cell r="H255">
            <v>8.5500000000000007</v>
          </cell>
          <cell r="I255">
            <v>0.11</v>
          </cell>
          <cell r="J255">
            <v>6.04</v>
          </cell>
          <cell r="L255">
            <v>39.225886496806893</v>
          </cell>
          <cell r="M255">
            <v>22.166666666666668</v>
          </cell>
          <cell r="N255">
            <v>0.25666666666666665</v>
          </cell>
          <cell r="O255">
            <v>8.3507801698597675</v>
          </cell>
          <cell r="P255">
            <v>0.7</v>
          </cell>
          <cell r="Q255">
            <v>0.58163265306122458</v>
          </cell>
          <cell r="R255">
            <v>7.4829931972789122E-3</v>
          </cell>
          <cell r="S255">
            <v>0.41088435374149662</v>
          </cell>
          <cell r="V255" t="str">
            <v>Liquid </v>
          </cell>
          <cell r="W255">
            <v>12.23</v>
          </cell>
          <cell r="Y255">
            <v>3.6600000000000001E-2</v>
          </cell>
          <cell r="Z255">
            <v>74.599999999999994</v>
          </cell>
          <cell r="AA255">
            <v>93.4</v>
          </cell>
          <cell r="AB255">
            <v>0.84640000000000004</v>
          </cell>
          <cell r="AC255">
            <v>2.5000000000000001E-2</v>
          </cell>
        </row>
        <row r="256">
          <cell r="A256"/>
          <cell r="B256"/>
          <cell r="C256"/>
          <cell r="D256"/>
          <cell r="E256"/>
          <cell r="F256"/>
          <cell r="G256"/>
          <cell r="H256"/>
          <cell r="I256"/>
          <cell r="J256"/>
          <cell r="L256"/>
          <cell r="M256"/>
          <cell r="N256"/>
          <cell r="O256"/>
          <cell r="P256"/>
          <cell r="Q256"/>
          <cell r="R256"/>
          <cell r="S256"/>
          <cell r="V256"/>
          <cell r="W256"/>
          <cell r="Y256">
            <v>3.73E-2</v>
          </cell>
          <cell r="Z256">
            <v>72.900000000000006</v>
          </cell>
          <cell r="AA256">
            <v>94.2</v>
          </cell>
          <cell r="AB256">
            <v>0.85489999999999999</v>
          </cell>
          <cell r="AC256">
            <v>2.5000000000000001E-2</v>
          </cell>
        </row>
        <row r="257">
          <cell r="A257"/>
          <cell r="B257"/>
          <cell r="C257"/>
          <cell r="D257"/>
          <cell r="E257"/>
          <cell r="F257"/>
          <cell r="G257"/>
          <cell r="H257"/>
          <cell r="I257"/>
          <cell r="J257"/>
          <cell r="L257"/>
          <cell r="M257"/>
          <cell r="N257"/>
          <cell r="O257"/>
          <cell r="P257"/>
          <cell r="Q257"/>
          <cell r="R257"/>
          <cell r="S257"/>
          <cell r="V257"/>
          <cell r="W257"/>
          <cell r="Y257">
            <v>3.6999999999999998E-2</v>
          </cell>
          <cell r="Z257"/>
          <cell r="AA257"/>
          <cell r="AB257">
            <v>0.83740000000000003</v>
          </cell>
          <cell r="AC257">
            <v>2.5000000000000001E-2</v>
          </cell>
        </row>
        <row r="258">
          <cell r="A258"/>
          <cell r="B258"/>
          <cell r="C258"/>
          <cell r="D258"/>
          <cell r="E258"/>
          <cell r="F258"/>
          <cell r="G258"/>
          <cell r="H258"/>
          <cell r="I258"/>
          <cell r="J258"/>
          <cell r="L258"/>
          <cell r="M258"/>
          <cell r="N258"/>
          <cell r="O258"/>
          <cell r="P258"/>
          <cell r="Q258"/>
          <cell r="R258"/>
          <cell r="S258"/>
          <cell r="V258"/>
          <cell r="W258"/>
          <cell r="Y258">
            <v>3.6966666666666669E-2</v>
          </cell>
          <cell r="Z258">
            <v>73.75</v>
          </cell>
          <cell r="AA258">
            <v>93.800000000000011</v>
          </cell>
          <cell r="AB258">
            <v>0.84623333333333328</v>
          </cell>
          <cell r="AC258">
            <v>2.5000000000000005E-2</v>
          </cell>
        </row>
        <row r="259">
          <cell r="A259" t="str">
            <v>BL161</v>
          </cell>
          <cell r="B259" t="str">
            <v>SLES</v>
          </cell>
          <cell r="C259" t="str">
            <v>CAB30</v>
          </cell>
          <cell r="D259" t="str">
            <v>Decyl Glucoside</v>
          </cell>
          <cell r="E259">
            <v>27</v>
          </cell>
          <cell r="F259">
            <v>30</v>
          </cell>
          <cell r="G259">
            <v>50.63</v>
          </cell>
          <cell r="H259">
            <v>5.85</v>
          </cell>
          <cell r="I259">
            <v>5.63</v>
          </cell>
          <cell r="J259">
            <v>3.32</v>
          </cell>
          <cell r="L259">
            <v>37.106502732240443</v>
          </cell>
          <cell r="M259">
            <v>15.166666666666664</v>
          </cell>
          <cell r="N259">
            <v>13.136666666666667</v>
          </cell>
          <cell r="O259">
            <v>4.5901639344262293</v>
          </cell>
          <cell r="P259">
            <v>0.7</v>
          </cell>
          <cell r="Q259">
            <v>0.39527027027027023</v>
          </cell>
          <cell r="R259">
            <v>0.38040540540540541</v>
          </cell>
          <cell r="S259">
            <v>0.22432432432432431</v>
          </cell>
          <cell r="V259" t="str">
            <v>Liquid </v>
          </cell>
          <cell r="W259">
            <v>11.03</v>
          </cell>
          <cell r="Y259">
            <v>3.6999999999999998E-2</v>
          </cell>
          <cell r="Z259">
            <v>76.2</v>
          </cell>
          <cell r="AA259">
            <v>105.7</v>
          </cell>
          <cell r="AB259">
            <v>0.3906</v>
          </cell>
          <cell r="AC259">
            <v>1.9E-2</v>
          </cell>
        </row>
        <row r="260">
          <cell r="A260"/>
          <cell r="B260"/>
          <cell r="C260"/>
          <cell r="D260"/>
          <cell r="E260"/>
          <cell r="F260"/>
          <cell r="G260"/>
          <cell r="H260"/>
          <cell r="I260"/>
          <cell r="J260"/>
          <cell r="L260"/>
          <cell r="M260"/>
          <cell r="N260"/>
          <cell r="O260"/>
          <cell r="P260"/>
          <cell r="Q260"/>
          <cell r="R260"/>
          <cell r="S260"/>
          <cell r="V260"/>
          <cell r="W260"/>
          <cell r="Y260">
            <v>3.7900000000000003E-2</v>
          </cell>
          <cell r="Z260">
            <v>81.099999999999994</v>
          </cell>
          <cell r="AA260">
            <v>98.9</v>
          </cell>
          <cell r="AB260">
            <v>0.39639999999999997</v>
          </cell>
          <cell r="AC260">
            <v>1.9E-2</v>
          </cell>
        </row>
        <row r="261">
          <cell r="A261"/>
          <cell r="B261"/>
          <cell r="C261"/>
          <cell r="D261"/>
          <cell r="E261"/>
          <cell r="F261"/>
          <cell r="G261"/>
          <cell r="H261"/>
          <cell r="I261"/>
          <cell r="J261"/>
          <cell r="L261"/>
          <cell r="M261"/>
          <cell r="N261"/>
          <cell r="O261"/>
          <cell r="P261"/>
          <cell r="Q261"/>
          <cell r="R261"/>
          <cell r="S261"/>
          <cell r="V261"/>
          <cell r="W261"/>
          <cell r="Y261">
            <v>3.9899999999999998E-2</v>
          </cell>
          <cell r="Z261"/>
          <cell r="AA261"/>
          <cell r="AB261">
            <v>0.3982</v>
          </cell>
          <cell r="AC261">
            <v>1.9E-2</v>
          </cell>
        </row>
        <row r="262">
          <cell r="A262"/>
          <cell r="B262"/>
          <cell r="C262"/>
          <cell r="D262"/>
          <cell r="E262"/>
          <cell r="F262"/>
          <cell r="G262"/>
          <cell r="H262"/>
          <cell r="I262"/>
          <cell r="J262"/>
          <cell r="L262"/>
          <cell r="M262"/>
          <cell r="N262"/>
          <cell r="O262"/>
          <cell r="P262"/>
          <cell r="Q262"/>
          <cell r="R262"/>
          <cell r="S262"/>
          <cell r="V262"/>
          <cell r="W262"/>
          <cell r="Y262">
            <v>3.8266666666666664E-2</v>
          </cell>
          <cell r="Z262">
            <v>78.650000000000006</v>
          </cell>
          <cell r="AA262">
            <v>102.30000000000001</v>
          </cell>
          <cell r="AB262">
            <v>0.39506666666666668</v>
          </cell>
          <cell r="AC262">
            <v>1.9E-2</v>
          </cell>
        </row>
        <row r="263">
          <cell r="A263" t="str">
            <v>BL162</v>
          </cell>
          <cell r="B263" t="str">
            <v>SLES</v>
          </cell>
          <cell r="C263" t="str">
            <v>CAB30</v>
          </cell>
          <cell r="D263" t="str">
            <v>Decyl Glucoside</v>
          </cell>
          <cell r="E263">
            <v>27</v>
          </cell>
          <cell r="F263">
            <v>30</v>
          </cell>
          <cell r="G263">
            <v>50.63</v>
          </cell>
          <cell r="H263">
            <v>4.34</v>
          </cell>
          <cell r="I263">
            <v>0.59</v>
          </cell>
          <cell r="J263">
            <v>9.9499999999999993</v>
          </cell>
          <cell r="L263">
            <v>43.614815473186006</v>
          </cell>
          <cell r="M263">
            <v>11.251851851851852</v>
          </cell>
          <cell r="N263">
            <v>1.3766666666666667</v>
          </cell>
          <cell r="O263">
            <v>13.756666008295475</v>
          </cell>
          <cell r="P263">
            <v>0.7</v>
          </cell>
          <cell r="Q263">
            <v>0.29166666666666669</v>
          </cell>
          <cell r="R263">
            <v>3.9650537634408602E-2</v>
          </cell>
          <cell r="S263">
            <v>0.66868279569892475</v>
          </cell>
          <cell r="V263" t="str">
            <v>Liquid </v>
          </cell>
          <cell r="W263">
            <v>12.16</v>
          </cell>
          <cell r="Y263">
            <v>3.6799999999999999E-2</v>
          </cell>
          <cell r="Z263">
            <v>73.400000000000006</v>
          </cell>
          <cell r="AA263">
            <v>94.7</v>
          </cell>
          <cell r="AB263">
            <v>0.26950000000000002</v>
          </cell>
          <cell r="AC263">
            <v>1.9E-2</v>
          </cell>
        </row>
        <row r="264">
          <cell r="A264"/>
          <cell r="B264"/>
          <cell r="C264"/>
          <cell r="D264"/>
          <cell r="E264"/>
          <cell r="F264"/>
          <cell r="G264"/>
          <cell r="H264"/>
          <cell r="I264"/>
          <cell r="J264"/>
          <cell r="L264"/>
          <cell r="M264"/>
          <cell r="N264"/>
          <cell r="O264"/>
          <cell r="P264"/>
          <cell r="Q264"/>
          <cell r="R264"/>
          <cell r="S264"/>
          <cell r="V264"/>
          <cell r="W264"/>
          <cell r="Y264">
            <v>3.6900000000000002E-2</v>
          </cell>
          <cell r="Z264">
            <v>75.599999999999994</v>
          </cell>
          <cell r="AA264">
            <v>91.9</v>
          </cell>
          <cell r="AB264">
            <v>0.2485</v>
          </cell>
          <cell r="AC264">
            <v>1.9E-2</v>
          </cell>
        </row>
        <row r="265">
          <cell r="A265"/>
          <cell r="B265"/>
          <cell r="C265"/>
          <cell r="D265"/>
          <cell r="E265"/>
          <cell r="F265"/>
          <cell r="G265"/>
          <cell r="H265"/>
          <cell r="I265"/>
          <cell r="J265"/>
          <cell r="L265"/>
          <cell r="M265"/>
          <cell r="N265"/>
          <cell r="O265"/>
          <cell r="P265"/>
          <cell r="Q265"/>
          <cell r="R265"/>
          <cell r="S265"/>
          <cell r="V265"/>
          <cell r="W265"/>
          <cell r="Y265">
            <v>3.5999999999999997E-2</v>
          </cell>
          <cell r="Z265"/>
          <cell r="AA265"/>
          <cell r="AB265">
            <v>0.23369999999999999</v>
          </cell>
          <cell r="AC265">
            <v>1.9E-2</v>
          </cell>
        </row>
        <row r="266">
          <cell r="A266"/>
          <cell r="B266"/>
          <cell r="C266"/>
          <cell r="D266"/>
          <cell r="E266"/>
          <cell r="F266"/>
          <cell r="G266"/>
          <cell r="H266"/>
          <cell r="I266"/>
          <cell r="J266"/>
          <cell r="L266"/>
          <cell r="M266"/>
          <cell r="N266"/>
          <cell r="O266"/>
          <cell r="P266"/>
          <cell r="Q266"/>
          <cell r="R266"/>
          <cell r="S266"/>
          <cell r="V266"/>
          <cell r="W266"/>
          <cell r="Y266">
            <v>3.6566666666666664E-2</v>
          </cell>
          <cell r="Z266">
            <v>74.5</v>
          </cell>
          <cell r="AA266">
            <v>93.300000000000011</v>
          </cell>
          <cell r="AB266">
            <v>0.25056666666666666</v>
          </cell>
          <cell r="AC266">
            <v>1.9E-2</v>
          </cell>
        </row>
        <row r="267">
          <cell r="A267" t="str">
            <v>BL163</v>
          </cell>
          <cell r="B267" t="str">
            <v>SLES</v>
          </cell>
          <cell r="C267" t="str">
            <v>CAB30</v>
          </cell>
          <cell r="D267" t="str">
            <v>Decyl Glucoside</v>
          </cell>
          <cell r="E267">
            <v>27</v>
          </cell>
          <cell r="F267">
            <v>30</v>
          </cell>
          <cell r="G267">
            <v>50.63</v>
          </cell>
          <cell r="H267">
            <v>2.99</v>
          </cell>
          <cell r="I267">
            <v>10.28</v>
          </cell>
          <cell r="J267">
            <v>1.59</v>
          </cell>
          <cell r="L267">
            <v>36.063180079150847</v>
          </cell>
          <cell r="M267">
            <v>7.7518518518518515</v>
          </cell>
          <cell r="N267">
            <v>23.986666666666665</v>
          </cell>
          <cell r="O267">
            <v>2.198301402330634</v>
          </cell>
          <cell r="P267">
            <v>0.7</v>
          </cell>
          <cell r="Q267">
            <v>0.2012113055181696</v>
          </cell>
          <cell r="R267">
            <v>0.69179004037685055</v>
          </cell>
          <cell r="S267">
            <v>0.10699865410497982</v>
          </cell>
          <cell r="V267" t="str">
            <v>Liquid </v>
          </cell>
          <cell r="W267">
            <v>8.27</v>
          </cell>
          <cell r="Y267">
            <v>3.7400000000000003E-2</v>
          </cell>
          <cell r="Z267">
            <v>78.599999999999994</v>
          </cell>
          <cell r="AA267">
            <v>98.4</v>
          </cell>
          <cell r="AB267">
            <v>0.25440000000000002</v>
          </cell>
          <cell r="AC267">
            <v>0.03</v>
          </cell>
        </row>
        <row r="268">
          <cell r="A268"/>
          <cell r="B268"/>
          <cell r="C268"/>
          <cell r="D268"/>
          <cell r="E268"/>
          <cell r="F268"/>
          <cell r="G268"/>
          <cell r="H268"/>
          <cell r="I268"/>
          <cell r="J268"/>
          <cell r="L268"/>
          <cell r="M268"/>
          <cell r="N268"/>
          <cell r="O268"/>
          <cell r="P268"/>
          <cell r="Q268"/>
          <cell r="R268"/>
          <cell r="S268"/>
          <cell r="V268"/>
          <cell r="W268"/>
          <cell r="Y268">
            <v>3.7199999999999997E-2</v>
          </cell>
          <cell r="Z268">
            <v>80.3</v>
          </cell>
          <cell r="AA268">
            <v>98.6</v>
          </cell>
          <cell r="AB268">
            <v>0.26429999999999998</v>
          </cell>
          <cell r="AC268">
            <v>0.03</v>
          </cell>
        </row>
        <row r="269">
          <cell r="A269"/>
          <cell r="B269"/>
          <cell r="C269"/>
          <cell r="D269"/>
          <cell r="E269"/>
          <cell r="F269"/>
          <cell r="G269"/>
          <cell r="H269"/>
          <cell r="I269"/>
          <cell r="J269"/>
          <cell r="L269"/>
          <cell r="M269"/>
          <cell r="N269"/>
          <cell r="O269"/>
          <cell r="P269"/>
          <cell r="Q269"/>
          <cell r="R269"/>
          <cell r="S269"/>
          <cell r="V269"/>
          <cell r="W269"/>
          <cell r="Y269">
            <v>3.7600000000000001E-2</v>
          </cell>
          <cell r="Z269"/>
          <cell r="AA269"/>
          <cell r="AB269">
            <v>0.3075</v>
          </cell>
          <cell r="AC269">
            <v>0.03</v>
          </cell>
        </row>
        <row r="270">
          <cell r="A270"/>
          <cell r="B270"/>
          <cell r="C270"/>
          <cell r="D270"/>
          <cell r="E270"/>
          <cell r="F270"/>
          <cell r="G270"/>
          <cell r="H270"/>
          <cell r="I270"/>
          <cell r="J270"/>
          <cell r="L270"/>
          <cell r="M270"/>
          <cell r="N270"/>
          <cell r="O270"/>
          <cell r="P270"/>
          <cell r="Q270"/>
          <cell r="R270"/>
          <cell r="S270"/>
          <cell r="V270"/>
          <cell r="W270"/>
          <cell r="Y270">
            <v>3.7399999999999996E-2</v>
          </cell>
          <cell r="Z270">
            <v>79.449999999999989</v>
          </cell>
          <cell r="AA270">
            <v>98.5</v>
          </cell>
          <cell r="AB270">
            <v>0.27539999999999998</v>
          </cell>
          <cell r="AC270">
            <v>0.03</v>
          </cell>
        </row>
        <row r="271">
          <cell r="A271" t="str">
            <v>BL164</v>
          </cell>
          <cell r="B271" t="str">
            <v>SLES</v>
          </cell>
          <cell r="C271" t="str">
            <v>CAB30</v>
          </cell>
          <cell r="D271" t="str">
            <v>Decyl Glucoside</v>
          </cell>
          <cell r="E271">
            <v>27</v>
          </cell>
          <cell r="F271">
            <v>30</v>
          </cell>
          <cell r="G271">
            <v>50.63</v>
          </cell>
          <cell r="H271">
            <v>2.36</v>
          </cell>
          <cell r="I271">
            <v>4.2699999999999996</v>
          </cell>
          <cell r="J271">
            <v>8.1199999999999992</v>
          </cell>
          <cell r="L271">
            <v>42.691602621780383</v>
          </cell>
          <cell r="M271">
            <v>6.1185185185185178</v>
          </cell>
          <cell r="N271">
            <v>9.9633333333333329</v>
          </cell>
          <cell r="O271">
            <v>11.226545526367765</v>
          </cell>
          <cell r="P271">
            <v>0.7</v>
          </cell>
          <cell r="Q271">
            <v>0.16</v>
          </cell>
          <cell r="R271">
            <v>0.2894915254237288</v>
          </cell>
          <cell r="S271">
            <v>0.55050847457627117</v>
          </cell>
          <cell r="V271" t="str">
            <v>Liquid </v>
          </cell>
          <cell r="W271">
            <v>11.81</v>
          </cell>
          <cell r="Y271">
            <v>6.4199999999999993E-2</v>
          </cell>
          <cell r="Z271">
            <v>76.599999999999994</v>
          </cell>
          <cell r="AA271">
            <v>99.7</v>
          </cell>
          <cell r="AB271">
            <v>0.14899999999999999</v>
          </cell>
          <cell r="AC271">
            <v>0.02</v>
          </cell>
        </row>
        <row r="272">
          <cell r="A272"/>
          <cell r="B272"/>
          <cell r="C272"/>
          <cell r="D272"/>
          <cell r="E272"/>
          <cell r="F272"/>
          <cell r="G272"/>
          <cell r="H272"/>
          <cell r="I272"/>
          <cell r="J272"/>
          <cell r="L272"/>
          <cell r="M272"/>
          <cell r="N272"/>
          <cell r="O272"/>
          <cell r="P272"/>
          <cell r="Q272"/>
          <cell r="R272"/>
          <cell r="S272"/>
          <cell r="V272"/>
          <cell r="W272"/>
          <cell r="Y272">
            <v>0.06</v>
          </cell>
          <cell r="Z272">
            <v>79.400000000000006</v>
          </cell>
          <cell r="AA272">
            <v>98.4</v>
          </cell>
          <cell r="AB272">
            <v>0.15049999999999999</v>
          </cell>
          <cell r="AC272">
            <v>0.02</v>
          </cell>
        </row>
        <row r="273">
          <cell r="A273"/>
          <cell r="B273"/>
          <cell r="C273"/>
          <cell r="D273"/>
          <cell r="E273"/>
          <cell r="F273"/>
          <cell r="G273"/>
          <cell r="H273"/>
          <cell r="I273"/>
          <cell r="J273"/>
          <cell r="L273"/>
          <cell r="M273"/>
          <cell r="N273"/>
          <cell r="O273"/>
          <cell r="P273"/>
          <cell r="Q273"/>
          <cell r="R273"/>
          <cell r="S273"/>
          <cell r="V273"/>
          <cell r="W273"/>
          <cell r="Y273">
            <v>8.48E-2</v>
          </cell>
          <cell r="Z273"/>
          <cell r="AA273"/>
          <cell r="AB273">
            <v>0.16159999999999999</v>
          </cell>
          <cell r="AC273">
            <v>0.02</v>
          </cell>
        </row>
        <row r="274">
          <cell r="A274"/>
          <cell r="B274"/>
          <cell r="C274"/>
          <cell r="D274"/>
          <cell r="E274"/>
          <cell r="F274"/>
          <cell r="G274"/>
          <cell r="H274"/>
          <cell r="I274"/>
          <cell r="J274"/>
          <cell r="L274"/>
          <cell r="M274"/>
          <cell r="N274"/>
          <cell r="O274"/>
          <cell r="P274"/>
          <cell r="Q274"/>
          <cell r="R274"/>
          <cell r="S274"/>
          <cell r="V274"/>
          <cell r="W274"/>
          <cell r="Y274">
            <v>6.9666666666666668E-2</v>
          </cell>
          <cell r="Z274">
            <v>78</v>
          </cell>
          <cell r="AA274">
            <v>99.050000000000011</v>
          </cell>
          <cell r="AB274">
            <v>0.15369999999999998</v>
          </cell>
          <cell r="AC274">
            <v>0.02</v>
          </cell>
        </row>
        <row r="275">
          <cell r="A275" t="str">
            <v>BL165</v>
          </cell>
          <cell r="B275" t="str">
            <v>SLES</v>
          </cell>
          <cell r="C275" t="str">
            <v>CAB30</v>
          </cell>
          <cell r="D275" t="str">
            <v>Decyl Glucoside</v>
          </cell>
          <cell r="E275">
            <v>27</v>
          </cell>
          <cell r="F275">
            <v>30</v>
          </cell>
          <cell r="G275">
            <v>50.63</v>
          </cell>
          <cell r="H275">
            <v>0.71</v>
          </cell>
          <cell r="I275">
            <v>7.74</v>
          </cell>
          <cell r="J275">
            <v>6.45</v>
          </cell>
          <cell r="L275">
            <v>41.181621495087818</v>
          </cell>
          <cell r="M275">
            <v>1.8407407407407406</v>
          </cell>
          <cell r="N275">
            <v>18.060000000000002</v>
          </cell>
          <cell r="O275">
            <v>8.9176377641714399</v>
          </cell>
          <cell r="P275">
            <v>0.7</v>
          </cell>
          <cell r="Q275">
            <v>4.7651006711409399E-2</v>
          </cell>
          <cell r="R275">
            <v>0.51946308724832224</v>
          </cell>
          <cell r="S275">
            <v>0.4328859060402685</v>
          </cell>
          <cell r="V275" t="str">
            <v>Liquid </v>
          </cell>
          <cell r="W275">
            <v>11.24</v>
          </cell>
          <cell r="Y275">
            <v>3.8199999999999998E-2</v>
          </cell>
          <cell r="Z275">
            <v>77</v>
          </cell>
          <cell r="AA275">
            <v>96.5</v>
          </cell>
          <cell r="AB275">
            <v>0.1585</v>
          </cell>
          <cell r="AC275">
            <v>0.03</v>
          </cell>
        </row>
        <row r="276">
          <cell r="A276"/>
          <cell r="B276"/>
          <cell r="C276"/>
          <cell r="D276"/>
          <cell r="E276"/>
          <cell r="F276"/>
          <cell r="G276"/>
          <cell r="H276"/>
          <cell r="I276"/>
          <cell r="J276"/>
          <cell r="L276"/>
          <cell r="M276"/>
          <cell r="N276"/>
          <cell r="O276"/>
          <cell r="P276"/>
          <cell r="Q276"/>
          <cell r="R276"/>
          <cell r="S276"/>
          <cell r="V276"/>
          <cell r="W276"/>
          <cell r="Y276">
            <v>3.6900000000000002E-2</v>
          </cell>
          <cell r="Z276">
            <v>76</v>
          </cell>
          <cell r="AA276">
            <v>99</v>
          </cell>
          <cell r="AB276">
            <v>0.15540000000000001</v>
          </cell>
          <cell r="AC276">
            <v>0.03</v>
          </cell>
        </row>
        <row r="277">
          <cell r="A277"/>
          <cell r="B277"/>
          <cell r="C277"/>
          <cell r="D277"/>
          <cell r="E277"/>
          <cell r="F277"/>
          <cell r="G277"/>
          <cell r="H277"/>
          <cell r="I277"/>
          <cell r="J277"/>
          <cell r="L277"/>
          <cell r="M277"/>
          <cell r="N277"/>
          <cell r="O277"/>
          <cell r="P277"/>
          <cell r="Q277"/>
          <cell r="R277"/>
          <cell r="S277"/>
          <cell r="V277"/>
          <cell r="W277"/>
          <cell r="Y277">
            <v>3.6900000000000002E-2</v>
          </cell>
          <cell r="Z277"/>
          <cell r="AA277"/>
          <cell r="AB277">
            <v>0.1726</v>
          </cell>
          <cell r="AC277">
            <v>0.03</v>
          </cell>
        </row>
        <row r="278">
          <cell r="A278"/>
          <cell r="B278"/>
          <cell r="C278"/>
          <cell r="D278"/>
          <cell r="E278"/>
          <cell r="F278"/>
          <cell r="G278"/>
          <cell r="H278"/>
          <cell r="I278"/>
          <cell r="J278"/>
          <cell r="L278"/>
          <cell r="M278"/>
          <cell r="N278"/>
          <cell r="O278"/>
          <cell r="P278"/>
          <cell r="Q278"/>
          <cell r="R278"/>
          <cell r="S278"/>
          <cell r="V278"/>
          <cell r="W278"/>
          <cell r="Y278">
            <v>3.7333333333333336E-2</v>
          </cell>
          <cell r="Z278">
            <v>76.5</v>
          </cell>
          <cell r="AA278">
            <v>97.75</v>
          </cell>
          <cell r="AB278">
            <v>0.16216666666666668</v>
          </cell>
          <cell r="AC278">
            <v>0.03</v>
          </cell>
        </row>
        <row r="279">
          <cell r="A279" t="str">
            <v>BL166</v>
          </cell>
          <cell r="B279" t="str">
            <v>SLES</v>
          </cell>
          <cell r="C279" t="str">
            <v>CAB30</v>
          </cell>
          <cell r="D279" t="str">
            <v>Decyl Glucoside</v>
          </cell>
          <cell r="E279">
            <v>27</v>
          </cell>
          <cell r="F279">
            <v>30</v>
          </cell>
          <cell r="G279">
            <v>50.63</v>
          </cell>
          <cell r="H279">
            <v>0.23</v>
          </cell>
          <cell r="I279">
            <v>14.02</v>
          </cell>
          <cell r="J279">
            <v>0.48</v>
          </cell>
          <cell r="L279">
            <v>36.026732211176224</v>
          </cell>
          <cell r="M279">
            <v>0.59629629629629632</v>
          </cell>
          <cell r="N279">
            <v>32.713333333333331</v>
          </cell>
          <cell r="O279">
            <v>0.66363815919415359</v>
          </cell>
          <cell r="P279">
            <v>0.7</v>
          </cell>
          <cell r="Q279">
            <v>1.5614392396469791E-2</v>
          </cell>
          <cell r="R279">
            <v>0.95179904955872363</v>
          </cell>
          <cell r="S279">
            <v>3.2586558044806514E-2</v>
          </cell>
          <cell r="V279" t="str">
            <v>Liquid </v>
          </cell>
          <cell r="W279">
            <v>6.28</v>
          </cell>
          <cell r="Y279">
            <v>3.9600000000000003E-2</v>
          </cell>
          <cell r="Z279">
            <v>69</v>
          </cell>
          <cell r="AA279">
            <v>79.5</v>
          </cell>
          <cell r="AB279">
            <v>0.35439999999999999</v>
          </cell>
          <cell r="AC279">
            <v>1.7999999999999999E-2</v>
          </cell>
        </row>
        <row r="280">
          <cell r="A280"/>
          <cell r="B280"/>
          <cell r="C280"/>
          <cell r="D280"/>
          <cell r="E280"/>
          <cell r="F280"/>
          <cell r="G280"/>
          <cell r="H280"/>
          <cell r="I280"/>
          <cell r="J280"/>
          <cell r="L280"/>
          <cell r="M280"/>
          <cell r="N280"/>
          <cell r="O280"/>
          <cell r="P280"/>
          <cell r="Q280"/>
          <cell r="R280"/>
          <cell r="S280"/>
          <cell r="V280"/>
          <cell r="W280"/>
          <cell r="Y280">
            <v>3.8600000000000002E-2</v>
          </cell>
          <cell r="Z280">
            <v>69.8</v>
          </cell>
          <cell r="AA280">
            <v>85.8</v>
          </cell>
          <cell r="AB280">
            <v>0.377</v>
          </cell>
          <cell r="AC280">
            <v>1.7999999999999999E-2</v>
          </cell>
        </row>
        <row r="281">
          <cell r="A281"/>
          <cell r="B281"/>
          <cell r="C281"/>
          <cell r="D281"/>
          <cell r="E281"/>
          <cell r="F281"/>
          <cell r="G281"/>
          <cell r="H281"/>
          <cell r="I281"/>
          <cell r="J281"/>
          <cell r="L281"/>
          <cell r="M281"/>
          <cell r="N281"/>
          <cell r="O281"/>
          <cell r="P281"/>
          <cell r="Q281"/>
          <cell r="R281"/>
          <cell r="S281"/>
          <cell r="V281"/>
          <cell r="W281"/>
          <cell r="Y281">
            <v>3.8100000000000002E-2</v>
          </cell>
          <cell r="Z281"/>
          <cell r="AA281"/>
          <cell r="AB281">
            <v>0.39279999999999998</v>
          </cell>
          <cell r="AC281">
            <v>1.7999999999999999E-2</v>
          </cell>
        </row>
        <row r="282">
          <cell r="A282"/>
          <cell r="B282"/>
          <cell r="C282"/>
          <cell r="D282"/>
          <cell r="E282"/>
          <cell r="F282"/>
          <cell r="G282"/>
          <cell r="H282"/>
          <cell r="I282"/>
          <cell r="J282"/>
          <cell r="L282"/>
          <cell r="M282"/>
          <cell r="N282"/>
          <cell r="O282"/>
          <cell r="P282"/>
          <cell r="Q282"/>
          <cell r="R282"/>
          <cell r="S282"/>
          <cell r="V282"/>
          <cell r="W282"/>
          <cell r="Y282">
            <v>3.8766666666666671E-2</v>
          </cell>
          <cell r="Z282">
            <v>69.400000000000006</v>
          </cell>
          <cell r="AA282">
            <v>82.65</v>
          </cell>
          <cell r="AB282">
            <v>0.37473333333333336</v>
          </cell>
          <cell r="AC282">
            <v>1.7999999999999999E-2</v>
          </cell>
        </row>
        <row r="283">
          <cell r="A283" t="str">
            <v>BL167</v>
          </cell>
          <cell r="B283" t="str">
            <v>SLES</v>
          </cell>
          <cell r="C283" t="str">
            <v>CAB30</v>
          </cell>
          <cell r="D283" t="str">
            <v>Decyl Glucoside</v>
          </cell>
          <cell r="E283">
            <v>27</v>
          </cell>
          <cell r="F283">
            <v>30</v>
          </cell>
          <cell r="G283">
            <v>50.63</v>
          </cell>
          <cell r="H283">
            <v>7.0000000000000007E-2</v>
          </cell>
          <cell r="I283">
            <v>1.45</v>
          </cell>
          <cell r="J283">
            <v>13.28</v>
          </cell>
          <cell r="L283">
            <v>48.074529447480266</v>
          </cell>
          <cell r="M283">
            <v>0.18148148148148149</v>
          </cell>
          <cell r="N283">
            <v>3.3833333333333333</v>
          </cell>
          <cell r="O283">
            <v>18.360655737704917</v>
          </cell>
          <cell r="P283">
            <v>0.7</v>
          </cell>
          <cell r="Q283">
            <v>4.7297297297297309E-3</v>
          </cell>
          <cell r="R283">
            <v>9.7972972972972971E-2</v>
          </cell>
          <cell r="S283">
            <v>0.89729729729729735</v>
          </cell>
          <cell r="V283" t="str">
            <v>Liquid </v>
          </cell>
          <cell r="W283">
            <v>12.06</v>
          </cell>
          <cell r="Y283">
            <v>3.7400000000000003E-2</v>
          </cell>
          <cell r="Z283">
            <v>52.3</v>
          </cell>
          <cell r="AA283">
            <v>81.8</v>
          </cell>
          <cell r="AB283">
            <v>4.7199999999999999E-2</v>
          </cell>
          <cell r="AC283">
            <v>2.3E-2</v>
          </cell>
        </row>
        <row r="284">
          <cell r="A284"/>
          <cell r="B284"/>
          <cell r="C284"/>
          <cell r="D284"/>
          <cell r="E284"/>
          <cell r="F284"/>
          <cell r="G284"/>
          <cell r="H284"/>
          <cell r="I284"/>
          <cell r="J284"/>
          <cell r="L284"/>
          <cell r="M284"/>
          <cell r="N284"/>
          <cell r="O284"/>
          <cell r="P284"/>
          <cell r="Q284"/>
          <cell r="R284"/>
          <cell r="S284"/>
          <cell r="V284"/>
          <cell r="W284"/>
          <cell r="Y284">
            <v>3.8100000000000002E-2</v>
          </cell>
          <cell r="Z284">
            <v>52.8</v>
          </cell>
          <cell r="AA284">
            <v>81.2</v>
          </cell>
          <cell r="AB284">
            <v>6.1199999999999997E-2</v>
          </cell>
          <cell r="AC284">
            <v>2.3E-2</v>
          </cell>
        </row>
        <row r="285">
          <cell r="A285"/>
          <cell r="B285"/>
          <cell r="C285"/>
          <cell r="D285"/>
          <cell r="E285"/>
          <cell r="F285"/>
          <cell r="G285"/>
          <cell r="H285"/>
          <cell r="I285"/>
          <cell r="J285"/>
          <cell r="L285"/>
          <cell r="M285"/>
          <cell r="N285"/>
          <cell r="O285"/>
          <cell r="P285"/>
          <cell r="Q285"/>
          <cell r="R285"/>
          <cell r="S285"/>
          <cell r="V285"/>
          <cell r="W285"/>
          <cell r="Y285">
            <v>3.7100000000000001E-2</v>
          </cell>
          <cell r="Z285"/>
          <cell r="AA285"/>
          <cell r="AB285">
            <v>4.7600000000000003E-2</v>
          </cell>
          <cell r="AC285">
            <v>2.3E-2</v>
          </cell>
        </row>
        <row r="286">
          <cell r="A286"/>
          <cell r="B286"/>
          <cell r="C286"/>
          <cell r="D286"/>
          <cell r="E286"/>
          <cell r="F286"/>
          <cell r="G286"/>
          <cell r="H286"/>
          <cell r="I286"/>
          <cell r="J286"/>
          <cell r="L286"/>
          <cell r="M286"/>
          <cell r="N286"/>
          <cell r="O286"/>
          <cell r="P286"/>
          <cell r="Q286"/>
          <cell r="R286"/>
          <cell r="S286"/>
          <cell r="V286"/>
          <cell r="W286"/>
          <cell r="Y286">
            <v>3.7533333333333335E-2</v>
          </cell>
          <cell r="Z286">
            <v>52.55</v>
          </cell>
          <cell r="AA286">
            <v>81.5</v>
          </cell>
          <cell r="AB286">
            <v>5.1999999999999998E-2</v>
          </cell>
          <cell r="AC286">
            <v>2.3000000000000003E-2</v>
          </cell>
        </row>
        <row r="287">
          <cell r="Z287"/>
          <cell r="AA287"/>
        </row>
        <row r="288">
          <cell r="Z288"/>
          <cell r="AA288"/>
        </row>
        <row r="289">
          <cell r="Z289"/>
          <cell r="AA289"/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43E91-6448-D94A-909C-941B7368CF81}" name="Table1" displayName="Table1" ref="A1:AD1048576" totalsRowShown="0" headerRowDxfId="0">
  <autoFilter ref="A1:AD1048576" xr:uid="{07F786C4-1237-AE45-B755-B493172F663D}"/>
  <tableColumns count="30">
    <tableColumn id="1" xr3:uid="{2D1BF4FA-62EC-8341-9E5B-1E39B915A094}" name="Blend number"/>
    <tableColumn id="2" xr3:uid="{2A5C7333-488C-0349-A418-117DF3570FDB}" name="Primary Surfactant Name"/>
    <tableColumn id="3" xr3:uid="{C9EA6C6B-9626-6B46-92B1-332A5A335655}" name="Secondary Surfactant Name"/>
    <tableColumn id="4" xr3:uid="{9A1C244D-62C1-1342-974D-35EBC6B0BE08}" name="Tertiary Surfactant Name"/>
    <tableColumn id="5" xr3:uid="{3294975B-D023-654C-A1BE-AAF4A34036A4}" name="Primary Surfactant Active (%)"/>
    <tableColumn id="6" xr3:uid="{F1E0F4EA-D19D-4F43-80C0-2A4E4525FD48}" name="Secondary Surfactant Active (%)"/>
    <tableColumn id="7" xr3:uid="{F8DA151F-C897-484A-9C74-82D71B030095}" name="Tertiary Surfactant Active (%)"/>
    <tableColumn id="8" xr3:uid="{1DEFA0AC-E402-3B4A-AD7D-2A4FB9BE6CC1}" name="Primary Surfactant Level (%)"/>
    <tableColumn id="9" xr3:uid="{F1C88FA3-574A-1242-8CC8-10F1782D0F78}" name="Secondary Surfactant Level (%)"/>
    <tableColumn id="10" xr3:uid="{DF02B726-7009-4A47-8707-66BB3CB7877C}" name="Tertiary Surfactant Level (%)"/>
    <tableColumn id="11" xr3:uid="{8CFA0E52-139E-D24E-88BB-F5BCD4D36294}" name="Total Surfactant Level (%)"/>
    <tableColumn id="12" xr3:uid="{DDECA559-208B-FB45-9B79-84A9D557A24D}" name="Total Surfactant Level (Round%)"/>
    <tableColumn id="13" xr3:uid="{2CB55A9A-8194-8647-9F51-0F3D597E2664}" name="Water (g)"/>
    <tableColumn id="14" xr3:uid="{59651CF4-4A5C-B04F-9306-7BEA189DCEB5}" name="Primary Surfactant (g)"/>
    <tableColumn id="15" xr3:uid="{63E10AF3-5C34-BA4D-9FCC-FE5E27A5F474}" name="Secondary Surfactant (g)"/>
    <tableColumn id="16" xr3:uid="{59767065-4F1A-A143-B0B1-E9D74E8C0850}" name="Tertiary Surfactant (g)"/>
    <tableColumn id="17" xr3:uid="{046617CE-F2DD-E14B-B6C3-6016C3906646}" name="Sodium Benzoate (g)"/>
    <tableColumn id="18" xr3:uid="{8B016F54-8750-CB44-A58D-1E2A660AFA54}" name="Primary Surfactant Ratio"/>
    <tableColumn id="19" xr3:uid="{D4912C6D-3A3F-0C4B-84D8-4FA4F2351EEE}" name="Secondary Surfactant Ratio"/>
    <tableColumn id="20" xr3:uid="{BEB52C82-E62B-064F-A289-CD905DE91429}" name="Tertiary Surfactant Ratio"/>
    <tableColumn id="21" xr3:uid="{D88CABA9-D579-3344-9B50-77029A5C67DA}" name="Total Surfactant Ratio"/>
    <tableColumn id="22" xr3:uid="{9C8F6AEC-5BF7-9C40-94D2-2C6FACB943CA}" name="Clarity"/>
    <tableColumn id="30" xr3:uid="{A96750D1-9591-4583-B3C6-37C329DD3968}" name="Colour"/>
    <tableColumn id="23" xr3:uid="{4A731D8E-00F1-E947-ABF0-4034DE36DE36}" name="Physical State"/>
    <tableColumn id="24" xr3:uid="{931814E4-3B75-FD4F-9F00-FDE286CA4CD2}" name="Initial pH"/>
    <tableColumn id="25" xr3:uid="{225AA1DE-222E-BE4A-957C-476A8DF8F33D}" name="Appearance Absorption Value"/>
    <tableColumn id="26" xr3:uid="{90F9EA73-1C33-7C45-BE08-AD48991DF1C7}" name="Height Foam (mm)"/>
    <tableColumn id="27" xr3:uid="{865BF170-9CBA-AB4C-88FA-9598D8FCCF03}" name="Foam Volume Stability (mm)"/>
    <tableColumn id="28" xr3:uid="{33F5BAB6-7004-A644-83D7-1B7400440C60}" name="CMC"/>
    <tableColumn id="29" xr3:uid="{87FCAF5A-095B-4D45-8DD3-2BA8C75B7EE3}" name="Mildnes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72B0-E080-C348-AA64-C27BBDB582D2}">
  <dimension ref="A1:AD163"/>
  <sheetViews>
    <sheetView tabSelected="1" topLeftCell="T1" zoomScale="120" zoomScaleNormal="120" workbookViewId="0">
      <pane ySplit="1" topLeftCell="A2" activePane="bottomLeft" state="frozen"/>
      <selection activeCell="T1" sqref="T1"/>
      <selection pane="bottomLeft" activeCell="AG9" sqref="AG9"/>
    </sheetView>
  </sheetViews>
  <sheetFormatPr baseColWidth="10" defaultColWidth="11" defaultRowHeight="16"/>
  <cols>
    <col min="1" max="1" width="9.5" customWidth="1"/>
    <col min="2" max="2" width="19.1640625" customWidth="1"/>
    <col min="3" max="3" width="19.5" customWidth="1"/>
    <col min="4" max="4" width="17.1640625" customWidth="1"/>
    <col min="5" max="5" width="15.5" customWidth="1"/>
    <col min="6" max="6" width="17.1640625" customWidth="1"/>
    <col min="7" max="7" width="14.6640625" customWidth="1"/>
    <col min="8" max="8" width="15.33203125" customWidth="1"/>
    <col min="9" max="9" width="16.5" customWidth="1"/>
    <col min="10" max="10" width="15" customWidth="1"/>
    <col min="11" max="11" width="15.1640625" customWidth="1"/>
    <col min="12" max="12" width="16.6640625" customWidth="1"/>
    <col min="13" max="13" width="10.33203125" customWidth="1"/>
    <col min="14" max="15" width="14.6640625" customWidth="1"/>
    <col min="16" max="16" width="13.83203125" customWidth="1"/>
    <col min="17" max="17" width="12.5" customWidth="1"/>
    <col min="18" max="18" width="15" customWidth="1"/>
    <col min="19" max="19" width="13.6640625" customWidth="1"/>
    <col min="20" max="20" width="14.83203125" customWidth="1"/>
    <col min="21" max="21" width="15" customWidth="1"/>
    <col min="22" max="23" width="16.6640625" customWidth="1"/>
    <col min="24" max="24" width="13" customWidth="1"/>
    <col min="25" max="25" width="10.5" customWidth="1"/>
    <col min="26" max="26" width="21.1640625" customWidth="1"/>
    <col min="27" max="27" width="11.33203125" customWidth="1"/>
    <col min="28" max="28" width="14.33203125" customWidth="1"/>
    <col min="29" max="29" width="12.1640625" customWidth="1"/>
    <col min="30" max="30" width="12" customWidth="1"/>
  </cols>
  <sheetData>
    <row r="1" spans="1:30" s="12" customFormat="1" ht="5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10" t="s">
        <v>21</v>
      </c>
      <c r="W1" s="10" t="s">
        <v>30</v>
      </c>
      <c r="X1" s="10" t="s">
        <v>22</v>
      </c>
      <c r="Y1" s="10" t="s">
        <v>23</v>
      </c>
      <c r="Z1" s="11" t="s">
        <v>24</v>
      </c>
      <c r="AA1" s="11" t="s">
        <v>25</v>
      </c>
      <c r="AB1" s="10" t="s">
        <v>26</v>
      </c>
      <c r="AC1" s="10" t="s">
        <v>27</v>
      </c>
      <c r="AD1" s="11" t="s">
        <v>28</v>
      </c>
    </row>
    <row r="2" spans="1:30">
      <c r="A2" t="str" cm="1">
        <f t="array" ref="A2">INDEX([1]Primary_Blends!A:A, (ROW(A2) - ROW($A$2)) * 4 + 3)</f>
        <v>BL1</v>
      </c>
      <c r="B2" t="str" cm="1">
        <f t="array" ref="B2">TRIM(INDEX([1]Primary_Blends!B:B, (ROW(B2) - ROW($A$2)) * 4 + 3))</f>
        <v>Crodasinic CS30</v>
      </c>
      <c r="C2" t="s">
        <v>29</v>
      </c>
      <c r="D2" t="s">
        <v>29</v>
      </c>
      <c r="E2" cm="1">
        <f t="array" ref="E2">INDEX([1]Primary_Blends!C:C, (ROW(O2) - ROW($A$2)) * 4 + 3)</f>
        <v>30</v>
      </c>
      <c r="F2">
        <v>0</v>
      </c>
      <c r="G2">
        <v>0</v>
      </c>
      <c r="H2" cm="1">
        <f t="array" ref="H2">INDEX([1]Primary_Blends!D:D, (ROW(O2) - ROW($A$2)) * 4 + 3)</f>
        <v>14.78</v>
      </c>
      <c r="I2">
        <v>0</v>
      </c>
      <c r="J2">
        <v>0</v>
      </c>
      <c r="K2">
        <f>SUM(H2:J2)</f>
        <v>14.78</v>
      </c>
      <c r="L2">
        <f>ROUND(K2,0)</f>
        <v>15</v>
      </c>
      <c r="M2" cm="1">
        <f t="array" ref="M2">INDEX([1]Primary_Blends!E:E, (ROW(O2) - ROW($A$2)) * 4 + 3)</f>
        <v>55.22</v>
      </c>
      <c r="N2" cm="1">
        <f t="array" ref="N2">INDEX([1]Primary_Blends!F:F, (ROW(O2) - ROW($A$2)) * 4 + 3)</f>
        <v>14.779999999999998</v>
      </c>
      <c r="O2">
        <v>0</v>
      </c>
      <c r="P2">
        <v>0</v>
      </c>
      <c r="Q2" cm="1">
        <f t="array" ref="Q2">INDEX([1]Primary_Blends!G:G, (ROW(O2) - ROW($A$2)) * 4 + 3)</f>
        <v>0.7</v>
      </c>
      <c r="R2" cm="1">
        <f t="array" ref="R2">INDEX([1]Primary_Blends!H:H, (ROW(O2) - ROW($A$2)) * 4 + 3)</f>
        <v>1</v>
      </c>
      <c r="S2">
        <v>0</v>
      </c>
      <c r="T2">
        <v>0</v>
      </c>
      <c r="U2">
        <f>SUM(R2:T2)</f>
        <v>1</v>
      </c>
      <c r="V2" t="s">
        <v>39</v>
      </c>
      <c r="W2" t="s">
        <v>31</v>
      </c>
      <c r="X2" t="str" cm="1">
        <f t="array" ref="X2">TRIM(INDEX([1]Primary_Blends!J:J, (ROW(H2) - ROW($A$2)) * 4 + 3))</f>
        <v>Liquid </v>
      </c>
      <c r="Y2" cm="1">
        <f t="array" ref="Y2">INDEX([1]Primary_Blends!K:K, (ROW(I2) - ROW($A$2)) * 4 + 3)</f>
        <v>8.15</v>
      </c>
      <c r="Z2" cm="1">
        <f t="array" ref="Z2">INDEX([1]Primary_Blends!M:M, (ROW(A2) - ROW($A$2)) * 4 + 6)</f>
        <v>7.640000000000001E-2</v>
      </c>
      <c r="AA2" cm="1">
        <f t="array" ref="AA2">INDEX([1]Primary_Blends!N:N, (ROW(B2) - ROW($A$2)) * 4 + 6)</f>
        <v>75.349999999999994</v>
      </c>
      <c r="AB2" cm="1">
        <f t="array" ref="AB2">INDEX([1]Primary_Blends!O:O, (ROW(C2) - ROW($A$2)) * 4 + 6)</f>
        <v>87.3</v>
      </c>
      <c r="AC2" cm="1">
        <f t="array" ref="AC2">INDEX([1]Primary_Blends!Q:Q, (ROW(O2) - ROW($A$2)) * 4 + 6)</f>
        <v>1.2E-2</v>
      </c>
      <c r="AD2" cm="1">
        <f t="array" ref="AD2">INDEX([1]Primary_Blends!P:P, (ROW(V2) - ROW($A$2)) * 4 + 6)</f>
        <v>0.84123333333333328</v>
      </c>
    </row>
    <row r="3" spans="1:30">
      <c r="A3" t="str" cm="1">
        <f t="array" ref="A3">INDEX([1]Primary_Blends!A:A, (ROW(A3) - ROW($A$2)) * 4 + 3)</f>
        <v>BL2</v>
      </c>
      <c r="B3" t="str" cm="1">
        <f t="array" ref="B3">TRIM(INDEX([1]Primary_Blends!B:B, (ROW(B3) - ROW($A$2)) * 4 + 3))</f>
        <v>Crodasinic CS30</v>
      </c>
      <c r="C3" t="s">
        <v>29</v>
      </c>
      <c r="D3" t="s">
        <v>29</v>
      </c>
      <c r="E3" cm="1">
        <f t="array" ref="E3">INDEX([1]Primary_Blends!C:C, (ROW(O3) - ROW($A$2)) * 4 + 3)</f>
        <v>30</v>
      </c>
      <c r="F3">
        <v>0</v>
      </c>
      <c r="G3">
        <v>0</v>
      </c>
      <c r="H3" cm="1">
        <f t="array" ref="H3">INDEX([1]Primary_Blends!D:D, (ROW(O3) - ROW($A$2)) * 4 + 3)</f>
        <v>13.59</v>
      </c>
      <c r="I3">
        <v>0</v>
      </c>
      <c r="J3">
        <v>0</v>
      </c>
      <c r="K3">
        <f t="shared" ref="K3:K50" si="0">SUM(H3:J3)</f>
        <v>13.59</v>
      </c>
      <c r="L3">
        <f t="shared" ref="L3:L50" si="1">ROUND(K3,0)</f>
        <v>14</v>
      </c>
      <c r="M3" cm="1">
        <f t="array" ref="M3">INDEX([1]Primary_Blends!E:E, (ROW(O3) - ROW($A$2)) * 4 + 3)</f>
        <v>38.290000000000006</v>
      </c>
      <c r="N3" cm="1">
        <f t="array" ref="N3">INDEX([1]Primary_Blends!F:F, (ROW(O3) - ROW($A$2)) * 4 + 3)</f>
        <v>31.709999999999997</v>
      </c>
      <c r="O3">
        <v>0</v>
      </c>
      <c r="P3">
        <v>0</v>
      </c>
      <c r="Q3" cm="1">
        <f t="array" ref="Q3">INDEX([1]Primary_Blends!G:G, (ROW(O3) - ROW($A$2)) * 4 + 3)</f>
        <v>0.7</v>
      </c>
      <c r="R3" cm="1">
        <f t="array" ref="R3">INDEX([1]Primary_Blends!H:H, (ROW(O3) - ROW($A$2)) * 4 + 3)</f>
        <v>1</v>
      </c>
      <c r="S3">
        <v>0</v>
      </c>
      <c r="T3">
        <v>0</v>
      </c>
      <c r="U3">
        <f t="shared" ref="U3:U50" si="2">SUM(R3:T3)</f>
        <v>1</v>
      </c>
      <c r="V3" t="s">
        <v>39</v>
      </c>
      <c r="W3" t="s">
        <v>31</v>
      </c>
      <c r="X3" t="str" cm="1">
        <f t="array" ref="X3">TRIM(INDEX([1]Primary_Blends!J:J, (ROW(H3) - ROW($A$2)) * 4 + 3))</f>
        <v>Liquid </v>
      </c>
      <c r="Y3" cm="1">
        <f t="array" ref="Y3">INDEX([1]Primary_Blends!K:K, (ROW(I3) - ROW($A$2)) * 4 + 3)</f>
        <v>7.93</v>
      </c>
      <c r="Z3" cm="1">
        <f t="array" ref="Z3">INDEX([1]Primary_Blends!M:M, (ROW(A3) - ROW($A$2)) * 4 + 6)</f>
        <v>7.0033333333333336E-2</v>
      </c>
      <c r="AA3" cm="1">
        <f t="array" ref="AA3">INDEX([1]Primary_Blends!N:N, (ROW(B3) - ROW($A$2)) * 4 + 6)</f>
        <v>77.650000000000006</v>
      </c>
      <c r="AB3" cm="1">
        <f t="array" ref="AB3">INDEX([1]Primary_Blends!O:O, (ROW(C3) - ROW($A$2)) * 4 + 6)</f>
        <v>84.7</v>
      </c>
      <c r="AC3" cm="1">
        <f t="array" ref="AC3">INDEX([1]Primary_Blends!Q:Q, (ROW(O3) - ROW($A$2)) * 4 + 6)</f>
        <v>1.2E-2</v>
      </c>
      <c r="AD3" cm="1">
        <f t="array" ref="AD3">INDEX([1]Primary_Blends!P:P, (ROW(V3) - ROW($A$2)) * 4 + 6)</f>
        <v>0.79039999999999999</v>
      </c>
    </row>
    <row r="4" spans="1:30">
      <c r="A4" t="str" cm="1">
        <f t="array" ref="A4">INDEX([1]Primary_Blends!A:A, (ROW(A4) - ROW($A$2)) * 4 + 3)</f>
        <v>BL3</v>
      </c>
      <c r="B4" t="str" cm="1">
        <f t="array" ref="B4">TRIM(INDEX([1]Primary_Blends!B:B, (ROW(B4) - ROW($A$2)) * 4 + 3))</f>
        <v>Crodasinic CS30</v>
      </c>
      <c r="C4" t="s">
        <v>29</v>
      </c>
      <c r="D4" t="s">
        <v>29</v>
      </c>
      <c r="E4" cm="1">
        <f t="array" ref="E4">INDEX([1]Primary_Blends!C:C, (ROW(O4) - ROW($A$2)) * 4 + 3)</f>
        <v>30</v>
      </c>
      <c r="F4">
        <v>0</v>
      </c>
      <c r="G4">
        <v>0</v>
      </c>
      <c r="H4" cm="1">
        <f t="array" ref="H4">INDEX([1]Primary_Blends!D:D, (ROW(O4) - ROW($A$2)) * 4 + 3)</f>
        <v>11.68</v>
      </c>
      <c r="I4">
        <v>0</v>
      </c>
      <c r="J4">
        <v>0</v>
      </c>
      <c r="K4">
        <f t="shared" si="0"/>
        <v>11.68</v>
      </c>
      <c r="L4">
        <f t="shared" si="1"/>
        <v>12</v>
      </c>
      <c r="M4" cm="1">
        <f t="array" ref="M4">INDEX([1]Primary_Blends!E:E, (ROW(O4) - ROW($A$2)) * 4 + 3)</f>
        <v>42.74666666666667</v>
      </c>
      <c r="N4" cm="1">
        <f t="array" ref="N4">INDEX([1]Primary_Blends!F:F, (ROW(O4) - ROW($A$2)) * 4 + 3)</f>
        <v>27.25333333333333</v>
      </c>
      <c r="O4">
        <v>0</v>
      </c>
      <c r="P4">
        <v>0</v>
      </c>
      <c r="Q4" cm="1">
        <f t="array" ref="Q4">INDEX([1]Primary_Blends!G:G, (ROW(O4) - ROW($A$2)) * 4 + 3)</f>
        <v>0.7</v>
      </c>
      <c r="R4" cm="1">
        <f t="array" ref="R4">INDEX([1]Primary_Blends!H:H, (ROW(O4) - ROW($A$2)) * 4 + 3)</f>
        <v>1</v>
      </c>
      <c r="S4">
        <v>0</v>
      </c>
      <c r="T4">
        <v>0</v>
      </c>
      <c r="U4">
        <f t="shared" si="2"/>
        <v>1</v>
      </c>
      <c r="V4" t="s">
        <v>39</v>
      </c>
      <c r="W4" t="s">
        <v>31</v>
      </c>
      <c r="X4" t="str" cm="1">
        <f t="array" ref="X4">TRIM(INDEX([1]Primary_Blends!J:J, (ROW(H4) - ROW($A$2)) * 4 + 3))</f>
        <v>Liquid </v>
      </c>
      <c r="Y4" cm="1">
        <f t="array" ref="Y4">INDEX([1]Primary_Blends!K:K, (ROW(I4) - ROW($A$2)) * 4 + 3)</f>
        <v>7.93</v>
      </c>
      <c r="Z4" cm="1">
        <f t="array" ref="Z4">INDEX([1]Primary_Blends!M:M, (ROW(A4) - ROW($A$2)) * 4 + 6)</f>
        <v>8.3399999999999988E-2</v>
      </c>
      <c r="AA4" cm="1">
        <f t="array" ref="AA4">INDEX([1]Primary_Blends!N:N, (ROW(B4) - ROW($A$2)) * 4 + 6)</f>
        <v>68.5</v>
      </c>
      <c r="AB4" cm="1">
        <f t="array" ref="AB4">INDEX([1]Primary_Blends!O:O, (ROW(C4) - ROW($A$2)) * 4 + 6)</f>
        <v>80.449999999999989</v>
      </c>
      <c r="AC4" cm="1">
        <f t="array" ref="AC4">INDEX([1]Primary_Blends!Q:Q, (ROW(O4) - ROW($A$2)) * 4 + 6)</f>
        <v>1.2E-2</v>
      </c>
      <c r="AD4" cm="1">
        <f t="array" ref="AD4">INDEX([1]Primary_Blends!P:P, (ROW(V4) - ROW($A$2)) * 4 + 6)</f>
        <v>0.50796666666666657</v>
      </c>
    </row>
    <row r="5" spans="1:30">
      <c r="A5" t="str" cm="1">
        <f t="array" ref="A5">INDEX([1]Primary_Blends!A:A, (ROW(A5) - ROW($A$2)) * 4 + 3)</f>
        <v>BL4</v>
      </c>
      <c r="B5" t="str" cm="1">
        <f t="array" ref="B5">TRIM(INDEX([1]Primary_Blends!B:B, (ROW(B5) - ROW($A$2)) * 4 + 3))</f>
        <v>Crodasinic CS30</v>
      </c>
      <c r="C5" t="s">
        <v>29</v>
      </c>
      <c r="D5" t="s">
        <v>29</v>
      </c>
      <c r="E5" cm="1">
        <f t="array" ref="E5">INDEX([1]Primary_Blends!C:C, (ROW(O5) - ROW($A$2)) * 4 + 3)</f>
        <v>30</v>
      </c>
      <c r="F5">
        <v>0</v>
      </c>
      <c r="G5">
        <v>0</v>
      </c>
      <c r="H5" cm="1">
        <f t="array" ref="H5">INDEX([1]Primary_Blends!D:D, (ROW(O5) - ROW($A$2)) * 4 + 3)</f>
        <v>8.49</v>
      </c>
      <c r="I5">
        <v>0</v>
      </c>
      <c r="J5">
        <v>0</v>
      </c>
      <c r="K5">
        <f t="shared" si="0"/>
        <v>8.49</v>
      </c>
      <c r="L5">
        <f t="shared" si="1"/>
        <v>8</v>
      </c>
      <c r="M5" cm="1">
        <f t="array" ref="M5">INDEX([1]Primary_Blends!E:E, (ROW(O5) - ROW($A$2)) * 4 + 3)</f>
        <v>50.19</v>
      </c>
      <c r="N5" cm="1">
        <f t="array" ref="N5">INDEX([1]Primary_Blends!F:F, (ROW(O5) - ROW($A$2)) * 4 + 3)</f>
        <v>19.810000000000002</v>
      </c>
      <c r="O5">
        <v>0</v>
      </c>
      <c r="P5">
        <v>0</v>
      </c>
      <c r="Q5" cm="1">
        <f t="array" ref="Q5">INDEX([1]Primary_Blends!G:G, (ROW(O5) - ROW($A$2)) * 4 + 3)</f>
        <v>0.7</v>
      </c>
      <c r="R5" cm="1">
        <f t="array" ref="R5">INDEX([1]Primary_Blends!H:H, (ROW(O5) - ROW($A$2)) * 4 + 3)</f>
        <v>1</v>
      </c>
      <c r="S5">
        <v>0</v>
      </c>
      <c r="T5">
        <v>0</v>
      </c>
      <c r="U5">
        <f t="shared" si="2"/>
        <v>1</v>
      </c>
      <c r="V5" t="s">
        <v>39</v>
      </c>
      <c r="W5" t="s">
        <v>31</v>
      </c>
      <c r="X5" t="str" cm="1">
        <f t="array" ref="X5">TRIM(INDEX([1]Primary_Blends!J:J, (ROW(H5) - ROW($A$2)) * 4 + 3))</f>
        <v>Liquid </v>
      </c>
      <c r="Y5" cm="1">
        <f t="array" ref="Y5">INDEX([1]Primary_Blends!K:K, (ROW(I5) - ROW($A$2)) * 4 + 3)</f>
        <v>7.89</v>
      </c>
      <c r="Z5" cm="1">
        <f t="array" ref="Z5">INDEX([1]Primary_Blends!M:M, (ROW(A5) - ROW($A$2)) * 4 + 6)</f>
        <v>8.0833333333333326E-2</v>
      </c>
      <c r="AA5" cm="1">
        <f t="array" ref="AA5">INDEX([1]Primary_Blends!N:N, (ROW(B5) - ROW($A$2)) * 4 + 6)</f>
        <v>71.849999999999994</v>
      </c>
      <c r="AB5" cm="1">
        <f t="array" ref="AB5">INDEX([1]Primary_Blends!O:O, (ROW(C5) - ROW($A$2)) * 4 + 6)</f>
        <v>81.55</v>
      </c>
      <c r="AC5" cm="1">
        <f t="array" ref="AC5">INDEX([1]Primary_Blends!Q:Q, (ROW(O5) - ROW($A$2)) * 4 + 6)</f>
        <v>1.2E-2</v>
      </c>
      <c r="AD5" cm="1">
        <f t="array" ref="AD5">INDEX([1]Primary_Blends!P:P, (ROW(V5) - ROW($A$2)) * 4 + 6)</f>
        <v>0.39346666666666669</v>
      </c>
    </row>
    <row r="6" spans="1:30">
      <c r="A6" t="str" cm="1">
        <f t="array" ref="A6">INDEX([1]Primary_Blends!A:A, (ROW(A6) - ROW($A$2)) * 4 + 3)</f>
        <v>BL5</v>
      </c>
      <c r="B6" t="str" cm="1">
        <f t="array" ref="B6">TRIM(INDEX([1]Primary_Blends!B:B, (ROW(B6) - ROW($A$2)) * 4 + 3))</f>
        <v>Crodasinic CS30</v>
      </c>
      <c r="C6" t="s">
        <v>29</v>
      </c>
      <c r="D6" t="s">
        <v>29</v>
      </c>
      <c r="E6" cm="1">
        <f t="array" ref="E6">INDEX([1]Primary_Blends!C:C, (ROW(O6) - ROW($A$2)) * 4 + 3)</f>
        <v>30</v>
      </c>
      <c r="F6">
        <v>0</v>
      </c>
      <c r="G6">
        <v>0</v>
      </c>
      <c r="H6" cm="1">
        <f t="array" ref="H6">INDEX([1]Primary_Blends!D:D, (ROW(O6) - ROW($A$2)) * 4 + 3)</f>
        <v>5.45</v>
      </c>
      <c r="I6">
        <v>0</v>
      </c>
      <c r="J6">
        <v>0</v>
      </c>
      <c r="K6">
        <f t="shared" si="0"/>
        <v>5.45</v>
      </c>
      <c r="L6">
        <f t="shared" si="1"/>
        <v>5</v>
      </c>
      <c r="M6" cm="1">
        <f t="array" ref="M6">INDEX([1]Primary_Blends!E:E, (ROW(O6) - ROW($A$2)) * 4 + 3)</f>
        <v>57.283333333333331</v>
      </c>
      <c r="N6" cm="1">
        <f t="array" ref="N6">INDEX([1]Primary_Blends!F:F, (ROW(O6) - ROW($A$2)) * 4 + 3)</f>
        <v>12.716666666666667</v>
      </c>
      <c r="O6">
        <v>0</v>
      </c>
      <c r="P6">
        <v>0</v>
      </c>
      <c r="Q6" cm="1">
        <f t="array" ref="Q6">INDEX([1]Primary_Blends!G:G, (ROW(O6) - ROW($A$2)) * 4 + 3)</f>
        <v>0.7</v>
      </c>
      <c r="R6" cm="1">
        <f t="array" ref="R6">INDEX([1]Primary_Blends!H:H, (ROW(O6) - ROW($A$2)) * 4 + 3)</f>
        <v>1</v>
      </c>
      <c r="S6">
        <v>0</v>
      </c>
      <c r="T6">
        <v>0</v>
      </c>
      <c r="U6">
        <f t="shared" si="2"/>
        <v>1</v>
      </c>
      <c r="V6" t="s">
        <v>39</v>
      </c>
      <c r="W6" t="s">
        <v>31</v>
      </c>
      <c r="X6" t="str" cm="1">
        <f t="array" ref="X6">TRIM(INDEX([1]Primary_Blends!J:J, (ROW(H6) - ROW($A$2)) * 4 + 3))</f>
        <v>Liquid </v>
      </c>
      <c r="Y6" cm="1">
        <f t="array" ref="Y6">INDEX([1]Primary_Blends!K:K, (ROW(I6) - ROW($A$2)) * 4 + 3)</f>
        <v>7.95</v>
      </c>
      <c r="Z6" cm="1">
        <f t="array" ref="Z6">INDEX([1]Primary_Blends!M:M, (ROW(A6) - ROW($A$2)) * 4 + 6)</f>
        <v>0.1149</v>
      </c>
      <c r="AA6" cm="1">
        <f t="array" ref="AA6">INDEX([1]Primary_Blends!N:N, (ROW(B6) - ROW($A$2)) * 4 + 6)</f>
        <v>69.45</v>
      </c>
      <c r="AB6" cm="1">
        <f t="array" ref="AB6">INDEX([1]Primary_Blends!O:O, (ROW(C6) - ROW($A$2)) * 4 + 6)</f>
        <v>78.25</v>
      </c>
      <c r="AC6" cm="1">
        <f t="array" ref="AC6">INDEX([1]Primary_Blends!Q:Q, (ROW(O6) - ROW($A$2)) * 4 + 6)</f>
        <v>1.2E-2</v>
      </c>
      <c r="AD6" cm="1">
        <f t="array" ref="AD6">INDEX([1]Primary_Blends!P:P, (ROW(V6) - ROW($A$2)) * 4 + 6)</f>
        <v>0.11543333333333333</v>
      </c>
    </row>
    <row r="7" spans="1:30">
      <c r="A7" t="str" cm="1">
        <f t="array" ref="A7">INDEX([1]Primary_Blends!A:A, (ROW(A7) - ROW($A$2)) * 4 + 3)</f>
        <v>BL6</v>
      </c>
      <c r="B7" t="str" cm="1">
        <f t="array" ref="B7">TRIM(INDEX([1]Primary_Blends!B:B, (ROW(B7) - ROW($A$2)) * 4 + 3))</f>
        <v>Crodasinic CS30</v>
      </c>
      <c r="C7" t="s">
        <v>29</v>
      </c>
      <c r="D7" t="s">
        <v>29</v>
      </c>
      <c r="E7" cm="1">
        <f t="array" ref="E7">INDEX([1]Primary_Blends!C:C, (ROW(O7) - ROW($A$2)) * 4 + 3)</f>
        <v>30</v>
      </c>
      <c r="F7">
        <v>0</v>
      </c>
      <c r="G7">
        <v>0</v>
      </c>
      <c r="H7" cm="1">
        <f t="array" ref="H7">INDEX([1]Primary_Blends!D:D, (ROW(O7) - ROW($A$2)) * 4 + 3)</f>
        <v>2.69</v>
      </c>
      <c r="I7">
        <v>0</v>
      </c>
      <c r="J7">
        <v>0</v>
      </c>
      <c r="K7">
        <f t="shared" si="0"/>
        <v>2.69</v>
      </c>
      <c r="L7">
        <f t="shared" si="1"/>
        <v>3</v>
      </c>
      <c r="M7" cm="1">
        <f t="array" ref="M7">INDEX([1]Primary_Blends!E:E, (ROW(O7) - ROW($A$2)) * 4 + 3)</f>
        <v>63.723333333333329</v>
      </c>
      <c r="N7" cm="1">
        <f t="array" ref="N7">INDEX([1]Primary_Blends!F:F, (ROW(O7) - ROW($A$2)) * 4 + 3)</f>
        <v>6.2766666666666673</v>
      </c>
      <c r="O7">
        <v>0</v>
      </c>
      <c r="P7">
        <v>0</v>
      </c>
      <c r="Q7" cm="1">
        <f t="array" ref="Q7">INDEX([1]Primary_Blends!G:G, (ROW(O7) - ROW($A$2)) * 4 + 3)</f>
        <v>0.7</v>
      </c>
      <c r="R7" cm="1">
        <f t="array" ref="R7">INDEX([1]Primary_Blends!H:H, (ROW(O7) - ROW($A$2)) * 4 + 3)</f>
        <v>1</v>
      </c>
      <c r="S7">
        <v>0</v>
      </c>
      <c r="T7">
        <v>0</v>
      </c>
      <c r="U7">
        <f t="shared" si="2"/>
        <v>1</v>
      </c>
      <c r="V7" t="s">
        <v>39</v>
      </c>
      <c r="W7" t="s">
        <v>31</v>
      </c>
      <c r="X7" t="str" cm="1">
        <f t="array" ref="X7">TRIM(INDEX([1]Primary_Blends!J:J, (ROW(H7) - ROW($A$2)) * 4 + 3))</f>
        <v>Liquid </v>
      </c>
      <c r="Y7" cm="1">
        <f t="array" ref="Y7">INDEX([1]Primary_Blends!K:K, (ROW(I7) - ROW($A$2)) * 4 + 3)</f>
        <v>7.99</v>
      </c>
      <c r="Z7" cm="1">
        <f t="array" ref="Z7">INDEX([1]Primary_Blends!M:M, (ROW(A7) - ROW($A$2)) * 4 + 6)</f>
        <v>6.3733333333333336E-2</v>
      </c>
      <c r="AA7" cm="1">
        <f t="array" ref="AA7">INDEX([1]Primary_Blends!N:N, (ROW(B7) - ROW($A$2)) * 4 + 6)</f>
        <v>68.25</v>
      </c>
      <c r="AB7" cm="1">
        <f t="array" ref="AB7">INDEX([1]Primary_Blends!O:O, (ROW(C7) - ROW($A$2)) * 4 + 6)</f>
        <v>75</v>
      </c>
      <c r="AC7" cm="1">
        <f t="array" ref="AC7">INDEX([1]Primary_Blends!Q:Q, (ROW(O7) - ROW($A$2)) * 4 + 6)</f>
        <v>1.2E-2</v>
      </c>
      <c r="AD7" cm="1">
        <f t="array" ref="AD7">INDEX([1]Primary_Blends!P:P, (ROW(V7) - ROW($A$2)) * 4 + 6)</f>
        <v>5.4600000000000003E-2</v>
      </c>
    </row>
    <row r="8" spans="1:30">
      <c r="A8" t="str" cm="1">
        <f t="array" ref="A8">INDEX([1]Primary_Blends!A:A, (ROW(A8) - ROW($A$2)) * 4 + 3)</f>
        <v>BL7</v>
      </c>
      <c r="B8" t="str" cm="1">
        <f t="array" ref="B8">TRIM(INDEX([1]Primary_Blends!B:B, (ROW(B8) - ROW($A$2)) * 4 + 3))</f>
        <v>Crodasinic CS30</v>
      </c>
      <c r="C8" t="s">
        <v>29</v>
      </c>
      <c r="D8" t="s">
        <v>29</v>
      </c>
      <c r="E8" cm="1">
        <f t="array" ref="E8">INDEX([1]Primary_Blends!C:C, (ROW(O8) - ROW($A$2)) * 4 + 3)</f>
        <v>30</v>
      </c>
      <c r="F8">
        <v>0</v>
      </c>
      <c r="G8">
        <v>0</v>
      </c>
      <c r="H8" cm="1">
        <f t="array" ref="H8">INDEX([1]Primary_Blends!D:D, (ROW(O8) - ROW($A$2)) * 4 + 3)</f>
        <v>0.01</v>
      </c>
      <c r="I8">
        <v>0</v>
      </c>
      <c r="J8">
        <v>0</v>
      </c>
      <c r="K8">
        <f t="shared" si="0"/>
        <v>0.01</v>
      </c>
      <c r="L8">
        <f t="shared" si="1"/>
        <v>0</v>
      </c>
      <c r="M8" cm="1">
        <f t="array" ref="M8">INDEX([1]Primary_Blends!E:E, (ROW(O8) - ROW($A$2)) * 4 + 3)</f>
        <v>69.976666666666674</v>
      </c>
      <c r="N8" cm="1">
        <f t="array" ref="N8">INDEX([1]Primary_Blends!F:F, (ROW(O8) - ROW($A$2)) * 4 + 3)</f>
        <v>2.3333333333333334E-2</v>
      </c>
      <c r="O8">
        <v>0</v>
      </c>
      <c r="P8">
        <v>0</v>
      </c>
      <c r="Q8" cm="1">
        <f t="array" ref="Q8">INDEX([1]Primary_Blends!G:G, (ROW(O8) - ROW($A$2)) * 4 + 3)</f>
        <v>0.7</v>
      </c>
      <c r="R8" cm="1">
        <f t="array" ref="R8">INDEX([1]Primary_Blends!H:H, (ROW(O8) - ROW($A$2)) * 4 + 3)</f>
        <v>1</v>
      </c>
      <c r="S8">
        <v>0</v>
      </c>
      <c r="T8">
        <v>0</v>
      </c>
      <c r="U8">
        <f t="shared" si="2"/>
        <v>1</v>
      </c>
      <c r="V8" t="s">
        <v>35</v>
      </c>
      <c r="W8" t="s">
        <v>31</v>
      </c>
      <c r="X8" t="str" cm="1">
        <f t="array" ref="X8">TRIM(INDEX([1]Primary_Blends!J:J, (ROW(H8) - ROW($A$2)) * 4 + 3))</f>
        <v>Liquid </v>
      </c>
      <c r="Y8" cm="1">
        <f t="array" ref="Y8">INDEX([1]Primary_Blends!K:K, (ROW(I8) - ROW($A$2)) * 4 + 3)</f>
        <v>7.12</v>
      </c>
      <c r="Z8" cm="1">
        <f t="array" ref="Z8">INDEX([1]Primary_Blends!M:M, (ROW(A8) - ROW($A$2)) * 4 + 6)</f>
        <v>3.5633333333333329E-2</v>
      </c>
      <c r="AA8" cm="1">
        <f t="array" ref="AA8">INDEX([1]Primary_Blends!N:N, (ROW(B8) - ROW($A$2)) * 4 + 6)</f>
        <v>18.100000000000001</v>
      </c>
      <c r="AB8" cm="1">
        <f t="array" ref="AB8">INDEX([1]Primary_Blends!O:O, (ROW(C8) - ROW($A$2)) * 4 + 6)</f>
        <v>90.85</v>
      </c>
      <c r="AC8" cm="1">
        <f t="array" ref="AC8">INDEX([1]Primary_Blends!Q:Q, (ROW(O8) - ROW($A$2)) * 4 + 6)</f>
        <v>1.2E-2</v>
      </c>
      <c r="AD8" cm="1">
        <f t="array" ref="AD8">INDEX([1]Primary_Blends!P:P, (ROW(V8) - ROW($A$2)) * 4 + 6)</f>
        <v>3.676666666666667E-2</v>
      </c>
    </row>
    <row r="9" spans="1:30">
      <c r="A9" t="str" cm="1">
        <f t="array" ref="A9">INDEX([1]Primary_Blends!A:A, (ROW(A9) - ROW($A$2)) * 4 + 3)</f>
        <v>BL8</v>
      </c>
      <c r="B9" t="str" cm="1">
        <f t="array" ref="B9">TRIM(INDEX([1]Primary_Blends!B:B, (ROW(B9) - ROW($A$2)) * 4 + 3))</f>
        <v>Crodasinic LS30</v>
      </c>
      <c r="C9" t="s">
        <v>29</v>
      </c>
      <c r="D9" t="s">
        <v>29</v>
      </c>
      <c r="E9" cm="1">
        <f t="array" ref="E9">INDEX([1]Primary_Blends!C:C, (ROW(O9) - ROW($A$2)) * 4 + 3)</f>
        <v>30</v>
      </c>
      <c r="F9">
        <v>0</v>
      </c>
      <c r="G9">
        <v>0</v>
      </c>
      <c r="H9" cm="1">
        <f t="array" ref="H9">INDEX([1]Primary_Blends!D:D, (ROW(O9) - ROW($A$2)) * 4 + 3)</f>
        <v>14.78</v>
      </c>
      <c r="I9">
        <v>0</v>
      </c>
      <c r="J9">
        <v>0</v>
      </c>
      <c r="K9">
        <f t="shared" si="0"/>
        <v>14.78</v>
      </c>
      <c r="L9">
        <f t="shared" si="1"/>
        <v>15</v>
      </c>
      <c r="M9" cm="1">
        <f t="array" ref="M9">INDEX([1]Primary_Blends!E:E, (ROW(O9) - ROW($A$2)) * 4 + 3)</f>
        <v>35.513333333333335</v>
      </c>
      <c r="N9" cm="1">
        <f t="array" ref="N9">INDEX([1]Primary_Blends!F:F, (ROW(O9) - ROW($A$2)) * 4 + 3)</f>
        <v>34.486666666666665</v>
      </c>
      <c r="O9">
        <v>0</v>
      </c>
      <c r="P9">
        <v>0</v>
      </c>
      <c r="Q9" cm="1">
        <f t="array" ref="Q9">INDEX([1]Primary_Blends!G:G, (ROW(O9) - ROW($A$2)) * 4 + 3)</f>
        <v>0.7</v>
      </c>
      <c r="R9" cm="1">
        <f t="array" ref="R9">INDEX([1]Primary_Blends!H:H, (ROW(O9) - ROW($A$2)) * 4 + 3)</f>
        <v>1</v>
      </c>
      <c r="S9">
        <v>0</v>
      </c>
      <c r="T9">
        <v>0</v>
      </c>
      <c r="U9">
        <f t="shared" si="2"/>
        <v>1</v>
      </c>
      <c r="V9" t="s">
        <v>35</v>
      </c>
      <c r="W9" t="s">
        <v>31</v>
      </c>
      <c r="X9" t="str" cm="1">
        <f t="array" ref="X9">TRIM(INDEX([1]Primary_Blends!J:J, (ROW(H9) - ROW($A$2)) * 4 + 3))</f>
        <v>Liquid </v>
      </c>
      <c r="Y9" cm="1">
        <f t="array" ref="Y9">INDEX([1]Primary_Blends!K:K, (ROW(I9) - ROW($A$2)) * 4 + 3)</f>
        <v>7.75</v>
      </c>
      <c r="Z9" cm="1">
        <f t="array" ref="Z9">INDEX([1]Primary_Blends!M:M, (ROW(A9) - ROW($A$2)) * 4 + 6)</f>
        <v>4.4699999999999997E-2</v>
      </c>
      <c r="AA9" cm="1">
        <f t="array" ref="AA9">INDEX([1]Primary_Blends!N:N, (ROW(B9) - ROW($A$2)) * 4 + 6)</f>
        <v>72.55</v>
      </c>
      <c r="AB9" cm="1">
        <f t="array" ref="AB9">INDEX([1]Primary_Blends!O:O, (ROW(C9) - ROW($A$2)) * 4 + 6)</f>
        <v>79.349999999999994</v>
      </c>
      <c r="AC9" cm="1">
        <f t="array" ref="AC9">INDEX([1]Primary_Blends!Q:Q, (ROW(O9) - ROW($A$2)) * 4 + 6)</f>
        <v>2.5000000000000001E-2</v>
      </c>
      <c r="AD9" cm="1">
        <f t="array" ref="AD9">INDEX([1]Primary_Blends!P:P, (ROW(V9) - ROW($A$2)) * 4 + 6)</f>
        <v>1.0548666666666666</v>
      </c>
    </row>
    <row r="10" spans="1:30">
      <c r="A10" t="str" cm="1">
        <f t="array" ref="A10">INDEX([1]Primary_Blends!A:A, (ROW(A10) - ROW($A$2)) * 4 + 3)</f>
        <v>BL9</v>
      </c>
      <c r="B10" t="str" cm="1">
        <f t="array" ref="B10">TRIM(INDEX([1]Primary_Blends!B:B, (ROW(B10) - ROW($A$2)) * 4 + 3))</f>
        <v>Crodasinic LS30</v>
      </c>
      <c r="C10" t="s">
        <v>29</v>
      </c>
      <c r="D10" t="s">
        <v>29</v>
      </c>
      <c r="E10" cm="1">
        <f t="array" ref="E10">INDEX([1]Primary_Blends!C:C, (ROW(O10) - ROW($A$2)) * 4 + 3)</f>
        <v>30</v>
      </c>
      <c r="F10">
        <v>0</v>
      </c>
      <c r="G10">
        <v>0</v>
      </c>
      <c r="H10" cm="1">
        <f t="array" ref="H10">INDEX([1]Primary_Blends!D:D, (ROW(O10) - ROW($A$2)) * 4 + 3)</f>
        <v>13.59</v>
      </c>
      <c r="I10">
        <v>0</v>
      </c>
      <c r="J10">
        <v>0</v>
      </c>
      <c r="K10">
        <f t="shared" si="0"/>
        <v>13.59</v>
      </c>
      <c r="L10">
        <f t="shared" si="1"/>
        <v>14</v>
      </c>
      <c r="M10" cm="1">
        <f t="array" ref="M10">INDEX([1]Primary_Blends!E:E, (ROW(O10) - ROW($A$2)) * 4 + 3)</f>
        <v>38.290000000000006</v>
      </c>
      <c r="N10" cm="1">
        <f t="array" ref="N10">INDEX([1]Primary_Blends!F:F, (ROW(O10) - ROW($A$2)) * 4 + 3)</f>
        <v>31.709999999999997</v>
      </c>
      <c r="O10">
        <v>0</v>
      </c>
      <c r="P10">
        <v>0</v>
      </c>
      <c r="Q10" cm="1">
        <f t="array" ref="Q10">INDEX([1]Primary_Blends!G:G, (ROW(O10) - ROW($A$2)) * 4 + 3)</f>
        <v>0.7</v>
      </c>
      <c r="R10" cm="1">
        <f t="array" ref="R10">INDEX([1]Primary_Blends!H:H, (ROW(O10) - ROW($A$2)) * 4 + 3)</f>
        <v>1</v>
      </c>
      <c r="S10">
        <v>0</v>
      </c>
      <c r="T10">
        <v>0</v>
      </c>
      <c r="U10">
        <f t="shared" si="2"/>
        <v>1</v>
      </c>
      <c r="V10" t="s">
        <v>35</v>
      </c>
      <c r="W10" t="s">
        <v>31</v>
      </c>
      <c r="X10" t="str" cm="1">
        <f t="array" ref="X10">TRIM(INDEX([1]Primary_Blends!J:J, (ROW(H10) - ROW($A$2)) * 4 + 3))</f>
        <v>Liquid </v>
      </c>
      <c r="Y10" cm="1">
        <f t="array" ref="Y10">INDEX([1]Primary_Blends!K:K, (ROW(I10) - ROW($A$2)) * 4 + 3)</f>
        <v>7.74</v>
      </c>
      <c r="Z10" cm="1">
        <f t="array" ref="Z10">INDEX([1]Primary_Blends!M:M, (ROW(A10) - ROW($A$2)) * 4 + 6)</f>
        <v>3.6999999999999998E-2</v>
      </c>
      <c r="AA10" cm="1">
        <f t="array" ref="AA10">INDEX([1]Primary_Blends!N:N, (ROW(B10) - ROW($A$2)) * 4 + 6)</f>
        <v>77.599999999999994</v>
      </c>
      <c r="AB10" cm="1">
        <f t="array" ref="AB10">INDEX([1]Primary_Blends!O:O, (ROW(C10) - ROW($A$2)) * 4 + 6)</f>
        <v>83.449999999999989</v>
      </c>
      <c r="AC10" cm="1">
        <f t="array" ref="AC10">INDEX([1]Primary_Blends!Q:Q, (ROW(O10) - ROW($A$2)) * 4 + 6)</f>
        <v>2.5000000000000001E-2</v>
      </c>
      <c r="AD10" cm="1">
        <f t="array" ref="AD10">INDEX([1]Primary_Blends!P:P, (ROW(V10) - ROW($A$2)) * 4 + 6)</f>
        <v>0.83316666666666661</v>
      </c>
    </row>
    <row r="11" spans="1:30">
      <c r="A11" t="str" cm="1">
        <f t="array" ref="A11">INDEX([1]Primary_Blends!A:A, (ROW(A11) - ROW($A$2)) * 4 + 3)</f>
        <v>BL10</v>
      </c>
      <c r="B11" t="str" cm="1">
        <f t="array" ref="B11">TRIM(INDEX([1]Primary_Blends!B:B, (ROW(B11) - ROW($A$2)) * 4 + 3))</f>
        <v>Crodasinic LS30</v>
      </c>
      <c r="C11" t="s">
        <v>29</v>
      </c>
      <c r="D11" t="s">
        <v>29</v>
      </c>
      <c r="E11" cm="1">
        <f t="array" ref="E11">INDEX([1]Primary_Blends!C:C, (ROW(O11) - ROW($A$2)) * 4 + 3)</f>
        <v>30</v>
      </c>
      <c r="F11">
        <v>0</v>
      </c>
      <c r="G11">
        <v>0</v>
      </c>
      <c r="H11" cm="1">
        <f t="array" ref="H11">INDEX([1]Primary_Blends!D:D, (ROW(O11) - ROW($A$2)) * 4 + 3)</f>
        <v>11.68</v>
      </c>
      <c r="I11">
        <v>0</v>
      </c>
      <c r="J11">
        <v>0</v>
      </c>
      <c r="K11">
        <f t="shared" si="0"/>
        <v>11.68</v>
      </c>
      <c r="L11">
        <f t="shared" si="1"/>
        <v>12</v>
      </c>
      <c r="M11" cm="1">
        <f t="array" ref="M11">INDEX([1]Primary_Blends!E:E, (ROW(O11) - ROW($A$2)) * 4 + 3)</f>
        <v>42.74666666666667</v>
      </c>
      <c r="N11" cm="1">
        <f t="array" ref="N11">INDEX([1]Primary_Blends!F:F, (ROW(O11) - ROW($A$2)) * 4 + 3)</f>
        <v>27.25333333333333</v>
      </c>
      <c r="O11">
        <v>0</v>
      </c>
      <c r="P11">
        <v>0</v>
      </c>
      <c r="Q11" cm="1">
        <f t="array" ref="Q11">INDEX([1]Primary_Blends!G:G, (ROW(O11) - ROW($A$2)) * 4 + 3)</f>
        <v>0.7</v>
      </c>
      <c r="R11" cm="1">
        <f t="array" ref="R11">INDEX([1]Primary_Blends!H:H, (ROW(O11) - ROW($A$2)) * 4 + 3)</f>
        <v>1</v>
      </c>
      <c r="S11">
        <v>0</v>
      </c>
      <c r="T11">
        <v>0</v>
      </c>
      <c r="U11">
        <f t="shared" si="2"/>
        <v>1</v>
      </c>
      <c r="V11" t="s">
        <v>35</v>
      </c>
      <c r="W11" t="s">
        <v>31</v>
      </c>
      <c r="X11" t="str" cm="1">
        <f t="array" ref="X11">TRIM(INDEX([1]Primary_Blends!J:J, (ROW(H11) - ROW($A$2)) * 4 + 3))</f>
        <v>Liquid </v>
      </c>
      <c r="Y11" cm="1">
        <f t="array" ref="Y11">INDEX([1]Primary_Blends!K:K, (ROW(I11) - ROW($A$2)) * 4 + 3)</f>
        <v>7.73</v>
      </c>
      <c r="Z11" cm="1">
        <f t="array" ref="Z11">INDEX([1]Primary_Blends!M:M, (ROW(A11) - ROW($A$2)) * 4 + 6)</f>
        <v>3.8033333333333329E-2</v>
      </c>
      <c r="AA11" cm="1">
        <f t="array" ref="AA11">INDEX([1]Primary_Blends!N:N, (ROW(B11) - ROW($A$2)) * 4 + 6)</f>
        <v>71.25</v>
      </c>
      <c r="AB11" cm="1">
        <f t="array" ref="AB11">INDEX([1]Primary_Blends!O:O, (ROW(C11) - ROW($A$2)) * 4 + 6)</f>
        <v>79.849999999999994</v>
      </c>
      <c r="AC11" cm="1">
        <f t="array" ref="AC11">INDEX([1]Primary_Blends!Q:Q, (ROW(O11) - ROW($A$2)) * 4 + 6)</f>
        <v>2.5000000000000001E-2</v>
      </c>
      <c r="AD11" cm="1">
        <f t="array" ref="AD11">INDEX([1]Primary_Blends!P:P, (ROW(V11) - ROW($A$2)) * 4 + 6)</f>
        <v>0.59736666666666671</v>
      </c>
    </row>
    <row r="12" spans="1:30">
      <c r="A12" t="str" cm="1">
        <f t="array" ref="A12">INDEX([1]Primary_Blends!A:A, (ROW(A12) - ROW($A$2)) * 4 + 3)</f>
        <v>BL11</v>
      </c>
      <c r="B12" t="str" cm="1">
        <f t="array" ref="B12">TRIM(INDEX([1]Primary_Blends!B:B, (ROW(B12) - ROW($A$2)) * 4 + 3))</f>
        <v>Crodasinic LS30</v>
      </c>
      <c r="C12" t="s">
        <v>29</v>
      </c>
      <c r="D12" t="s">
        <v>29</v>
      </c>
      <c r="E12" cm="1">
        <f t="array" ref="E12">INDEX([1]Primary_Blends!C:C, (ROW(O12) - ROW($A$2)) * 4 + 3)</f>
        <v>30</v>
      </c>
      <c r="F12">
        <v>0</v>
      </c>
      <c r="G12">
        <v>0</v>
      </c>
      <c r="H12" cm="1">
        <f t="array" ref="H12">INDEX([1]Primary_Blends!D:D, (ROW(O12) - ROW($A$2)) * 4 + 3)</f>
        <v>8.49</v>
      </c>
      <c r="I12">
        <v>0</v>
      </c>
      <c r="J12">
        <v>0</v>
      </c>
      <c r="K12">
        <f t="shared" si="0"/>
        <v>8.49</v>
      </c>
      <c r="L12">
        <f t="shared" si="1"/>
        <v>8</v>
      </c>
      <c r="M12" cm="1">
        <f t="array" ref="M12">INDEX([1]Primary_Blends!E:E, (ROW(O12) - ROW($A$2)) * 4 + 3)</f>
        <v>50.19</v>
      </c>
      <c r="N12" cm="1">
        <f t="array" ref="N12">INDEX([1]Primary_Blends!F:F, (ROW(O12) - ROW($A$2)) * 4 + 3)</f>
        <v>19.810000000000002</v>
      </c>
      <c r="O12">
        <v>0</v>
      </c>
      <c r="P12">
        <v>0</v>
      </c>
      <c r="Q12" cm="1">
        <f t="array" ref="Q12">INDEX([1]Primary_Blends!G:G, (ROW(O12) - ROW($A$2)) * 4 + 3)</f>
        <v>0.7</v>
      </c>
      <c r="R12" cm="1">
        <f t="array" ref="R12">INDEX([1]Primary_Blends!H:H, (ROW(O12) - ROW($A$2)) * 4 + 3)</f>
        <v>1</v>
      </c>
      <c r="S12">
        <v>0</v>
      </c>
      <c r="T12">
        <v>0</v>
      </c>
      <c r="U12">
        <f t="shared" si="2"/>
        <v>1</v>
      </c>
      <c r="V12" t="s">
        <v>35</v>
      </c>
      <c r="W12" t="s">
        <v>31</v>
      </c>
      <c r="X12" t="str" cm="1">
        <f t="array" ref="X12">TRIM(INDEX([1]Primary_Blends!J:J, (ROW(H12) - ROW($A$2)) * 4 + 3))</f>
        <v>Liquid </v>
      </c>
      <c r="Y12" cm="1">
        <f t="array" ref="Y12">INDEX([1]Primary_Blends!K:K, (ROW(I12) - ROW($A$2)) * 4 + 3)</f>
        <v>7.8</v>
      </c>
      <c r="Z12" cm="1">
        <f t="array" ref="Z12">INDEX([1]Primary_Blends!M:M, (ROW(A12) - ROW($A$2)) * 4 + 6)</f>
        <v>4.0233333333333336E-2</v>
      </c>
      <c r="AA12" cm="1">
        <f t="array" ref="AA12">INDEX([1]Primary_Blends!N:N, (ROW(B12) - ROW($A$2)) * 4 + 6)</f>
        <v>67.25</v>
      </c>
      <c r="AB12" cm="1">
        <f t="array" ref="AB12">INDEX([1]Primary_Blends!O:O, (ROW(C12) - ROW($A$2)) * 4 + 6)</f>
        <v>75.849999999999994</v>
      </c>
      <c r="AC12" cm="1">
        <f t="array" ref="AC12">INDEX([1]Primary_Blends!Q:Q, (ROW(O12) - ROW($A$2)) * 4 + 6)</f>
        <v>2.5000000000000001E-2</v>
      </c>
      <c r="AD12" cm="1">
        <f t="array" ref="AD12">INDEX([1]Primary_Blends!P:P, (ROW(V12) - ROW($A$2)) * 4 + 6)</f>
        <v>0.37316666666666665</v>
      </c>
    </row>
    <row r="13" spans="1:30">
      <c r="A13" t="str" cm="1">
        <f t="array" ref="A13">INDEX([1]Primary_Blends!A:A, (ROW(A13) - ROW($A$2)) * 4 + 3)</f>
        <v>BL12</v>
      </c>
      <c r="B13" t="str" cm="1">
        <f t="array" ref="B13">TRIM(INDEX([1]Primary_Blends!B:B, (ROW(B13) - ROW($A$2)) * 4 + 3))</f>
        <v>Crodasinic LS30</v>
      </c>
      <c r="C13" t="s">
        <v>29</v>
      </c>
      <c r="D13" t="s">
        <v>29</v>
      </c>
      <c r="E13" cm="1">
        <f t="array" ref="E13">INDEX([1]Primary_Blends!C:C, (ROW(O13) - ROW($A$2)) * 4 + 3)</f>
        <v>30</v>
      </c>
      <c r="F13">
        <v>0</v>
      </c>
      <c r="G13">
        <v>0</v>
      </c>
      <c r="H13" cm="1">
        <f t="array" ref="H13">INDEX([1]Primary_Blends!D:D, (ROW(O13) - ROW($A$2)) * 4 + 3)</f>
        <v>5.45</v>
      </c>
      <c r="I13">
        <v>0</v>
      </c>
      <c r="J13">
        <v>0</v>
      </c>
      <c r="K13">
        <f t="shared" si="0"/>
        <v>5.45</v>
      </c>
      <c r="L13">
        <f t="shared" si="1"/>
        <v>5</v>
      </c>
      <c r="M13" cm="1">
        <f t="array" ref="M13">INDEX([1]Primary_Blends!E:E, (ROW(O13) - ROW($A$2)) * 4 + 3)</f>
        <v>57.283333333333331</v>
      </c>
      <c r="N13" cm="1">
        <f t="array" ref="N13">INDEX([1]Primary_Blends!F:F, (ROW(O13) - ROW($A$2)) * 4 + 3)</f>
        <v>12.716666666666667</v>
      </c>
      <c r="O13">
        <v>0</v>
      </c>
      <c r="P13">
        <v>0</v>
      </c>
      <c r="Q13" cm="1">
        <f t="array" ref="Q13">INDEX([1]Primary_Blends!G:G, (ROW(O13) - ROW($A$2)) * 4 + 3)</f>
        <v>0.7</v>
      </c>
      <c r="R13" cm="1">
        <f t="array" ref="R13">INDEX([1]Primary_Blends!H:H, (ROW(O13) - ROW($A$2)) * 4 + 3)</f>
        <v>1</v>
      </c>
      <c r="S13">
        <v>0</v>
      </c>
      <c r="T13">
        <v>0</v>
      </c>
      <c r="U13">
        <f t="shared" si="2"/>
        <v>1</v>
      </c>
      <c r="V13" t="s">
        <v>35</v>
      </c>
      <c r="W13" t="s">
        <v>31</v>
      </c>
      <c r="X13" t="str" cm="1">
        <f t="array" ref="X13">TRIM(INDEX([1]Primary_Blends!J:J, (ROW(H13) - ROW($A$2)) * 4 + 3))</f>
        <v>Liquid </v>
      </c>
      <c r="Y13" cm="1">
        <f t="array" ref="Y13">INDEX([1]Primary_Blends!K:K, (ROW(I13) - ROW($A$2)) * 4 + 3)</f>
        <v>7.8</v>
      </c>
      <c r="Z13" cm="1">
        <f t="array" ref="Z13">INDEX([1]Primary_Blends!M:M, (ROW(A13) - ROW($A$2)) * 4 + 6)</f>
        <v>5.11E-2</v>
      </c>
      <c r="AA13" cm="1">
        <f t="array" ref="AA13">INDEX([1]Primary_Blends!N:N, (ROW(B13) - ROW($A$2)) * 4 + 6)</f>
        <v>64.449999999999989</v>
      </c>
      <c r="AB13" cm="1">
        <f t="array" ref="AB13">INDEX([1]Primary_Blends!O:O, (ROW(C13) - ROW($A$2)) * 4 + 6)</f>
        <v>78.25</v>
      </c>
      <c r="AC13" cm="1">
        <f t="array" ref="AC13">INDEX([1]Primary_Blends!Q:Q, (ROW(O13) - ROW($A$2)) * 4 + 6)</f>
        <v>2.5000000000000001E-2</v>
      </c>
      <c r="AD13" cm="1">
        <f t="array" ref="AD13">INDEX([1]Primary_Blends!P:P, (ROW(V13) - ROW($A$2)) * 4 + 6)</f>
        <v>0.10773333333333333</v>
      </c>
    </row>
    <row r="14" spans="1:30">
      <c r="A14" t="str" cm="1">
        <f t="array" ref="A14">INDEX([1]Primary_Blends!A:A, (ROW(A14) - ROW($A$2)) * 4 + 3)</f>
        <v>BL13</v>
      </c>
      <c r="B14" t="str" cm="1">
        <f t="array" ref="B14">TRIM(INDEX([1]Primary_Blends!B:B, (ROW(B14) - ROW($A$2)) * 4 + 3))</f>
        <v>Crodasinic LS30</v>
      </c>
      <c r="C14" t="s">
        <v>29</v>
      </c>
      <c r="D14" t="s">
        <v>29</v>
      </c>
      <c r="E14" cm="1">
        <f t="array" ref="E14">INDEX([1]Primary_Blends!C:C, (ROW(O14) - ROW($A$2)) * 4 + 3)</f>
        <v>30</v>
      </c>
      <c r="F14">
        <v>0</v>
      </c>
      <c r="G14">
        <v>0</v>
      </c>
      <c r="H14" cm="1">
        <f t="array" ref="H14">INDEX([1]Primary_Blends!D:D, (ROW(O14) - ROW($A$2)) * 4 + 3)</f>
        <v>2.69</v>
      </c>
      <c r="I14">
        <v>0</v>
      </c>
      <c r="J14">
        <v>0</v>
      </c>
      <c r="K14">
        <f t="shared" si="0"/>
        <v>2.69</v>
      </c>
      <c r="L14">
        <f t="shared" si="1"/>
        <v>3</v>
      </c>
      <c r="M14" cm="1">
        <f t="array" ref="M14">INDEX([1]Primary_Blends!E:E, (ROW(O14) - ROW($A$2)) * 4 + 3)</f>
        <v>63.723333333333329</v>
      </c>
      <c r="N14" cm="1">
        <f t="array" ref="N14">INDEX([1]Primary_Blends!F:F, (ROW(O14) - ROW($A$2)) * 4 + 3)</f>
        <v>6.2766666666666673</v>
      </c>
      <c r="O14">
        <v>0</v>
      </c>
      <c r="P14">
        <v>0</v>
      </c>
      <c r="Q14" cm="1">
        <f t="array" ref="Q14">INDEX([1]Primary_Blends!G:G, (ROW(O14) - ROW($A$2)) * 4 + 3)</f>
        <v>0.7</v>
      </c>
      <c r="R14" cm="1">
        <f t="array" ref="R14">INDEX([1]Primary_Blends!H:H, (ROW(O14) - ROW($A$2)) * 4 + 3)</f>
        <v>1</v>
      </c>
      <c r="S14">
        <v>0</v>
      </c>
      <c r="T14">
        <v>0</v>
      </c>
      <c r="U14">
        <f t="shared" si="2"/>
        <v>1</v>
      </c>
      <c r="V14" t="s">
        <v>35</v>
      </c>
      <c r="W14" t="s">
        <v>31</v>
      </c>
      <c r="X14" t="str" cm="1">
        <f t="array" ref="X14">TRIM(INDEX([1]Primary_Blends!J:J, (ROW(H14) - ROW($A$2)) * 4 + 3))</f>
        <v>Liquid </v>
      </c>
      <c r="Y14" cm="1">
        <f t="array" ref="Y14">INDEX([1]Primary_Blends!K:K, (ROW(I14) - ROW($A$2)) * 4 + 3)</f>
        <v>7.82</v>
      </c>
      <c r="Z14" cm="1">
        <f t="array" ref="Z14">INDEX([1]Primary_Blends!M:M, (ROW(A14) - ROW($A$2)) * 4 + 6)</f>
        <v>4.7199999999999999E-2</v>
      </c>
      <c r="AA14" cm="1">
        <f t="array" ref="AA14">INDEX([1]Primary_Blends!N:N, (ROW(B14) - ROW($A$2)) * 4 + 6)</f>
        <v>65.3</v>
      </c>
      <c r="AB14" cm="1">
        <f t="array" ref="AB14">INDEX([1]Primary_Blends!O:O, (ROW(C14) - ROW($A$2)) * 4 + 6)</f>
        <v>74.949999999999989</v>
      </c>
      <c r="AC14" cm="1">
        <f t="array" ref="AC14">INDEX([1]Primary_Blends!Q:Q, (ROW(O14) - ROW($A$2)) * 4 + 6)</f>
        <v>2.5000000000000001E-2</v>
      </c>
      <c r="AD14" cm="1">
        <f t="array" ref="AD14">INDEX([1]Primary_Blends!P:P, (ROW(V14) - ROW($A$2)) * 4 + 6)</f>
        <v>4.4366666666666665E-2</v>
      </c>
    </row>
    <row r="15" spans="1:30">
      <c r="A15" t="str" cm="1">
        <f t="array" ref="A15">INDEX([1]Primary_Blends!A:A, (ROW(A15) - ROW($A$2)) * 4 + 3)</f>
        <v>BL14</v>
      </c>
      <c r="B15" t="str" cm="1">
        <f t="array" ref="B15">TRIM(INDEX([1]Primary_Blends!B:B, (ROW(B15) - ROW($A$2)) * 4 + 3))</f>
        <v>Crodasinic LS30</v>
      </c>
      <c r="C15" t="s">
        <v>29</v>
      </c>
      <c r="D15" t="s">
        <v>29</v>
      </c>
      <c r="E15" cm="1">
        <f t="array" ref="E15">INDEX([1]Primary_Blends!C:C, (ROW(O15) - ROW($A$2)) * 4 + 3)</f>
        <v>30</v>
      </c>
      <c r="F15">
        <v>0</v>
      </c>
      <c r="G15">
        <v>0</v>
      </c>
      <c r="H15" cm="1">
        <f t="array" ref="H15">INDEX([1]Primary_Blends!D:D, (ROW(O15) - ROW($A$2)) * 4 + 3)</f>
        <v>0.01</v>
      </c>
      <c r="I15">
        <v>0</v>
      </c>
      <c r="J15">
        <v>0</v>
      </c>
      <c r="K15">
        <f t="shared" si="0"/>
        <v>0.01</v>
      </c>
      <c r="L15">
        <f t="shared" si="1"/>
        <v>0</v>
      </c>
      <c r="M15" cm="1">
        <f t="array" ref="M15">INDEX([1]Primary_Blends!E:E, (ROW(O15) - ROW($A$2)) * 4 + 3)</f>
        <v>69.976666666666674</v>
      </c>
      <c r="N15" cm="1">
        <f t="array" ref="N15">INDEX([1]Primary_Blends!F:F, (ROW(O15) - ROW($A$2)) * 4 + 3)</f>
        <v>2.3333333333333334E-2</v>
      </c>
      <c r="O15">
        <v>0</v>
      </c>
      <c r="P15">
        <v>0</v>
      </c>
      <c r="Q15" cm="1">
        <f t="array" ref="Q15">INDEX([1]Primary_Blends!G:G, (ROW(O15) - ROW($A$2)) * 4 + 3)</f>
        <v>0.7</v>
      </c>
      <c r="R15" cm="1">
        <f t="array" ref="R15">INDEX([1]Primary_Blends!H:H, (ROW(O15) - ROW($A$2)) * 4 + 3)</f>
        <v>1</v>
      </c>
      <c r="S15">
        <v>0</v>
      </c>
      <c r="T15">
        <v>0</v>
      </c>
      <c r="U15">
        <f t="shared" si="2"/>
        <v>1</v>
      </c>
      <c r="V15" t="s">
        <v>35</v>
      </c>
      <c r="W15" t="s">
        <v>31</v>
      </c>
      <c r="X15" t="str" cm="1">
        <f t="array" ref="X15">TRIM(INDEX([1]Primary_Blends!J:J, (ROW(H15) - ROW($A$2)) * 4 + 3))</f>
        <v>Liquid </v>
      </c>
      <c r="Y15" cm="1">
        <f t="array" ref="Y15">INDEX([1]Primary_Blends!K:K, (ROW(I15) - ROW($A$2)) * 4 + 3)</f>
        <v>7.04</v>
      </c>
      <c r="Z15" cm="1">
        <f t="array" ref="Z15">INDEX([1]Primary_Blends!M:M, (ROW(A15) - ROW($A$2)) * 4 + 6)</f>
        <v>3.6600000000000001E-2</v>
      </c>
      <c r="AA15" cm="1">
        <f t="array" ref="AA15">INDEX([1]Primary_Blends!N:N, (ROW(B15) - ROW($A$2)) * 4 + 6)</f>
        <v>9.5500000000000007</v>
      </c>
      <c r="AB15" cm="1">
        <f t="array" ref="AB15">INDEX([1]Primary_Blends!O:O, (ROW(C15) - ROW($A$2)) * 4 + 6)</f>
        <v>67.95</v>
      </c>
      <c r="AC15" cm="1">
        <f t="array" ref="AC15">INDEX([1]Primary_Blends!Q:Q, (ROW(O15) - ROW($A$2)) * 4 + 6)</f>
        <v>2.5000000000000001E-2</v>
      </c>
      <c r="AD15" cm="1">
        <f t="array" ref="AD15">INDEX([1]Primary_Blends!P:P, (ROW(V15) - ROW($A$2)) * 4 + 6)</f>
        <v>3.5666666666666666E-2</v>
      </c>
    </row>
    <row r="16" spans="1:30">
      <c r="A16" t="str" cm="1">
        <f t="array" ref="A16">INDEX([1]Primary_Blends!A:A, (ROW(A16) - ROW($A$2)) * 4 + 3)</f>
        <v>BL15</v>
      </c>
      <c r="B16" t="str" cm="1">
        <f t="array" ref="B16">TRIM(INDEX([1]Primary_Blends!B:B, (ROW(B16) - ROW($A$2)) * 4 + 3))</f>
        <v>Crodasinic MS30</v>
      </c>
      <c r="C16" t="s">
        <v>29</v>
      </c>
      <c r="D16" t="s">
        <v>29</v>
      </c>
      <c r="E16" cm="1">
        <f t="array" ref="E16">INDEX([1]Primary_Blends!C:C, (ROW(O16) - ROW($A$2)) * 4 + 3)</f>
        <v>30</v>
      </c>
      <c r="F16">
        <v>0</v>
      </c>
      <c r="G16">
        <v>0</v>
      </c>
      <c r="H16" cm="1">
        <f t="array" ref="H16">INDEX([1]Primary_Blends!D:D, (ROW(O16) - ROW($A$2)) * 4 + 3)</f>
        <v>14.78</v>
      </c>
      <c r="I16">
        <v>0</v>
      </c>
      <c r="J16">
        <v>0</v>
      </c>
      <c r="K16">
        <f t="shared" si="0"/>
        <v>14.78</v>
      </c>
      <c r="L16">
        <f t="shared" si="1"/>
        <v>15</v>
      </c>
      <c r="M16" cm="1">
        <f t="array" ref="M16">INDEX([1]Primary_Blends!E:E, (ROW(O16) - ROW($A$2)) * 4 + 3)</f>
        <v>35.513333333333335</v>
      </c>
      <c r="N16" cm="1">
        <f t="array" ref="N16">INDEX([1]Primary_Blends!F:F, (ROW(O16) - ROW($A$2)) * 4 + 3)</f>
        <v>34.486666666666665</v>
      </c>
      <c r="O16">
        <v>0</v>
      </c>
      <c r="P16">
        <v>0</v>
      </c>
      <c r="Q16" cm="1">
        <f t="array" ref="Q16">INDEX([1]Primary_Blends!G:G, (ROW(O16) - ROW($A$2)) * 4 + 3)</f>
        <v>0.7</v>
      </c>
      <c r="R16" cm="1">
        <f t="array" ref="R16">INDEX([1]Primary_Blends!H:H, (ROW(O16) - ROW($A$2)) * 4 + 3)</f>
        <v>1</v>
      </c>
      <c r="S16">
        <v>0</v>
      </c>
      <c r="T16">
        <v>0</v>
      </c>
      <c r="U16">
        <f t="shared" si="2"/>
        <v>1</v>
      </c>
      <c r="V16" t="s">
        <v>38</v>
      </c>
      <c r="W16" t="s">
        <v>32</v>
      </c>
      <c r="X16" t="str" cm="1">
        <f t="array" ref="X16">TRIM(INDEX([1]Primary_Blends!J:J, (ROW(H16) - ROW($A$2)) * 4 + 3))</f>
        <v>Liquid </v>
      </c>
      <c r="Y16" cm="1">
        <f t="array" ref="Y16">INDEX([1]Primary_Blends!K:K, (ROW(I16) - ROW($A$2)) * 4 + 3)</f>
        <v>8.56</v>
      </c>
      <c r="Z16" cm="1">
        <f t="array" ref="Z16">INDEX([1]Primary_Blends!M:M, (ROW(A16) - ROW($A$2)) * 4 + 6)</f>
        <v>0.17543333333333333</v>
      </c>
      <c r="AA16" cm="1">
        <f t="array" ref="AA16">INDEX([1]Primary_Blends!N:N, (ROW(B16) - ROW($A$2)) * 4 + 6)</f>
        <v>75.150000000000006</v>
      </c>
      <c r="AB16" cm="1">
        <f t="array" ref="AB16">INDEX([1]Primary_Blends!O:O, (ROW(C16) - ROW($A$2)) * 4 + 6)</f>
        <v>96.7</v>
      </c>
      <c r="AC16" cm="1">
        <f t="array" ref="AC16">INDEX([1]Primary_Blends!Q:Q, (ROW(O16) - ROW($A$2)) * 4 + 6)</f>
        <v>0.02</v>
      </c>
      <c r="AD16" cm="1">
        <f t="array" ref="AD16">INDEX([1]Primary_Blends!P:P, (ROW(V16) - ROW($A$2)) * 4 + 6)</f>
        <v>1.6534333333333333</v>
      </c>
    </row>
    <row r="17" spans="1:30">
      <c r="A17" t="str" cm="1">
        <f t="array" ref="A17">INDEX([1]Primary_Blends!A:A, (ROW(A17) - ROW($A$2)) * 4 + 3)</f>
        <v>BL16</v>
      </c>
      <c r="B17" t="str" cm="1">
        <f t="array" ref="B17">TRIM(INDEX([1]Primary_Blends!B:B, (ROW(B17) - ROW($A$2)) * 4 + 3))</f>
        <v>Crodasinic MS30</v>
      </c>
      <c r="C17" t="s">
        <v>29</v>
      </c>
      <c r="D17" t="s">
        <v>29</v>
      </c>
      <c r="E17" cm="1">
        <f t="array" ref="E17">INDEX([1]Primary_Blends!C:C, (ROW(O17) - ROW($A$2)) * 4 + 3)</f>
        <v>30</v>
      </c>
      <c r="F17">
        <v>0</v>
      </c>
      <c r="G17">
        <v>0</v>
      </c>
      <c r="H17" cm="1">
        <f t="array" ref="H17">INDEX([1]Primary_Blends!D:D, (ROW(O17) - ROW($A$2)) * 4 + 3)</f>
        <v>13.59</v>
      </c>
      <c r="I17">
        <v>0</v>
      </c>
      <c r="J17">
        <v>0</v>
      </c>
      <c r="K17">
        <f t="shared" si="0"/>
        <v>13.59</v>
      </c>
      <c r="L17">
        <f t="shared" si="1"/>
        <v>14</v>
      </c>
      <c r="M17" cm="1">
        <f t="array" ref="M17">INDEX([1]Primary_Blends!E:E, (ROW(O17) - ROW($A$2)) * 4 + 3)</f>
        <v>38.290000000000006</v>
      </c>
      <c r="N17" cm="1">
        <f t="array" ref="N17">INDEX([1]Primary_Blends!F:F, (ROW(O17) - ROW($A$2)) * 4 + 3)</f>
        <v>31.709999999999997</v>
      </c>
      <c r="O17">
        <v>0</v>
      </c>
      <c r="P17">
        <v>0</v>
      </c>
      <c r="Q17" cm="1">
        <f t="array" ref="Q17">INDEX([1]Primary_Blends!G:G, (ROW(O17) - ROW($A$2)) * 4 + 3)</f>
        <v>0.7</v>
      </c>
      <c r="R17" cm="1">
        <f t="array" ref="R17">INDEX([1]Primary_Blends!H:H, (ROW(O17) - ROW($A$2)) * 4 + 3)</f>
        <v>1</v>
      </c>
      <c r="S17">
        <v>0</v>
      </c>
      <c r="T17">
        <v>0</v>
      </c>
      <c r="U17">
        <f t="shared" si="2"/>
        <v>1</v>
      </c>
      <c r="V17" t="s">
        <v>38</v>
      </c>
      <c r="W17" t="s">
        <v>32</v>
      </c>
      <c r="X17" t="str" cm="1">
        <f t="array" ref="X17">TRIM(INDEX([1]Primary_Blends!J:J, (ROW(H17) - ROW($A$2)) * 4 + 3))</f>
        <v>Liquid </v>
      </c>
      <c r="Y17" cm="1">
        <f t="array" ref="Y17">INDEX([1]Primary_Blends!K:K, (ROW(I17) - ROW($A$2)) * 4 + 3)</f>
        <v>8.5399999999999991</v>
      </c>
      <c r="Z17" cm="1">
        <f t="array" ref="Z17">INDEX([1]Primary_Blends!M:M, (ROW(A17) - ROW($A$2)) * 4 + 6)</f>
        <v>0.20130000000000001</v>
      </c>
      <c r="AA17" cm="1">
        <f t="array" ref="AA17">INDEX([1]Primary_Blends!N:N, (ROW(B17) - ROW($A$2)) * 4 + 6)</f>
        <v>76.25</v>
      </c>
      <c r="AB17" cm="1">
        <f t="array" ref="AB17">INDEX([1]Primary_Blends!O:O, (ROW(C17) - ROW($A$2)) * 4 + 6)</f>
        <v>97.1</v>
      </c>
      <c r="AC17" cm="1">
        <f t="array" ref="AC17">INDEX([1]Primary_Blends!Q:Q, (ROW(O17) - ROW($A$2)) * 4 + 6)</f>
        <v>0.02</v>
      </c>
      <c r="AD17" cm="1">
        <f t="array" ref="AD17">INDEX([1]Primary_Blends!P:P, (ROW(V17) - ROW($A$2)) * 4 + 6)</f>
        <v>1.4431333333333332</v>
      </c>
    </row>
    <row r="18" spans="1:30">
      <c r="A18" t="str" cm="1">
        <f t="array" ref="A18">INDEX([1]Primary_Blends!A:A, (ROW(A18) - ROW($A$2)) * 4 + 3)</f>
        <v>BL17</v>
      </c>
      <c r="B18" t="str" cm="1">
        <f t="array" ref="B18">TRIM(INDEX([1]Primary_Blends!B:B, (ROW(B18) - ROW($A$2)) * 4 + 3))</f>
        <v>Crodasinic MS30</v>
      </c>
      <c r="C18" t="s">
        <v>29</v>
      </c>
      <c r="D18" t="s">
        <v>29</v>
      </c>
      <c r="E18" cm="1">
        <f t="array" ref="E18">INDEX([1]Primary_Blends!C:C, (ROW(O18) - ROW($A$2)) * 4 + 3)</f>
        <v>30</v>
      </c>
      <c r="F18">
        <v>0</v>
      </c>
      <c r="G18">
        <v>0</v>
      </c>
      <c r="H18" cm="1">
        <f t="array" ref="H18">INDEX([1]Primary_Blends!D:D, (ROW(O18) - ROW($A$2)) * 4 + 3)</f>
        <v>11.68</v>
      </c>
      <c r="I18">
        <v>0</v>
      </c>
      <c r="J18">
        <v>0</v>
      </c>
      <c r="K18">
        <f t="shared" si="0"/>
        <v>11.68</v>
      </c>
      <c r="L18">
        <f t="shared" si="1"/>
        <v>12</v>
      </c>
      <c r="M18" cm="1">
        <f t="array" ref="M18">INDEX([1]Primary_Blends!E:E, (ROW(O18) - ROW($A$2)) * 4 + 3)</f>
        <v>12.213333333333335</v>
      </c>
      <c r="N18" cm="1">
        <f t="array" ref="N18">INDEX([1]Primary_Blends!F:F, (ROW(O18) - ROW($A$2)) * 4 + 3)</f>
        <v>7.7866666666666662</v>
      </c>
      <c r="O18">
        <v>0</v>
      </c>
      <c r="P18">
        <v>0</v>
      </c>
      <c r="Q18" cm="1">
        <f t="array" ref="Q18">INDEX([1]Primary_Blends!G:G, (ROW(O18) - ROW($A$2)) * 4 + 3)</f>
        <v>0.7</v>
      </c>
      <c r="R18" cm="1">
        <f t="array" ref="R18">INDEX([1]Primary_Blends!H:H, (ROW(O18) - ROW($A$2)) * 4 + 3)</f>
        <v>1</v>
      </c>
      <c r="S18">
        <v>0</v>
      </c>
      <c r="T18">
        <v>0</v>
      </c>
      <c r="U18">
        <f t="shared" si="2"/>
        <v>1</v>
      </c>
      <c r="V18" t="s">
        <v>38</v>
      </c>
      <c r="W18" t="s">
        <v>32</v>
      </c>
      <c r="X18" t="str" cm="1">
        <f t="array" ref="X18">TRIM(INDEX([1]Primary_Blends!J:J, (ROW(H18) - ROW($A$2)) * 4 + 3))</f>
        <v>Liquid </v>
      </c>
      <c r="Y18" cm="1">
        <f t="array" ref="Y18">INDEX([1]Primary_Blends!K:K, (ROW(I18) - ROW($A$2)) * 4 + 3)</f>
        <v>8.49</v>
      </c>
      <c r="Z18" cm="1">
        <f t="array" ref="Z18">INDEX([1]Primary_Blends!M:M, (ROW(A18) - ROW($A$2)) * 4 + 6)</f>
        <v>0.20220000000000002</v>
      </c>
      <c r="AA18" cm="1">
        <f t="array" ref="AA18">INDEX([1]Primary_Blends!N:N, (ROW(B18) - ROW($A$2)) * 4 + 6)</f>
        <v>75.05</v>
      </c>
      <c r="AB18" cm="1">
        <f t="array" ref="AB18">INDEX([1]Primary_Blends!O:O, (ROW(C18) - ROW($A$2)) * 4 + 6)</f>
        <v>92.85</v>
      </c>
      <c r="AC18" cm="1">
        <f t="array" ref="AC18">INDEX([1]Primary_Blends!Q:Q, (ROW(O18) - ROW($A$2)) * 4 + 6)</f>
        <v>0.02</v>
      </c>
      <c r="AD18" cm="1">
        <f t="array" ref="AD18">INDEX([1]Primary_Blends!P:P, (ROW(V18) - ROW($A$2)) * 4 + 6)</f>
        <v>1.2800666666666667</v>
      </c>
    </row>
    <row r="19" spans="1:30">
      <c r="A19" t="str" cm="1">
        <f t="array" ref="A19">INDEX([1]Primary_Blends!A:A, (ROW(A19) - ROW($A$2)) * 4 + 3)</f>
        <v>BL18</v>
      </c>
      <c r="B19" t="str" cm="1">
        <f t="array" ref="B19">TRIM(INDEX([1]Primary_Blends!B:B, (ROW(B19) - ROW($A$2)) * 4 + 3))</f>
        <v>Crodasinic MS30</v>
      </c>
      <c r="C19" t="s">
        <v>29</v>
      </c>
      <c r="D19" t="s">
        <v>29</v>
      </c>
      <c r="E19" cm="1">
        <f t="array" ref="E19">INDEX([1]Primary_Blends!C:C, (ROW(O19) - ROW($A$2)) * 4 + 3)</f>
        <v>30</v>
      </c>
      <c r="F19">
        <v>0</v>
      </c>
      <c r="G19">
        <v>0</v>
      </c>
      <c r="H19" cm="1">
        <f t="array" ref="H19">INDEX([1]Primary_Blends!D:D, (ROW(O19) - ROW($A$2)) * 4 + 3)</f>
        <v>8.49</v>
      </c>
      <c r="I19">
        <v>0</v>
      </c>
      <c r="J19">
        <v>0</v>
      </c>
      <c r="K19">
        <f t="shared" si="0"/>
        <v>8.49</v>
      </c>
      <c r="L19">
        <f t="shared" si="1"/>
        <v>8</v>
      </c>
      <c r="M19" cm="1">
        <f t="array" ref="M19">INDEX([1]Primary_Blends!E:E, (ROW(O19) - ROW($A$2)) * 4 + 3)</f>
        <v>50.19</v>
      </c>
      <c r="N19" cm="1">
        <f t="array" ref="N19">INDEX([1]Primary_Blends!F:F, (ROW(O19) - ROW($A$2)) * 4 + 3)</f>
        <v>19.810000000000002</v>
      </c>
      <c r="O19">
        <v>0</v>
      </c>
      <c r="P19">
        <v>0</v>
      </c>
      <c r="Q19" cm="1">
        <f t="array" ref="Q19">INDEX([1]Primary_Blends!G:G, (ROW(O19) - ROW($A$2)) * 4 + 3)</f>
        <v>0.7</v>
      </c>
      <c r="R19" cm="1">
        <f t="array" ref="R19">INDEX([1]Primary_Blends!H:H, (ROW(O19) - ROW($A$2)) * 4 + 3)</f>
        <v>1</v>
      </c>
      <c r="S19">
        <v>0</v>
      </c>
      <c r="T19">
        <v>0</v>
      </c>
      <c r="U19">
        <f t="shared" si="2"/>
        <v>1</v>
      </c>
      <c r="V19" t="s">
        <v>38</v>
      </c>
      <c r="W19" t="s">
        <v>32</v>
      </c>
      <c r="X19" t="str" cm="1">
        <f t="array" ref="X19">TRIM(INDEX([1]Primary_Blends!J:J, (ROW(H19) - ROW($A$2)) * 4 + 3))</f>
        <v>Liquid </v>
      </c>
      <c r="Y19" cm="1">
        <f t="array" ref="Y19">INDEX([1]Primary_Blends!K:K, (ROW(I19) - ROW($A$2)) * 4 + 3)</f>
        <v>8.56</v>
      </c>
      <c r="Z19" cm="1">
        <f t="array" ref="Z19">INDEX([1]Primary_Blends!M:M, (ROW(A19) - ROW($A$2)) * 4 + 6)</f>
        <v>0.19530000000000003</v>
      </c>
      <c r="AA19" cm="1">
        <f t="array" ref="AA19">INDEX([1]Primary_Blends!N:N, (ROW(B19) - ROW($A$2)) * 4 + 6)</f>
        <v>73.25</v>
      </c>
      <c r="AB19" cm="1">
        <f t="array" ref="AB19">INDEX([1]Primary_Blends!O:O, (ROW(C19) - ROW($A$2)) * 4 + 6)</f>
        <v>89.4</v>
      </c>
      <c r="AC19" cm="1">
        <f t="array" ref="AC19">INDEX([1]Primary_Blends!Q:Q, (ROW(O19) - ROW($A$2)) * 4 + 6)</f>
        <v>0.02</v>
      </c>
      <c r="AD19" cm="1">
        <f t="array" ref="AD19">INDEX([1]Primary_Blends!P:P, (ROW(V19) - ROW($A$2)) * 4 + 6)</f>
        <v>0.8894333333333333</v>
      </c>
    </row>
    <row r="20" spans="1:30">
      <c r="A20" t="str" cm="1">
        <f t="array" ref="A20">INDEX([1]Primary_Blends!A:A, (ROW(A20) - ROW($A$2)) * 4 + 3)</f>
        <v>BL19</v>
      </c>
      <c r="B20" t="str" cm="1">
        <f t="array" ref="B20">TRIM(INDEX([1]Primary_Blends!B:B, (ROW(B20) - ROW($A$2)) * 4 + 3))</f>
        <v>Crodasinic MS30</v>
      </c>
      <c r="C20" t="s">
        <v>29</v>
      </c>
      <c r="D20" t="s">
        <v>29</v>
      </c>
      <c r="E20" cm="1">
        <f t="array" ref="E20">INDEX([1]Primary_Blends!C:C, (ROW(O20) - ROW($A$2)) * 4 + 3)</f>
        <v>30</v>
      </c>
      <c r="F20">
        <v>0</v>
      </c>
      <c r="G20">
        <v>0</v>
      </c>
      <c r="H20" cm="1">
        <f t="array" ref="H20">INDEX([1]Primary_Blends!D:D, (ROW(O20) - ROW($A$2)) * 4 + 3)</f>
        <v>5.45</v>
      </c>
      <c r="I20">
        <v>0</v>
      </c>
      <c r="J20">
        <v>0</v>
      </c>
      <c r="K20">
        <f t="shared" si="0"/>
        <v>5.45</v>
      </c>
      <c r="L20">
        <f t="shared" si="1"/>
        <v>5</v>
      </c>
      <c r="M20" cm="1">
        <f t="array" ref="M20">INDEX([1]Primary_Blends!E:E, (ROW(O20) - ROW($A$2)) * 4 + 3)</f>
        <v>57.283333333333331</v>
      </c>
      <c r="N20" cm="1">
        <f t="array" ref="N20">INDEX([1]Primary_Blends!F:F, (ROW(O20) - ROW($A$2)) * 4 + 3)</f>
        <v>12.716666666666667</v>
      </c>
      <c r="O20">
        <v>0</v>
      </c>
      <c r="P20">
        <v>0</v>
      </c>
      <c r="Q20" cm="1">
        <f t="array" ref="Q20">INDEX([1]Primary_Blends!G:G, (ROW(O20) - ROW($A$2)) * 4 + 3)</f>
        <v>0.7</v>
      </c>
      <c r="R20" cm="1">
        <f t="array" ref="R20">INDEX([1]Primary_Blends!H:H, (ROW(O20) - ROW($A$2)) * 4 + 3)</f>
        <v>1</v>
      </c>
      <c r="S20">
        <v>0</v>
      </c>
      <c r="T20">
        <v>0</v>
      </c>
      <c r="U20">
        <f t="shared" si="2"/>
        <v>1</v>
      </c>
      <c r="V20" t="s">
        <v>39</v>
      </c>
      <c r="W20" t="s">
        <v>31</v>
      </c>
      <c r="X20" t="str" cm="1">
        <f t="array" ref="X20">TRIM(INDEX([1]Primary_Blends!J:J, (ROW(H20) - ROW($A$2)) * 4 + 3))</f>
        <v>Liquid </v>
      </c>
      <c r="Y20" cm="1">
        <f t="array" ref="Y20">INDEX([1]Primary_Blends!K:K, (ROW(I20) - ROW($A$2)) * 4 + 3)</f>
        <v>8.6300000000000008</v>
      </c>
      <c r="Z20" cm="1">
        <f t="array" ref="Z20">INDEX([1]Primary_Blends!M:M, (ROW(A20) - ROW($A$2)) * 4 + 6)</f>
        <v>0.1646</v>
      </c>
      <c r="AA20" cm="1">
        <f t="array" ref="AA20">INDEX([1]Primary_Blends!N:N, (ROW(B20) - ROW($A$2)) * 4 + 6)</f>
        <v>72.849999999999994</v>
      </c>
      <c r="AB20" cm="1">
        <f t="array" ref="AB20">INDEX([1]Primary_Blends!O:O, (ROW(C20) - ROW($A$2)) * 4 + 6)</f>
        <v>83.15</v>
      </c>
      <c r="AC20" cm="1">
        <f t="array" ref="AC20">INDEX([1]Primary_Blends!Q:Q, (ROW(O20) - ROW($A$2)) * 4 + 6)</f>
        <v>0.02</v>
      </c>
      <c r="AD20" cm="1">
        <f t="array" ref="AD20">INDEX([1]Primary_Blends!P:P, (ROW(V20) - ROW($A$2)) * 4 + 6)</f>
        <v>0.63506666666666656</v>
      </c>
    </row>
    <row r="21" spans="1:30">
      <c r="A21" t="str" cm="1">
        <f t="array" ref="A21">INDEX([1]Primary_Blends!A:A, (ROW(A21) - ROW($A$2)) * 4 + 3)</f>
        <v>BL20</v>
      </c>
      <c r="B21" t="str" cm="1">
        <f t="array" ref="B21">TRIM(INDEX([1]Primary_Blends!B:B, (ROW(B21) - ROW($A$2)) * 4 + 3))</f>
        <v>Crodasinic MS30</v>
      </c>
      <c r="C21" t="s">
        <v>29</v>
      </c>
      <c r="D21" t="s">
        <v>29</v>
      </c>
      <c r="E21" cm="1">
        <f t="array" ref="E21">INDEX([1]Primary_Blends!C:C, (ROW(O21) - ROW($A$2)) * 4 + 3)</f>
        <v>30</v>
      </c>
      <c r="F21">
        <v>0</v>
      </c>
      <c r="G21">
        <v>0</v>
      </c>
      <c r="H21" cm="1">
        <f t="array" ref="H21">INDEX([1]Primary_Blends!D:D, (ROW(O21) - ROW($A$2)) * 4 + 3)</f>
        <v>2.69</v>
      </c>
      <c r="I21">
        <v>0</v>
      </c>
      <c r="J21">
        <v>0</v>
      </c>
      <c r="K21">
        <f t="shared" si="0"/>
        <v>2.69</v>
      </c>
      <c r="L21">
        <f t="shared" si="1"/>
        <v>3</v>
      </c>
      <c r="M21" cm="1">
        <f t="array" ref="M21">INDEX([1]Primary_Blends!E:E, (ROW(O21) - ROW($A$2)) * 4 + 3)</f>
        <v>63.723333333333329</v>
      </c>
      <c r="N21" cm="1">
        <f t="array" ref="N21">INDEX([1]Primary_Blends!F:F, (ROW(O21) - ROW($A$2)) * 4 + 3)</f>
        <v>6.2766666666666673</v>
      </c>
      <c r="O21">
        <v>0</v>
      </c>
      <c r="P21">
        <v>0</v>
      </c>
      <c r="Q21" cm="1">
        <f t="array" ref="Q21">INDEX([1]Primary_Blends!G:G, (ROW(O21) - ROW($A$2)) * 4 + 3)</f>
        <v>0.7</v>
      </c>
      <c r="R21" cm="1">
        <f t="array" ref="R21">INDEX([1]Primary_Blends!H:H, (ROW(O21) - ROW($A$2)) * 4 + 3)</f>
        <v>1</v>
      </c>
      <c r="S21">
        <v>0</v>
      </c>
      <c r="T21">
        <v>0</v>
      </c>
      <c r="U21">
        <f t="shared" si="2"/>
        <v>1</v>
      </c>
      <c r="V21" t="s">
        <v>39</v>
      </c>
      <c r="W21" t="s">
        <v>31</v>
      </c>
      <c r="X21" t="str" cm="1">
        <f t="array" ref="X21">TRIM(INDEX([1]Primary_Blends!J:J, (ROW(H21) - ROW($A$2)) * 4 + 3))</f>
        <v>Liquid </v>
      </c>
      <c r="Y21" cm="1">
        <f t="array" ref="Y21">INDEX([1]Primary_Blends!K:K, (ROW(I21) - ROW($A$2)) * 4 + 3)</f>
        <v>8.66</v>
      </c>
      <c r="Z21" cm="1">
        <f t="array" ref="Z21">INDEX([1]Primary_Blends!M:M, (ROW(A21) - ROW($A$2)) * 4 + 6)</f>
        <v>0.12409999999999999</v>
      </c>
      <c r="AA21" cm="1">
        <f t="array" ref="AA21">INDEX([1]Primary_Blends!N:N, (ROW(B21) - ROW($A$2)) * 4 + 6)</f>
        <v>69.849999999999994</v>
      </c>
      <c r="AB21" cm="1">
        <f t="array" ref="AB21">INDEX([1]Primary_Blends!O:O, (ROW(C21) - ROW($A$2)) * 4 + 6)</f>
        <v>83.5</v>
      </c>
      <c r="AC21" cm="1">
        <f t="array" ref="AC21">INDEX([1]Primary_Blends!Q:Q, (ROW(O21) - ROW($A$2)) * 4 + 6)</f>
        <v>0.02</v>
      </c>
      <c r="AD21" cm="1">
        <f t="array" ref="AD21">INDEX([1]Primary_Blends!P:P, (ROW(V21) - ROW($A$2)) * 4 + 6)</f>
        <v>0.58186666666666664</v>
      </c>
    </row>
    <row r="22" spans="1:30">
      <c r="A22" t="str" cm="1">
        <f t="array" ref="A22">INDEX([1]Primary_Blends!A:A, (ROW(A22) - ROW($A$2)) * 4 + 3)</f>
        <v>BL21</v>
      </c>
      <c r="B22" t="str" cm="1">
        <f t="array" ref="B22">TRIM(INDEX([1]Primary_Blends!B:B, (ROW(B22) - ROW($A$2)) * 4 + 3))</f>
        <v>Crodasinic MS30</v>
      </c>
      <c r="C22" t="s">
        <v>29</v>
      </c>
      <c r="D22" t="s">
        <v>29</v>
      </c>
      <c r="E22" cm="1">
        <f t="array" ref="E22">INDEX([1]Primary_Blends!C:C, (ROW(O22) - ROW($A$2)) * 4 + 3)</f>
        <v>30</v>
      </c>
      <c r="F22">
        <v>0</v>
      </c>
      <c r="G22">
        <v>0</v>
      </c>
      <c r="H22" cm="1">
        <f t="array" ref="H22">INDEX([1]Primary_Blends!D:D, (ROW(O22) - ROW($A$2)) * 4 + 3)</f>
        <v>0.01</v>
      </c>
      <c r="I22">
        <v>0</v>
      </c>
      <c r="J22">
        <v>0</v>
      </c>
      <c r="K22">
        <f t="shared" si="0"/>
        <v>0.01</v>
      </c>
      <c r="L22">
        <f t="shared" si="1"/>
        <v>0</v>
      </c>
      <c r="M22" cm="1">
        <f t="array" ref="M22">INDEX([1]Primary_Blends!E:E, (ROW(O22) - ROW($A$2)) * 4 + 3)</f>
        <v>69.976666666666674</v>
      </c>
      <c r="N22" cm="1">
        <f t="array" ref="N22">INDEX([1]Primary_Blends!F:F, (ROW(O22) - ROW($A$2)) * 4 + 3)</f>
        <v>2.3333333333333334E-2</v>
      </c>
      <c r="O22">
        <v>0</v>
      </c>
      <c r="P22">
        <v>0</v>
      </c>
      <c r="Q22" cm="1">
        <f t="array" ref="Q22">INDEX([1]Primary_Blends!G:G, (ROW(O22) - ROW($A$2)) * 4 + 3)</f>
        <v>0.7</v>
      </c>
      <c r="R22" cm="1">
        <f t="array" ref="R22">INDEX([1]Primary_Blends!H:H, (ROW(O22) - ROW($A$2)) * 4 + 3)</f>
        <v>1</v>
      </c>
      <c r="S22">
        <v>0</v>
      </c>
      <c r="T22">
        <v>0</v>
      </c>
      <c r="U22">
        <f t="shared" si="2"/>
        <v>1</v>
      </c>
      <c r="V22" t="s">
        <v>35</v>
      </c>
      <c r="W22" t="s">
        <v>31</v>
      </c>
      <c r="X22" t="str" cm="1">
        <f t="array" ref="X22">TRIM(INDEX([1]Primary_Blends!J:J, (ROW(H22) - ROW($A$2)) * 4 + 3))</f>
        <v>Liquid </v>
      </c>
      <c r="Y22" cm="1">
        <f t="array" ref="Y22">INDEX([1]Primary_Blends!K:K, (ROW(I22) - ROW($A$2)) * 4 + 3)</f>
        <v>6.93</v>
      </c>
      <c r="Z22" cm="1">
        <f t="array" ref="Z22">INDEX([1]Primary_Blends!M:M, (ROW(A22) - ROW($A$2)) * 4 + 6)</f>
        <v>3.6533333333333334E-2</v>
      </c>
      <c r="AA22" cm="1">
        <f t="array" ref="AA22">INDEX([1]Primary_Blends!N:N, (ROW(B22) - ROW($A$2)) * 4 + 6)</f>
        <v>13.6</v>
      </c>
      <c r="AB22" cm="1">
        <f t="array" ref="AB22">INDEX([1]Primary_Blends!O:O, (ROW(C22) - ROW($A$2)) * 4 + 6)</f>
        <v>86</v>
      </c>
      <c r="AC22" cm="1">
        <f t="array" ref="AC22">INDEX([1]Primary_Blends!Q:Q, (ROW(O22) - ROW($A$2)) * 4 + 6)</f>
        <v>0.02</v>
      </c>
      <c r="AD22" cm="1">
        <f t="array" ref="AD22">INDEX([1]Primary_Blends!P:P, (ROW(V22) - ROW($A$2)) * 4 + 6)</f>
        <v>3.503333333333334E-2</v>
      </c>
    </row>
    <row r="23" spans="1:30">
      <c r="A23" t="str" cm="1">
        <f t="array" ref="A23">INDEX([1]Primary_Blends!A:A, (ROW(A23) - ROW($A$2)) * 4 + 3)</f>
        <v>BL22</v>
      </c>
      <c r="B23" t="str" cm="1">
        <f t="array" ref="B23">TRIM(INDEX([1]Primary_Blends!B:B, (ROW(B23) - ROW($A$2)) * 4 + 3))</f>
        <v>Adinol CT24</v>
      </c>
      <c r="C23" t="s">
        <v>29</v>
      </c>
      <c r="D23" t="s">
        <v>29</v>
      </c>
      <c r="E23" cm="1">
        <f t="array" ref="E23">INDEX([1]Primary_Blends!C:C, (ROW(O23) - ROW($A$2)) * 4 + 3)</f>
        <v>24</v>
      </c>
      <c r="F23">
        <v>0</v>
      </c>
      <c r="G23">
        <v>0</v>
      </c>
      <c r="H23" cm="1">
        <f t="array" ref="H23">INDEX([1]Primary_Blends!D:D, (ROW(O23) - ROW($A$2)) * 4 + 3)</f>
        <v>14.78</v>
      </c>
      <c r="I23">
        <v>0</v>
      </c>
      <c r="J23">
        <v>0</v>
      </c>
      <c r="K23">
        <f t="shared" si="0"/>
        <v>14.78</v>
      </c>
      <c r="L23">
        <f t="shared" si="1"/>
        <v>15</v>
      </c>
      <c r="M23" cm="1">
        <f t="array" ref="M23">INDEX([1]Primary_Blends!E:E, (ROW(O23) - ROW($A$2)) * 4 + 3)</f>
        <v>106.89166666666667</v>
      </c>
      <c r="N23" cm="1">
        <f t="array" ref="N23">INDEX([1]Primary_Blends!F:F, (ROW(O23) - ROW($A$2)) * 4 + 3)</f>
        <v>43.108333333333334</v>
      </c>
      <c r="O23">
        <v>0</v>
      </c>
      <c r="P23">
        <v>0</v>
      </c>
      <c r="Q23" cm="1">
        <f t="array" ref="Q23">INDEX([1]Primary_Blends!G:G, (ROW(O23) - ROW($A$2)) * 4 + 3)</f>
        <v>1.5</v>
      </c>
      <c r="R23" cm="1">
        <f t="array" ref="R23">INDEX([1]Primary_Blends!H:H, (ROW(O23) - ROW($A$2)) * 4 + 3)</f>
        <v>1</v>
      </c>
      <c r="S23">
        <v>0</v>
      </c>
      <c r="T23">
        <v>0</v>
      </c>
      <c r="U23">
        <f t="shared" si="2"/>
        <v>1</v>
      </c>
      <c r="V23" t="s">
        <v>38</v>
      </c>
      <c r="W23" t="s">
        <v>33</v>
      </c>
      <c r="X23" t="str" cm="1">
        <f t="array" ref="X23">TRIM(INDEX([1]Primary_Blends!J:J, (ROW(H23) - ROW($A$2)) * 4 + 3))</f>
        <v>Liquid </v>
      </c>
      <c r="Y23" cm="1">
        <f t="array" ref="Y23">INDEX([1]Primary_Blends!K:K, (ROW(I23) - ROW($A$2)) * 4 + 3)</f>
        <v>6.99</v>
      </c>
      <c r="Z23" cm="1">
        <f t="array" ref="Z23">INDEX([1]Primary_Blends!M:M, (ROW(A23) - ROW($A$2)) * 4 + 6)</f>
        <v>2.3039333333333336</v>
      </c>
      <c r="AA23" cm="1">
        <f t="array" ref="AA23">INDEX([1]Primary_Blends!N:N, (ROW(B23) - ROW($A$2)) * 4 + 6)</f>
        <v>38.9</v>
      </c>
      <c r="AB23" cm="1">
        <f t="array" ref="AB23">INDEX([1]Primary_Blends!O:O, (ROW(C23) - ROW($A$2)) * 4 + 6)</f>
        <v>82.85</v>
      </c>
      <c r="AC23" cm="1">
        <f t="array" ref="AC23">INDEX([1]Primary_Blends!Q:Q, (ROW(O23) - ROW($A$2)) * 4 + 6)</f>
        <v>4.5999999999999999E-2</v>
      </c>
      <c r="AD23" cm="1">
        <f t="array" ref="AD23">INDEX([1]Primary_Blends!P:P, (ROW(V23) - ROW($A$2)) * 4 + 6)</f>
        <v>1.1895333333333333</v>
      </c>
    </row>
    <row r="24" spans="1:30">
      <c r="A24" t="str" cm="1">
        <f t="array" ref="A24">INDEX([1]Primary_Blends!A:A, (ROW(A24) - ROW($A$2)) * 4 + 3)</f>
        <v>BL23</v>
      </c>
      <c r="B24" t="str" cm="1">
        <f t="array" ref="B24">TRIM(INDEX([1]Primary_Blends!B:B, (ROW(B24) - ROW($A$2)) * 4 + 3))</f>
        <v>Adinol CT24</v>
      </c>
      <c r="C24" t="s">
        <v>29</v>
      </c>
      <c r="D24" t="s">
        <v>29</v>
      </c>
      <c r="E24" cm="1">
        <f t="array" ref="E24">INDEX([1]Primary_Blends!C:C, (ROW(O24) - ROW($A$2)) * 4 + 3)</f>
        <v>24</v>
      </c>
      <c r="F24">
        <v>0</v>
      </c>
      <c r="G24">
        <v>0</v>
      </c>
      <c r="H24" cm="1">
        <f t="array" ref="H24">INDEX([1]Primary_Blends!D:D, (ROW(O24) - ROW($A$2)) * 4 + 3)</f>
        <v>13.59</v>
      </c>
      <c r="I24">
        <v>0</v>
      </c>
      <c r="J24">
        <v>0</v>
      </c>
      <c r="K24">
        <f t="shared" si="0"/>
        <v>13.59</v>
      </c>
      <c r="L24">
        <f t="shared" si="1"/>
        <v>14</v>
      </c>
      <c r="M24" cm="1">
        <f t="array" ref="M24">INDEX([1]Primary_Blends!E:E, (ROW(O24) - ROW($A$2)) * 4 + 3)</f>
        <v>30.362499999999997</v>
      </c>
      <c r="N24" cm="1">
        <f t="array" ref="N24">INDEX([1]Primary_Blends!F:F, (ROW(O24) - ROW($A$2)) * 4 + 3)</f>
        <v>39.637500000000003</v>
      </c>
      <c r="O24">
        <v>0</v>
      </c>
      <c r="P24">
        <v>0</v>
      </c>
      <c r="Q24" cm="1">
        <f t="array" ref="Q24">INDEX([1]Primary_Blends!G:G, (ROW(O24) - ROW($A$2)) * 4 + 3)</f>
        <v>0.7</v>
      </c>
      <c r="R24" cm="1">
        <f t="array" ref="R24">INDEX([1]Primary_Blends!H:H, (ROW(O24) - ROW($A$2)) * 4 + 3)</f>
        <v>1</v>
      </c>
      <c r="S24">
        <v>0</v>
      </c>
      <c r="T24">
        <v>0</v>
      </c>
      <c r="U24">
        <f t="shared" si="2"/>
        <v>1</v>
      </c>
      <c r="V24" t="s">
        <v>38</v>
      </c>
      <c r="W24" t="s">
        <v>33</v>
      </c>
      <c r="X24" t="str" cm="1">
        <f t="array" ref="X24">TRIM(INDEX([1]Primary_Blends!J:J, (ROW(H24) - ROW($A$2)) * 4 + 3))</f>
        <v>Liquid </v>
      </c>
      <c r="Y24" cm="1">
        <f t="array" ref="Y24">INDEX([1]Primary_Blends!K:K, (ROW(I24) - ROW($A$2)) * 4 + 3)</f>
        <v>7</v>
      </c>
      <c r="Z24" cm="1">
        <f t="array" ref="Z24">INDEX([1]Primary_Blends!M:M, (ROW(A24) - ROW($A$2)) * 4 + 6)</f>
        <v>2.0628333333333333</v>
      </c>
      <c r="AA24" cm="1">
        <f t="array" ref="AA24">INDEX([1]Primary_Blends!N:N, (ROW(B24) - ROW($A$2)) * 4 + 6)</f>
        <v>38</v>
      </c>
      <c r="AB24" cm="1">
        <f t="array" ref="AB24">INDEX([1]Primary_Blends!O:O, (ROW(C24) - ROW($A$2)) * 4 + 6)</f>
        <v>87.5</v>
      </c>
      <c r="AC24" cm="1">
        <f t="array" ref="AC24">INDEX([1]Primary_Blends!Q:Q, (ROW(O24) - ROW($A$2)) * 4 + 6)</f>
        <v>4.5999999999999999E-2</v>
      </c>
      <c r="AD24" cm="1">
        <f t="array" ref="AD24">INDEX([1]Primary_Blends!P:P, (ROW(V24) - ROW($A$2)) * 4 + 6)</f>
        <v>0.91233333333333333</v>
      </c>
    </row>
    <row r="25" spans="1:30">
      <c r="A25" t="str" cm="1">
        <f t="array" ref="A25">INDEX([1]Primary_Blends!A:A, (ROW(A25) - ROW($A$2)) * 4 + 3)</f>
        <v>BL24</v>
      </c>
      <c r="B25" t="str" cm="1">
        <f t="array" ref="B25">TRIM(INDEX([1]Primary_Blends!B:B, (ROW(B25) - ROW($A$2)) * 4 + 3))</f>
        <v>Adinol CT24</v>
      </c>
      <c r="C25" t="s">
        <v>29</v>
      </c>
      <c r="D25" t="s">
        <v>29</v>
      </c>
      <c r="E25" cm="1">
        <f t="array" ref="E25">INDEX([1]Primary_Blends!C:C, (ROW(O25) - ROW($A$2)) * 4 + 3)</f>
        <v>24</v>
      </c>
      <c r="F25">
        <v>0</v>
      </c>
      <c r="G25">
        <v>0</v>
      </c>
      <c r="H25" cm="1">
        <f t="array" ref="H25">INDEX([1]Primary_Blends!D:D, (ROW(O25) - ROW($A$2)) * 4 + 3)</f>
        <v>11.68</v>
      </c>
      <c r="I25">
        <v>0</v>
      </c>
      <c r="J25">
        <v>0</v>
      </c>
      <c r="K25">
        <f t="shared" si="0"/>
        <v>11.68</v>
      </c>
      <c r="L25">
        <f t="shared" si="1"/>
        <v>12</v>
      </c>
      <c r="M25" cm="1">
        <f t="array" ref="M25">INDEX([1]Primary_Blends!E:E, (ROW(O25) - ROW($A$2)) * 4 + 3)</f>
        <v>35.933333333333337</v>
      </c>
      <c r="N25" cm="1">
        <f t="array" ref="N25">INDEX([1]Primary_Blends!F:F, (ROW(O25) - ROW($A$2)) * 4 + 3)</f>
        <v>34.066666666666663</v>
      </c>
      <c r="O25">
        <v>0</v>
      </c>
      <c r="P25">
        <v>0</v>
      </c>
      <c r="Q25" cm="1">
        <f t="array" ref="Q25">INDEX([1]Primary_Blends!G:G, (ROW(O25) - ROW($A$2)) * 4 + 3)</f>
        <v>0.7</v>
      </c>
      <c r="R25" cm="1">
        <f t="array" ref="R25">INDEX([1]Primary_Blends!H:H, (ROW(O25) - ROW($A$2)) * 4 + 3)</f>
        <v>1</v>
      </c>
      <c r="S25">
        <v>0</v>
      </c>
      <c r="T25">
        <v>0</v>
      </c>
      <c r="U25">
        <f t="shared" si="2"/>
        <v>1</v>
      </c>
      <c r="V25" t="s">
        <v>38</v>
      </c>
      <c r="W25" t="s">
        <v>33</v>
      </c>
      <c r="X25" t="str" cm="1">
        <f t="array" ref="X25">TRIM(INDEX([1]Primary_Blends!J:J, (ROW(H25) - ROW($A$2)) * 4 + 3))</f>
        <v>Liquid </v>
      </c>
      <c r="Y25" cm="1">
        <f t="array" ref="Y25">INDEX([1]Primary_Blends!K:K, (ROW(I25) - ROW($A$2)) * 4 + 3)</f>
        <v>7.02</v>
      </c>
      <c r="Z25" cm="1">
        <f t="array" ref="Z25">INDEX([1]Primary_Blends!M:M, (ROW(A25) - ROW($A$2)) * 4 + 6)</f>
        <v>1.3210666666666666</v>
      </c>
      <c r="AA25" cm="1">
        <f t="array" ref="AA25">INDEX([1]Primary_Blends!N:N, (ROW(B25) - ROW($A$2)) * 4 + 6)</f>
        <v>35.950000000000003</v>
      </c>
      <c r="AB25" cm="1">
        <f t="array" ref="AB25">INDEX([1]Primary_Blends!O:O, (ROW(C25) - ROW($A$2)) * 4 + 6)</f>
        <v>77.349999999999994</v>
      </c>
      <c r="AC25" cm="1">
        <f t="array" ref="AC25">INDEX([1]Primary_Blends!Q:Q, (ROW(O25) - ROW($A$2)) * 4 + 6)</f>
        <v>4.5999999999999999E-2</v>
      </c>
      <c r="AD25" cm="1">
        <f t="array" ref="AD25">INDEX([1]Primary_Blends!P:P, (ROW(V25) - ROW($A$2)) * 4 + 6)</f>
        <v>0.81599999999999995</v>
      </c>
    </row>
    <row r="26" spans="1:30">
      <c r="A26" t="str" cm="1">
        <f t="array" ref="A26">INDEX([1]Primary_Blends!A:A, (ROW(A26) - ROW($A$2)) * 4 + 3)</f>
        <v>BL25</v>
      </c>
      <c r="B26" t="str" cm="1">
        <f t="array" ref="B26">TRIM(INDEX([1]Primary_Blends!B:B, (ROW(B26) - ROW($A$2)) * 4 + 3))</f>
        <v>Adinol CT24</v>
      </c>
      <c r="C26" t="s">
        <v>29</v>
      </c>
      <c r="D26" t="s">
        <v>29</v>
      </c>
      <c r="E26" cm="1">
        <f t="array" ref="E26">INDEX([1]Primary_Blends!C:C, (ROW(O26) - ROW($A$2)) * 4 + 3)</f>
        <v>24</v>
      </c>
      <c r="F26">
        <v>0</v>
      </c>
      <c r="G26">
        <v>0</v>
      </c>
      <c r="H26" cm="1">
        <f t="array" ref="H26">INDEX([1]Primary_Blends!D:D, (ROW(O26) - ROW($A$2)) * 4 + 3)</f>
        <v>8.49</v>
      </c>
      <c r="I26">
        <v>0</v>
      </c>
      <c r="J26">
        <v>0</v>
      </c>
      <c r="K26">
        <f t="shared" si="0"/>
        <v>8.49</v>
      </c>
      <c r="L26">
        <f t="shared" si="1"/>
        <v>8</v>
      </c>
      <c r="M26" cm="1">
        <f t="array" ref="M26">INDEX([1]Primary_Blends!E:E, (ROW(O26) - ROW($A$2)) * 4 + 3)</f>
        <v>45.237499999999997</v>
      </c>
      <c r="N26" cm="1">
        <f t="array" ref="N26">INDEX([1]Primary_Blends!F:F, (ROW(O26) - ROW($A$2)) * 4 + 3)</f>
        <v>24.762499999999999</v>
      </c>
      <c r="O26">
        <v>0</v>
      </c>
      <c r="P26">
        <v>0</v>
      </c>
      <c r="Q26" cm="1">
        <f t="array" ref="Q26">INDEX([1]Primary_Blends!G:G, (ROW(O26) - ROW($A$2)) * 4 + 3)</f>
        <v>0.7</v>
      </c>
      <c r="R26" cm="1">
        <f t="array" ref="R26">INDEX([1]Primary_Blends!H:H, (ROW(O26) - ROW($A$2)) * 4 + 3)</f>
        <v>1</v>
      </c>
      <c r="S26">
        <v>0</v>
      </c>
      <c r="T26">
        <v>0</v>
      </c>
      <c r="U26">
        <f t="shared" si="2"/>
        <v>1</v>
      </c>
      <c r="V26" t="s">
        <v>38</v>
      </c>
      <c r="W26" t="s">
        <v>32</v>
      </c>
      <c r="X26" t="str" cm="1">
        <f t="array" ref="X26">TRIM(INDEX([1]Primary_Blends!J:J, (ROW(H26) - ROW($A$2)) * 4 + 3))</f>
        <v>Liquid </v>
      </c>
      <c r="Y26" cm="1">
        <f t="array" ref="Y26">INDEX([1]Primary_Blends!K:K, (ROW(I26) - ROW($A$2)) * 4 + 3)</f>
        <v>7.07</v>
      </c>
      <c r="Z26" cm="1">
        <f t="array" ref="Z26">INDEX([1]Primary_Blends!M:M, (ROW(A26) - ROW($A$2)) * 4 + 6)</f>
        <v>5.3799999999999994E-2</v>
      </c>
      <c r="AA26" cm="1">
        <f t="array" ref="AA26">INDEX([1]Primary_Blends!N:N, (ROW(B26) - ROW($A$2)) * 4 + 6)</f>
        <v>35.200000000000003</v>
      </c>
      <c r="AB26" cm="1">
        <f t="array" ref="AB26">INDEX([1]Primary_Blends!O:O, (ROW(C26) - ROW($A$2)) * 4 + 6)</f>
        <v>81.25</v>
      </c>
      <c r="AC26" cm="1">
        <f t="array" ref="AC26">INDEX([1]Primary_Blends!Q:Q, (ROW(O26) - ROW($A$2)) * 4 + 6)</f>
        <v>4.5999999999999999E-2</v>
      </c>
      <c r="AD26" cm="1">
        <f t="array" ref="AD26">INDEX([1]Primary_Blends!P:P, (ROW(V26) - ROW($A$2)) * 4 + 6)</f>
        <v>0.50303333333333333</v>
      </c>
    </row>
    <row r="27" spans="1:30">
      <c r="A27" t="str" cm="1">
        <f t="array" ref="A27">INDEX([1]Primary_Blends!A:A, (ROW(A27) - ROW($A$2)) * 4 + 3)</f>
        <v>BL26</v>
      </c>
      <c r="B27" t="str" cm="1">
        <f t="array" ref="B27">TRIM(INDEX([1]Primary_Blends!B:B, (ROW(B27) - ROW($A$2)) * 4 + 3))</f>
        <v>Adinol CT24</v>
      </c>
      <c r="C27" t="s">
        <v>29</v>
      </c>
      <c r="D27" t="s">
        <v>29</v>
      </c>
      <c r="E27" cm="1">
        <f t="array" ref="E27">INDEX([1]Primary_Blends!C:C, (ROW(O27) - ROW($A$2)) * 4 + 3)</f>
        <v>24</v>
      </c>
      <c r="F27">
        <v>0</v>
      </c>
      <c r="G27">
        <v>0</v>
      </c>
      <c r="H27" cm="1">
        <f t="array" ref="H27">INDEX([1]Primary_Blends!D:D, (ROW(O27) - ROW($A$2)) * 4 + 3)</f>
        <v>5.45</v>
      </c>
      <c r="I27">
        <v>0</v>
      </c>
      <c r="J27">
        <v>0</v>
      </c>
      <c r="K27">
        <f t="shared" si="0"/>
        <v>5.45</v>
      </c>
      <c r="L27">
        <f t="shared" si="1"/>
        <v>5</v>
      </c>
      <c r="M27" cm="1">
        <f t="array" ref="M27">INDEX([1]Primary_Blends!E:E, (ROW(O27) - ROW($A$2)) * 4 + 3)</f>
        <v>54.104166666666671</v>
      </c>
      <c r="N27" cm="1">
        <f t="array" ref="N27">INDEX([1]Primary_Blends!F:F, (ROW(O27) - ROW($A$2)) * 4 + 3)</f>
        <v>15.895833333333332</v>
      </c>
      <c r="O27">
        <v>0</v>
      </c>
      <c r="P27">
        <v>0</v>
      </c>
      <c r="Q27" cm="1">
        <f t="array" ref="Q27">INDEX([1]Primary_Blends!G:G, (ROW(O27) - ROW($A$2)) * 4 + 3)</f>
        <v>0.7</v>
      </c>
      <c r="R27" cm="1">
        <f t="array" ref="R27">INDEX([1]Primary_Blends!H:H, (ROW(O27) - ROW($A$2)) * 4 + 3)</f>
        <v>1</v>
      </c>
      <c r="S27">
        <v>0</v>
      </c>
      <c r="T27">
        <v>0</v>
      </c>
      <c r="U27">
        <f t="shared" si="2"/>
        <v>1</v>
      </c>
      <c r="V27" t="s">
        <v>39</v>
      </c>
      <c r="W27" t="s">
        <v>31</v>
      </c>
      <c r="X27" t="str" cm="1">
        <f t="array" ref="X27">TRIM(INDEX([1]Primary_Blends!J:J, (ROW(H27) - ROW($A$2)) * 4 + 3))</f>
        <v>Liquid </v>
      </c>
      <c r="Y27" cm="1">
        <f t="array" ref="Y27">INDEX([1]Primary_Blends!K:K, (ROW(I27) - ROW($A$2)) * 4 + 3)</f>
        <v>7.11</v>
      </c>
      <c r="Z27" cm="1">
        <f t="array" ref="Z27">INDEX([1]Primary_Blends!M:M, (ROW(A27) - ROW($A$2)) * 4 + 6)</f>
        <v>4.7733333333333329E-2</v>
      </c>
      <c r="AA27" cm="1">
        <f t="array" ref="AA27">INDEX([1]Primary_Blends!N:N, (ROW(B27) - ROW($A$2)) * 4 + 6)</f>
        <v>34.4</v>
      </c>
      <c r="AB27" cm="1">
        <f t="array" ref="AB27">INDEX([1]Primary_Blends!O:O, (ROW(C27) - ROW($A$2)) * 4 + 6)</f>
        <v>82.8</v>
      </c>
      <c r="AC27" cm="1">
        <f t="array" ref="AC27">INDEX([1]Primary_Blends!Q:Q, (ROW(O27) - ROW($A$2)) * 4 + 6)</f>
        <v>4.5999999999999999E-2</v>
      </c>
      <c r="AD27" cm="1">
        <f t="array" ref="AD27">INDEX([1]Primary_Blends!P:P, (ROW(V27) - ROW($A$2)) * 4 + 6)</f>
        <v>0.30293333333333333</v>
      </c>
    </row>
    <row r="28" spans="1:30">
      <c r="A28" t="str" cm="1">
        <f t="array" ref="A28">INDEX([1]Primary_Blends!A:A, (ROW(A28) - ROW($A$2)) * 4 + 3)</f>
        <v>BL27</v>
      </c>
      <c r="B28" t="str" cm="1">
        <f t="array" ref="B28">TRIM(INDEX([1]Primary_Blends!B:B, (ROW(B28) - ROW($A$2)) * 4 + 3))</f>
        <v>Adinol CT24</v>
      </c>
      <c r="C28" t="s">
        <v>29</v>
      </c>
      <c r="D28" t="s">
        <v>29</v>
      </c>
      <c r="E28" cm="1">
        <f t="array" ref="E28">INDEX([1]Primary_Blends!C:C, (ROW(O28) - ROW($A$2)) * 4 + 3)</f>
        <v>24</v>
      </c>
      <c r="F28">
        <v>0</v>
      </c>
      <c r="G28">
        <v>0</v>
      </c>
      <c r="H28" cm="1">
        <f t="array" ref="H28">INDEX([1]Primary_Blends!D:D, (ROW(O28) - ROW($A$2)) * 4 + 3)</f>
        <v>2.69</v>
      </c>
      <c r="I28">
        <v>0</v>
      </c>
      <c r="J28">
        <v>0</v>
      </c>
      <c r="K28">
        <f t="shared" si="0"/>
        <v>2.69</v>
      </c>
      <c r="L28">
        <f t="shared" si="1"/>
        <v>3</v>
      </c>
      <c r="M28" cm="1">
        <f t="array" ref="M28">INDEX([1]Primary_Blends!E:E, (ROW(O28) - ROW($A$2)) * 4 + 3)</f>
        <v>62.154166666666669</v>
      </c>
      <c r="N28" cm="1">
        <f t="array" ref="N28">INDEX([1]Primary_Blends!F:F, (ROW(O28) - ROW($A$2)) * 4 + 3)</f>
        <v>7.8458333333333332</v>
      </c>
      <c r="O28">
        <v>0</v>
      </c>
      <c r="P28">
        <v>0</v>
      </c>
      <c r="Q28" cm="1">
        <f t="array" ref="Q28">INDEX([1]Primary_Blends!G:G, (ROW(O28) - ROW($A$2)) * 4 + 3)</f>
        <v>0.7</v>
      </c>
      <c r="R28" cm="1">
        <f t="array" ref="R28">INDEX([1]Primary_Blends!H:H, (ROW(O28) - ROW($A$2)) * 4 + 3)</f>
        <v>1</v>
      </c>
      <c r="S28">
        <v>0</v>
      </c>
      <c r="T28">
        <v>0</v>
      </c>
      <c r="U28">
        <f t="shared" si="2"/>
        <v>1</v>
      </c>
      <c r="V28" t="s">
        <v>35</v>
      </c>
      <c r="W28" t="s">
        <v>31</v>
      </c>
      <c r="X28" t="str" cm="1">
        <f t="array" ref="X28">TRIM(INDEX([1]Primary_Blends!J:J, (ROW(H28) - ROW($A$2)) * 4 + 3))</f>
        <v>Liquid </v>
      </c>
      <c r="Y28" cm="1">
        <f t="array" ref="Y28">INDEX([1]Primary_Blends!K:K, (ROW(I28) - ROW($A$2)) * 4 + 3)</f>
        <v>7.21</v>
      </c>
      <c r="Z28" cm="1">
        <f t="array" ref="Z28">INDEX([1]Primary_Blends!M:M, (ROW(A28) - ROW($A$2)) * 4 + 6)</f>
        <v>4.2233333333333338E-2</v>
      </c>
      <c r="AA28" cm="1">
        <f t="array" ref="AA28">INDEX([1]Primary_Blends!N:N, (ROW(B28) - ROW($A$2)) * 4 + 6)</f>
        <v>29.75</v>
      </c>
      <c r="AB28" cm="1">
        <f t="array" ref="AB28">INDEX([1]Primary_Blends!O:O, (ROW(C28) - ROW($A$2)) * 4 + 6)</f>
        <v>77.900000000000006</v>
      </c>
      <c r="AC28" cm="1">
        <f t="array" ref="AC28">INDEX([1]Primary_Blends!Q:Q, (ROW(O28) - ROW($A$2)) * 4 + 6)</f>
        <v>4.5999999999999999E-2</v>
      </c>
      <c r="AD28" cm="1">
        <f t="array" ref="AD28">INDEX([1]Primary_Blends!P:P, (ROW(V28) - ROW($A$2)) * 4 + 6)</f>
        <v>0.12970000000000001</v>
      </c>
    </row>
    <row r="29" spans="1:30">
      <c r="A29" t="str" cm="1">
        <f t="array" ref="A29">INDEX([1]Primary_Blends!A:A, (ROW(A29) - ROW($A$2)) * 4 + 3)</f>
        <v>BL28</v>
      </c>
      <c r="B29" t="str" cm="1">
        <f t="array" ref="B29">TRIM(INDEX([1]Primary_Blends!B:B, (ROW(B29) - ROW($A$2)) * 4 + 3))</f>
        <v>Adinol CT24</v>
      </c>
      <c r="C29" t="s">
        <v>29</v>
      </c>
      <c r="D29" t="s">
        <v>29</v>
      </c>
      <c r="E29" cm="1">
        <f t="array" ref="E29">INDEX([1]Primary_Blends!C:C, (ROW(O29) - ROW($A$2)) * 4 + 3)</f>
        <v>24</v>
      </c>
      <c r="F29">
        <v>0</v>
      </c>
      <c r="G29">
        <v>0</v>
      </c>
      <c r="H29" cm="1">
        <f t="array" ref="H29">INDEX([1]Primary_Blends!D:D, (ROW(O29) - ROW($A$2)) * 4 + 3)</f>
        <v>0.01</v>
      </c>
      <c r="I29">
        <v>0</v>
      </c>
      <c r="J29">
        <v>0</v>
      </c>
      <c r="K29">
        <f t="shared" si="0"/>
        <v>0.01</v>
      </c>
      <c r="L29">
        <f t="shared" si="1"/>
        <v>0</v>
      </c>
      <c r="M29" cm="1">
        <f t="array" ref="M29">INDEX([1]Primary_Blends!E:E, (ROW(O29) - ROW($A$2)) * 4 + 3)</f>
        <v>69.970833333333331</v>
      </c>
      <c r="N29" cm="1">
        <f t="array" ref="N29">INDEX([1]Primary_Blends!F:F, (ROW(O29) - ROW($A$2)) * 4 + 3)</f>
        <v>2.9166666666666667E-2</v>
      </c>
      <c r="O29">
        <v>0</v>
      </c>
      <c r="P29">
        <v>0</v>
      </c>
      <c r="Q29" cm="1">
        <f t="array" ref="Q29">INDEX([1]Primary_Blends!G:G, (ROW(O29) - ROW($A$2)) * 4 + 3)</f>
        <v>0.7</v>
      </c>
      <c r="R29" cm="1">
        <f t="array" ref="R29">INDEX([1]Primary_Blends!H:H, (ROW(O29) - ROW($A$2)) * 4 + 3)</f>
        <v>1</v>
      </c>
      <c r="S29">
        <v>0</v>
      </c>
      <c r="T29">
        <v>0</v>
      </c>
      <c r="U29">
        <f t="shared" si="2"/>
        <v>1</v>
      </c>
      <c r="V29" t="s">
        <v>35</v>
      </c>
      <c r="W29" t="s">
        <v>31</v>
      </c>
      <c r="X29" t="str" cm="1">
        <f t="array" ref="X29">TRIM(INDEX([1]Primary_Blends!J:J, (ROW(H29) - ROW($A$2)) * 4 + 3))</f>
        <v>Liquid </v>
      </c>
      <c r="Y29" cm="1">
        <f t="array" ref="Y29">INDEX([1]Primary_Blends!K:K, (ROW(I29) - ROW($A$2)) * 4 + 3)</f>
        <v>7.15</v>
      </c>
      <c r="Z29" cm="1">
        <f t="array" ref="Z29">INDEX([1]Primary_Blends!M:M, (ROW(A29) - ROW($A$2)) * 4 + 6)</f>
        <v>4.3933333333333331E-2</v>
      </c>
      <c r="AA29" cm="1">
        <f t="array" ref="AA29">INDEX([1]Primary_Blends!N:N, (ROW(B29) - ROW($A$2)) * 4 + 6)</f>
        <v>17.25</v>
      </c>
      <c r="AB29" cm="1">
        <f t="array" ref="AB29">INDEX([1]Primary_Blends!O:O, (ROW(C29) - ROW($A$2)) * 4 + 6)</f>
        <v>90.65</v>
      </c>
      <c r="AC29" cm="1">
        <f t="array" ref="AC29">INDEX([1]Primary_Blends!Q:Q, (ROW(O29) - ROW($A$2)) * 4 + 6)</f>
        <v>4.5999999999999999E-2</v>
      </c>
      <c r="AD29" cm="1">
        <f t="array" ref="AD29">INDEX([1]Primary_Blends!P:P, (ROW(V29) - ROW($A$2)) * 4 + 6)</f>
        <v>3.5166666666666672E-2</v>
      </c>
    </row>
    <row r="30" spans="1:30">
      <c r="A30" t="str" cm="1">
        <f t="array" ref="A30">INDEX([1]Primary_Blends!A:A, (ROW(A30) - ROW($A$2)) * 4 + 3)</f>
        <v>BL29</v>
      </c>
      <c r="B30" t="str" cm="1">
        <f t="array" ref="B30">TRIM(INDEX([1]Primary_Blends!B:B, (ROW(B30) - ROW($A$2)) * 4 + 3))</f>
        <v>Adinol CT30 DS</v>
      </c>
      <c r="C30" t="s">
        <v>29</v>
      </c>
      <c r="D30" t="s">
        <v>29</v>
      </c>
      <c r="E30" cm="1">
        <f t="array" ref="E30">INDEX([1]Primary_Blends!C:C, (ROW(O30) - ROW($A$2)) * 4 + 3)</f>
        <v>30</v>
      </c>
      <c r="F30">
        <v>0</v>
      </c>
      <c r="G30">
        <v>0</v>
      </c>
      <c r="H30" cm="1">
        <f t="array" ref="H30">INDEX([1]Primary_Blends!D:D, (ROW(O30) - ROW($A$2)) * 4 + 3)</f>
        <v>14.78</v>
      </c>
      <c r="I30">
        <v>0</v>
      </c>
      <c r="J30">
        <v>0</v>
      </c>
      <c r="K30">
        <f t="shared" si="0"/>
        <v>14.78</v>
      </c>
      <c r="L30">
        <f t="shared" si="1"/>
        <v>15</v>
      </c>
      <c r="M30" cm="1">
        <f t="array" ref="M30">INDEX([1]Primary_Blends!E:E, (ROW(O30) - ROW($A$2)) * 4 + 3)</f>
        <v>35.513333333333335</v>
      </c>
      <c r="N30" cm="1">
        <f t="array" ref="N30">INDEX([1]Primary_Blends!F:F, (ROW(O30) - ROW($A$2)) * 4 + 3)</f>
        <v>34.486666666666665</v>
      </c>
      <c r="O30">
        <v>0</v>
      </c>
      <c r="P30">
        <v>0</v>
      </c>
      <c r="Q30" cm="1">
        <f t="array" ref="Q30">INDEX([1]Primary_Blends!G:G, (ROW(O30) - ROW($A$2)) * 4 + 3)</f>
        <v>0.7</v>
      </c>
      <c r="R30" cm="1">
        <f t="array" ref="R30">INDEX([1]Primary_Blends!H:H, (ROW(O30) - ROW($A$2)) * 4 + 3)</f>
        <v>1</v>
      </c>
      <c r="S30">
        <v>0</v>
      </c>
      <c r="T30">
        <v>0</v>
      </c>
      <c r="U30">
        <f t="shared" si="2"/>
        <v>1</v>
      </c>
      <c r="V30" t="s">
        <v>35</v>
      </c>
      <c r="W30" t="s">
        <v>31</v>
      </c>
      <c r="X30" t="str" cm="1">
        <f t="array" ref="X30">TRIM(INDEX([1]Primary_Blends!J:J, (ROW(H30) - ROW($A$2)) * 4 + 3))</f>
        <v>Liquid </v>
      </c>
      <c r="Y30" cm="1">
        <f t="array" ref="Y30">INDEX([1]Primary_Blends!K:K, (ROW(I30) - ROW($A$2)) * 4 + 3)</f>
        <v>7.66</v>
      </c>
      <c r="Z30" cm="1">
        <f t="array" ref="Z30">INDEX([1]Primary_Blends!M:M, (ROW(A30) - ROW($A$2)) * 4 + 6)</f>
        <v>3.7933333333333333E-2</v>
      </c>
      <c r="AA30" cm="1">
        <f t="array" ref="AA30">INDEX([1]Primary_Blends!N:N, (ROW(B30) - ROW($A$2)) * 4 + 6)</f>
        <v>38.5</v>
      </c>
      <c r="AB30" cm="1">
        <f t="array" ref="AB30">INDEX([1]Primary_Blends!O:O, (ROW(C30) - ROW($A$2)) * 4 + 6)</f>
        <v>80.449999999999989</v>
      </c>
      <c r="AC30" cm="1">
        <f t="array" ref="AC30">INDEX([1]Primary_Blends!Q:Q, (ROW(O30) - ROW($A$2)) * 4 + 6)</f>
        <v>4.5999999999999999E-2</v>
      </c>
      <c r="AD30" cm="1">
        <f t="array" ref="AD30">INDEX([1]Primary_Blends!P:P, (ROW(V30) - ROW($A$2)) * 4 + 6)</f>
        <v>1.5281</v>
      </c>
    </row>
    <row r="31" spans="1:30">
      <c r="A31" t="str" cm="1">
        <f t="array" ref="A31">INDEX([1]Primary_Blends!A:A, (ROW(A31) - ROW($A$2)) * 4 + 3)</f>
        <v>BL30</v>
      </c>
      <c r="B31" t="str" cm="1">
        <f t="array" ref="B31">TRIM(INDEX([1]Primary_Blends!B:B, (ROW(B31) - ROW($A$2)) * 4 + 3))</f>
        <v>Adinol CT30 DS</v>
      </c>
      <c r="C31" t="s">
        <v>29</v>
      </c>
      <c r="D31" t="s">
        <v>29</v>
      </c>
      <c r="E31" cm="1">
        <f t="array" ref="E31">INDEX([1]Primary_Blends!C:C, (ROW(O31) - ROW($A$2)) * 4 + 3)</f>
        <v>30</v>
      </c>
      <c r="F31">
        <v>0</v>
      </c>
      <c r="G31">
        <v>0</v>
      </c>
      <c r="H31" cm="1">
        <f t="array" ref="H31">INDEX([1]Primary_Blends!D:D, (ROW(O31) - ROW($A$2)) * 4 + 3)</f>
        <v>13.59</v>
      </c>
      <c r="I31">
        <v>0</v>
      </c>
      <c r="J31">
        <v>0</v>
      </c>
      <c r="K31">
        <f t="shared" si="0"/>
        <v>13.59</v>
      </c>
      <c r="L31">
        <f t="shared" si="1"/>
        <v>14</v>
      </c>
      <c r="M31" cm="1">
        <f t="array" ref="M31">INDEX([1]Primary_Blends!E:E, (ROW(O31) - ROW($A$2)) * 4 + 3)</f>
        <v>38.290000000000006</v>
      </c>
      <c r="N31" cm="1">
        <f t="array" ref="N31">INDEX([1]Primary_Blends!F:F, (ROW(O31) - ROW($A$2)) * 4 + 3)</f>
        <v>31.709999999999997</v>
      </c>
      <c r="O31">
        <v>0</v>
      </c>
      <c r="P31">
        <v>0</v>
      </c>
      <c r="Q31" cm="1">
        <f t="array" ref="Q31">INDEX([1]Primary_Blends!G:G, (ROW(O31) - ROW($A$2)) * 4 + 3)</f>
        <v>0.7</v>
      </c>
      <c r="R31" cm="1">
        <f t="array" ref="R31">INDEX([1]Primary_Blends!H:H, (ROW(O31) - ROW($A$2)) * 4 + 3)</f>
        <v>1</v>
      </c>
      <c r="S31">
        <v>0</v>
      </c>
      <c r="T31">
        <v>0</v>
      </c>
      <c r="U31">
        <f t="shared" si="2"/>
        <v>1</v>
      </c>
      <c r="V31" t="s">
        <v>35</v>
      </c>
      <c r="W31" t="s">
        <v>31</v>
      </c>
      <c r="X31" t="str" cm="1">
        <f t="array" ref="X31">TRIM(INDEX([1]Primary_Blends!J:J, (ROW(H31) - ROW($A$2)) * 4 + 3))</f>
        <v>Liquid </v>
      </c>
      <c r="Y31" cm="1">
        <f t="array" ref="Y31">INDEX([1]Primary_Blends!K:K, (ROW(I31) - ROW($A$2)) * 4 + 3)</f>
        <v>7.63</v>
      </c>
      <c r="Z31" cm="1">
        <f t="array" ref="Z31">INDEX([1]Primary_Blends!M:M, (ROW(A31) - ROW($A$2)) * 4 + 6)</f>
        <v>3.7066666666666671E-2</v>
      </c>
      <c r="AA31" cm="1">
        <f t="array" ref="AA31">INDEX([1]Primary_Blends!N:N, (ROW(B31) - ROW($A$2)) * 4 + 6)</f>
        <v>32.225000000000001</v>
      </c>
      <c r="AB31" cm="1">
        <f t="array" ref="AB31">INDEX([1]Primary_Blends!O:O, (ROW(C31) - ROW($A$2)) * 4 + 6)</f>
        <v>79.25</v>
      </c>
      <c r="AC31" cm="1">
        <f t="array" ref="AC31">INDEX([1]Primary_Blends!Q:Q, (ROW(O31) - ROW($A$2)) * 4 + 6)</f>
        <v>4.5999999999999999E-2</v>
      </c>
      <c r="AD31" cm="1">
        <f t="array" ref="AD31">INDEX([1]Primary_Blends!P:P, (ROW(V31) - ROW($A$2)) * 4 + 6)</f>
        <v>1.5705</v>
      </c>
    </row>
    <row r="32" spans="1:30">
      <c r="A32" t="str" cm="1">
        <f t="array" ref="A32">INDEX([1]Primary_Blends!A:A, (ROW(A32) - ROW($A$2)) * 4 + 3)</f>
        <v>BL31</v>
      </c>
      <c r="B32" t="str" cm="1">
        <f t="array" ref="B32">TRIM(INDEX([1]Primary_Blends!B:B, (ROW(B32) - ROW($A$2)) * 4 + 3))</f>
        <v>Adinol CT30 DS</v>
      </c>
      <c r="C32" t="s">
        <v>29</v>
      </c>
      <c r="D32" t="s">
        <v>29</v>
      </c>
      <c r="E32" cm="1">
        <f t="array" ref="E32">INDEX([1]Primary_Blends!C:C, (ROW(O32) - ROW($A$2)) * 4 + 3)</f>
        <v>30</v>
      </c>
      <c r="F32">
        <v>0</v>
      </c>
      <c r="G32">
        <v>0</v>
      </c>
      <c r="H32" cm="1">
        <f t="array" ref="H32">INDEX([1]Primary_Blends!D:D, (ROW(O32) - ROW($A$2)) * 4 + 3)</f>
        <v>11.68</v>
      </c>
      <c r="I32">
        <v>0</v>
      </c>
      <c r="J32">
        <v>0</v>
      </c>
      <c r="K32">
        <f t="shared" si="0"/>
        <v>11.68</v>
      </c>
      <c r="L32">
        <f t="shared" si="1"/>
        <v>12</v>
      </c>
      <c r="M32" cm="1">
        <f t="array" ref="M32">INDEX([1]Primary_Blends!E:E, (ROW(O32) - ROW($A$2)) * 4 + 3)</f>
        <v>42.74666666666667</v>
      </c>
      <c r="N32" cm="1">
        <f t="array" ref="N32">INDEX([1]Primary_Blends!F:F, (ROW(O32) - ROW($A$2)) * 4 + 3)</f>
        <v>27.25333333333333</v>
      </c>
      <c r="O32">
        <v>0</v>
      </c>
      <c r="P32">
        <v>0</v>
      </c>
      <c r="Q32" cm="1">
        <f t="array" ref="Q32">INDEX([1]Primary_Blends!G:G, (ROW(O32) - ROW($A$2)) * 4 + 3)</f>
        <v>0.7</v>
      </c>
      <c r="R32" cm="1">
        <f t="array" ref="R32">INDEX([1]Primary_Blends!H:H, (ROW(O32) - ROW($A$2)) * 4 + 3)</f>
        <v>1</v>
      </c>
      <c r="S32">
        <v>0</v>
      </c>
      <c r="T32">
        <v>0</v>
      </c>
      <c r="U32">
        <f t="shared" si="2"/>
        <v>1</v>
      </c>
      <c r="V32" t="s">
        <v>35</v>
      </c>
      <c r="W32" t="s">
        <v>31</v>
      </c>
      <c r="X32" t="str" cm="1">
        <f t="array" ref="X32">TRIM(INDEX([1]Primary_Blends!J:J, (ROW(H32) - ROW($A$2)) * 4 + 3))</f>
        <v>Liquid </v>
      </c>
      <c r="Y32" cm="1">
        <f t="array" ref="Y32">INDEX([1]Primary_Blends!K:K, (ROW(I32) - ROW($A$2)) * 4 + 3)</f>
        <v>7.62</v>
      </c>
      <c r="Z32" cm="1">
        <f t="array" ref="Z32">INDEX([1]Primary_Blends!M:M, (ROW(A32) - ROW($A$2)) * 4 + 6)</f>
        <v>3.7699999999999997E-2</v>
      </c>
      <c r="AA32" cm="1">
        <f t="array" ref="AA32">INDEX([1]Primary_Blends!N:N, (ROW(B32) - ROW($A$2)) * 4 + 6)</f>
        <v>37.450000000000003</v>
      </c>
      <c r="AB32" cm="1">
        <f t="array" ref="AB32">INDEX([1]Primary_Blends!O:O, (ROW(C32) - ROW($A$2)) * 4 + 6)</f>
        <v>84.75</v>
      </c>
      <c r="AC32" cm="1">
        <f t="array" ref="AC32">INDEX([1]Primary_Blends!Q:Q, (ROW(O32) - ROW($A$2)) * 4 + 6)</f>
        <v>4.5999999999999999E-2</v>
      </c>
      <c r="AD32" cm="1">
        <f t="array" ref="AD32">INDEX([1]Primary_Blends!P:P, (ROW(V32) - ROW($A$2)) * 4 + 6)</f>
        <v>1.2139</v>
      </c>
    </row>
    <row r="33" spans="1:30">
      <c r="A33" t="str" cm="1">
        <f t="array" ref="A33">INDEX([1]Primary_Blends!A:A, (ROW(A33) - ROW($A$2)) * 4 + 3)</f>
        <v>BL32</v>
      </c>
      <c r="B33" t="str" cm="1">
        <f t="array" ref="B33">TRIM(INDEX([1]Primary_Blends!B:B, (ROW(B33) - ROW($A$2)) * 4 + 3))</f>
        <v>Adinol CT30 DS</v>
      </c>
      <c r="C33" t="s">
        <v>29</v>
      </c>
      <c r="D33" t="s">
        <v>29</v>
      </c>
      <c r="E33" cm="1">
        <f t="array" ref="E33">INDEX([1]Primary_Blends!C:C, (ROW(O33) - ROW($A$2)) * 4 + 3)</f>
        <v>30</v>
      </c>
      <c r="F33">
        <v>0</v>
      </c>
      <c r="G33">
        <v>0</v>
      </c>
      <c r="H33" cm="1">
        <f t="array" ref="H33">INDEX([1]Primary_Blends!D:D, (ROW(O33) - ROW($A$2)) * 4 + 3)</f>
        <v>8.49</v>
      </c>
      <c r="I33">
        <v>0</v>
      </c>
      <c r="J33">
        <v>0</v>
      </c>
      <c r="K33">
        <f t="shared" si="0"/>
        <v>8.49</v>
      </c>
      <c r="L33">
        <f t="shared" si="1"/>
        <v>8</v>
      </c>
      <c r="M33" cm="1">
        <f t="array" ref="M33">INDEX([1]Primary_Blends!E:E, (ROW(O33) - ROW($A$2)) * 4 + 3)</f>
        <v>50.19</v>
      </c>
      <c r="N33" cm="1">
        <f t="array" ref="N33">INDEX([1]Primary_Blends!F:F, (ROW(O33) - ROW($A$2)) * 4 + 3)</f>
        <v>19.810000000000002</v>
      </c>
      <c r="O33">
        <v>0</v>
      </c>
      <c r="P33">
        <v>0</v>
      </c>
      <c r="Q33" cm="1">
        <f t="array" ref="Q33">INDEX([1]Primary_Blends!G:G, (ROW(O33) - ROW($A$2)) * 4 + 3)</f>
        <v>0.7</v>
      </c>
      <c r="R33" cm="1">
        <f t="array" ref="R33">INDEX([1]Primary_Blends!H:H, (ROW(O33) - ROW($A$2)) * 4 + 3)</f>
        <v>1</v>
      </c>
      <c r="S33">
        <v>0</v>
      </c>
      <c r="T33">
        <v>0</v>
      </c>
      <c r="U33">
        <f t="shared" si="2"/>
        <v>1</v>
      </c>
      <c r="V33" t="s">
        <v>35</v>
      </c>
      <c r="W33" t="s">
        <v>31</v>
      </c>
      <c r="X33" t="str" cm="1">
        <f t="array" ref="X33">TRIM(INDEX([1]Primary_Blends!J:J, (ROW(H33) - ROW($A$2)) * 4 + 3))</f>
        <v>Liquid </v>
      </c>
      <c r="Y33" cm="1">
        <f t="array" ref="Y33">INDEX([1]Primary_Blends!K:K, (ROW(I33) - ROW($A$2)) * 4 + 3)</f>
        <v>7.62</v>
      </c>
      <c r="Z33" cm="1">
        <f t="array" ref="Z33">INDEX([1]Primary_Blends!M:M, (ROW(A33) - ROW($A$2)) * 4 + 6)</f>
        <v>3.8333333333333337E-2</v>
      </c>
      <c r="AA33" cm="1">
        <f t="array" ref="AA33">INDEX([1]Primary_Blends!N:N, (ROW(B33) - ROW($A$2)) * 4 + 6)</f>
        <v>35.700000000000003</v>
      </c>
      <c r="AB33" cm="1">
        <f t="array" ref="AB33">INDEX([1]Primary_Blends!O:O, (ROW(C33) - ROW($A$2)) * 4 + 6)</f>
        <v>80.150000000000006</v>
      </c>
      <c r="AC33" cm="1">
        <f t="array" ref="AC33">INDEX([1]Primary_Blends!Q:Q, (ROW(O33) - ROW($A$2)) * 4 + 6)</f>
        <v>4.5999999999999999E-2</v>
      </c>
      <c r="AD33" cm="1">
        <f t="array" ref="AD33">INDEX([1]Primary_Blends!P:P, (ROW(V33) - ROW($A$2)) * 4 + 6)</f>
        <v>0.66793333333333338</v>
      </c>
    </row>
    <row r="34" spans="1:30">
      <c r="A34" t="str" cm="1">
        <f t="array" ref="A34">INDEX([1]Primary_Blends!A:A, (ROW(A34) - ROW($A$2)) * 4 + 3)</f>
        <v>BL33</v>
      </c>
      <c r="B34" t="str" cm="1">
        <f t="array" ref="B34">TRIM(INDEX([1]Primary_Blends!B:B, (ROW(B34) - ROW($A$2)) * 4 + 3))</f>
        <v>Adinol CT30 DS</v>
      </c>
      <c r="C34" t="s">
        <v>29</v>
      </c>
      <c r="D34" t="s">
        <v>29</v>
      </c>
      <c r="E34" cm="1">
        <f t="array" ref="E34">INDEX([1]Primary_Blends!C:C, (ROW(O34) - ROW($A$2)) * 4 + 3)</f>
        <v>30</v>
      </c>
      <c r="F34">
        <v>0</v>
      </c>
      <c r="G34">
        <v>0</v>
      </c>
      <c r="H34" cm="1">
        <f t="array" ref="H34">INDEX([1]Primary_Blends!D:D, (ROW(O34) - ROW($A$2)) * 4 + 3)</f>
        <v>5.45</v>
      </c>
      <c r="I34">
        <v>0</v>
      </c>
      <c r="J34">
        <v>0</v>
      </c>
      <c r="K34">
        <f t="shared" si="0"/>
        <v>5.45</v>
      </c>
      <c r="L34">
        <f t="shared" si="1"/>
        <v>5</v>
      </c>
      <c r="M34" cm="1">
        <f t="array" ref="M34">INDEX([1]Primary_Blends!E:E, (ROW(O34) - ROW($A$2)) * 4 + 3)</f>
        <v>57.283333333333331</v>
      </c>
      <c r="N34" cm="1">
        <f t="array" ref="N34">INDEX([1]Primary_Blends!F:F, (ROW(O34) - ROW($A$2)) * 4 + 3)</f>
        <v>12.716666666666667</v>
      </c>
      <c r="O34">
        <v>0</v>
      </c>
      <c r="P34">
        <v>0</v>
      </c>
      <c r="Q34" cm="1">
        <f t="array" ref="Q34">INDEX([1]Primary_Blends!G:G, (ROW(O34) - ROW($A$2)) * 4 + 3)</f>
        <v>0.7</v>
      </c>
      <c r="R34" cm="1">
        <f t="array" ref="R34">INDEX([1]Primary_Blends!H:H, (ROW(O34) - ROW($A$2)) * 4 + 3)</f>
        <v>1</v>
      </c>
      <c r="S34">
        <v>0</v>
      </c>
      <c r="T34">
        <v>0</v>
      </c>
      <c r="U34">
        <f t="shared" si="2"/>
        <v>1</v>
      </c>
      <c r="V34" t="s">
        <v>35</v>
      </c>
      <c r="W34" t="s">
        <v>31</v>
      </c>
      <c r="X34" t="str" cm="1">
        <f t="array" ref="X34">TRIM(INDEX([1]Primary_Blends!J:J, (ROW(H34) - ROW($A$2)) * 4 + 3))</f>
        <v>Liquid </v>
      </c>
      <c r="Y34" cm="1">
        <f t="array" ref="Y34">INDEX([1]Primary_Blends!K:K, (ROW(I34) - ROW($A$2)) * 4 + 3)</f>
        <v>7.57</v>
      </c>
      <c r="Z34" cm="1">
        <f t="array" ref="Z34">INDEX([1]Primary_Blends!M:M, (ROW(A34) - ROW($A$2)) * 4 + 6)</f>
        <v>3.7833333333333337E-2</v>
      </c>
      <c r="AA34" cm="1">
        <f t="array" ref="AA34">INDEX([1]Primary_Blends!N:N, (ROW(B34) - ROW($A$2)) * 4 + 6)</f>
        <v>34.5</v>
      </c>
      <c r="AB34" cm="1">
        <f t="array" ref="AB34">INDEX([1]Primary_Blends!O:O, (ROW(C34) - ROW($A$2)) * 4 + 6)</f>
        <v>79.3</v>
      </c>
      <c r="AC34" cm="1">
        <f t="array" ref="AC34">INDEX([1]Primary_Blends!Q:Q, (ROW(O34) - ROW($A$2)) * 4 + 6)</f>
        <v>4.5999999999999999E-2</v>
      </c>
      <c r="AD34" cm="1">
        <f t="array" ref="AD34">INDEX([1]Primary_Blends!P:P, (ROW(V34) - ROW($A$2)) * 4 + 6)</f>
        <v>0.2185</v>
      </c>
    </row>
    <row r="35" spans="1:30">
      <c r="A35" t="str" cm="1">
        <f t="array" ref="A35">INDEX([1]Primary_Blends!A:A, (ROW(A35) - ROW($A$2)) * 4 + 3)</f>
        <v>BL34</v>
      </c>
      <c r="B35" t="str" cm="1">
        <f t="array" ref="B35">TRIM(INDEX([1]Primary_Blends!B:B, (ROW(B35) - ROW($A$2)) * 4 + 3))</f>
        <v>Adinol CT30 DS</v>
      </c>
      <c r="C35" t="s">
        <v>29</v>
      </c>
      <c r="D35" t="s">
        <v>29</v>
      </c>
      <c r="E35" cm="1">
        <f t="array" ref="E35">INDEX([1]Primary_Blends!C:C, (ROW(O35) - ROW($A$2)) * 4 + 3)</f>
        <v>30</v>
      </c>
      <c r="F35">
        <v>0</v>
      </c>
      <c r="G35">
        <v>0</v>
      </c>
      <c r="H35" cm="1">
        <f t="array" ref="H35">INDEX([1]Primary_Blends!D:D, (ROW(O35) - ROW($A$2)) * 4 + 3)</f>
        <v>2.69</v>
      </c>
      <c r="I35">
        <v>0</v>
      </c>
      <c r="J35">
        <v>0</v>
      </c>
      <c r="K35">
        <f t="shared" si="0"/>
        <v>2.69</v>
      </c>
      <c r="L35">
        <f t="shared" si="1"/>
        <v>3</v>
      </c>
      <c r="M35" cm="1">
        <f t="array" ref="M35">INDEX([1]Primary_Blends!E:E, (ROW(O35) - ROW($A$2)) * 4 + 3)</f>
        <v>63.723333333333329</v>
      </c>
      <c r="N35" cm="1">
        <f t="array" ref="N35">INDEX([1]Primary_Blends!F:F, (ROW(O35) - ROW($A$2)) * 4 + 3)</f>
        <v>6.2766666666666673</v>
      </c>
      <c r="O35">
        <v>0</v>
      </c>
      <c r="P35">
        <v>0</v>
      </c>
      <c r="Q35" cm="1">
        <f t="array" ref="Q35">INDEX([1]Primary_Blends!G:G, (ROW(O35) - ROW($A$2)) * 4 + 3)</f>
        <v>0.7</v>
      </c>
      <c r="R35" cm="1">
        <f t="array" ref="R35">INDEX([1]Primary_Blends!H:H, (ROW(O35) - ROW($A$2)) * 4 + 3)</f>
        <v>1</v>
      </c>
      <c r="S35">
        <v>0</v>
      </c>
      <c r="T35">
        <v>0</v>
      </c>
      <c r="U35">
        <f t="shared" si="2"/>
        <v>1</v>
      </c>
      <c r="V35" t="s">
        <v>35</v>
      </c>
      <c r="W35" t="s">
        <v>31</v>
      </c>
      <c r="X35" t="str" cm="1">
        <f t="array" ref="X35">TRIM(INDEX([1]Primary_Blends!J:J, (ROW(H35) - ROW($A$2)) * 4 + 3))</f>
        <v>Liquid </v>
      </c>
      <c r="Y35" cm="1">
        <f t="array" ref="Y35">INDEX([1]Primary_Blends!K:K, (ROW(I35) - ROW($A$2)) * 4 + 3)</f>
        <v>7.62</v>
      </c>
      <c r="Z35" cm="1">
        <f t="array" ref="Z35">INDEX([1]Primary_Blends!M:M, (ROW(A35) - ROW($A$2)) * 4 + 6)</f>
        <v>5.4699999999999999E-2</v>
      </c>
      <c r="AA35" cm="1">
        <f t="array" ref="AA35">INDEX([1]Primary_Blends!N:N, (ROW(B35) - ROW($A$2)) * 4 + 6)</f>
        <v>29.700000000000003</v>
      </c>
      <c r="AB35" cm="1">
        <f t="array" ref="AB35">INDEX([1]Primary_Blends!O:O, (ROW(C35) - ROW($A$2)) * 4 + 6)</f>
        <v>85.25</v>
      </c>
      <c r="AC35" cm="1">
        <f t="array" ref="AC35">INDEX([1]Primary_Blends!Q:Q, (ROW(O35) - ROW($A$2)) * 4 + 6)</f>
        <v>4.5999999999999999E-2</v>
      </c>
      <c r="AD35" cm="1">
        <f t="array" ref="AD35">INDEX([1]Primary_Blends!P:P, (ROW(V35) - ROW($A$2)) * 4 + 6)</f>
        <v>5.9966666666666668E-2</v>
      </c>
    </row>
    <row r="36" spans="1:30">
      <c r="A36" t="str" cm="1">
        <f t="array" ref="A36">INDEX([1]Primary_Blends!A:A, (ROW(A36) - ROW($A$2)) * 4 + 3)</f>
        <v>BL35</v>
      </c>
      <c r="B36" t="str" cm="1">
        <f t="array" ref="B36">TRIM(INDEX([1]Primary_Blends!B:B, (ROW(B36) - ROW($A$2)) * 4 + 3))</f>
        <v>Adinol CT30 DS</v>
      </c>
      <c r="C36" t="s">
        <v>29</v>
      </c>
      <c r="D36" t="s">
        <v>29</v>
      </c>
      <c r="E36" cm="1">
        <f t="array" ref="E36">INDEX([1]Primary_Blends!C:C, (ROW(O36) - ROW($A$2)) * 4 + 3)</f>
        <v>30</v>
      </c>
      <c r="F36">
        <v>0</v>
      </c>
      <c r="G36">
        <v>0</v>
      </c>
      <c r="H36" cm="1">
        <f t="array" ref="H36">INDEX([1]Primary_Blends!D:D, (ROW(O36) - ROW($A$2)) * 4 + 3)</f>
        <v>0.01</v>
      </c>
      <c r="I36">
        <v>0</v>
      </c>
      <c r="J36">
        <v>0</v>
      </c>
      <c r="K36">
        <f t="shared" si="0"/>
        <v>0.01</v>
      </c>
      <c r="L36">
        <f t="shared" si="1"/>
        <v>0</v>
      </c>
      <c r="M36" cm="1">
        <f t="array" ref="M36">INDEX([1]Primary_Blends!E:E, (ROW(O36) - ROW($A$2)) * 4 + 3)</f>
        <v>69.976666666666674</v>
      </c>
      <c r="N36" cm="1">
        <f t="array" ref="N36">INDEX([1]Primary_Blends!F:F, (ROW(O36) - ROW($A$2)) * 4 + 3)</f>
        <v>2.3333333333333334E-2</v>
      </c>
      <c r="O36">
        <v>0</v>
      </c>
      <c r="P36">
        <v>0</v>
      </c>
      <c r="Q36" cm="1">
        <f t="array" ref="Q36">INDEX([1]Primary_Blends!G:G, (ROW(O36) - ROW($A$2)) * 4 + 3)</f>
        <v>0.7</v>
      </c>
      <c r="R36" cm="1">
        <f t="array" ref="R36">INDEX([1]Primary_Blends!H:H, (ROW(O36) - ROW($A$2)) * 4 + 3)</f>
        <v>1</v>
      </c>
      <c r="S36">
        <v>0</v>
      </c>
      <c r="T36">
        <v>0</v>
      </c>
      <c r="U36">
        <f t="shared" si="2"/>
        <v>1</v>
      </c>
      <c r="V36" t="s">
        <v>35</v>
      </c>
      <c r="W36" t="s">
        <v>31</v>
      </c>
      <c r="X36" t="str" cm="1">
        <f t="array" ref="X36">TRIM(INDEX([1]Primary_Blends!J:J, (ROW(H36) - ROW($A$2)) * 4 + 3))</f>
        <v>Liquid </v>
      </c>
      <c r="Y36" cm="1">
        <f t="array" ref="Y36">INDEX([1]Primary_Blends!K:K, (ROW(I36) - ROW($A$2)) * 4 + 3)</f>
        <v>7.11</v>
      </c>
      <c r="Z36" cm="1">
        <f t="array" ref="Z36">INDEX([1]Primary_Blends!M:M, (ROW(A36) - ROW($A$2)) * 4 + 6)</f>
        <v>3.953333333333333E-2</v>
      </c>
      <c r="AA36" cm="1">
        <f t="array" ref="AA36">INDEX([1]Primary_Blends!N:N, (ROW(B36) - ROW($A$2)) * 4 + 6)</f>
        <v>18.100000000000001</v>
      </c>
      <c r="AB36" cm="1">
        <f t="array" ref="AB36">INDEX([1]Primary_Blends!O:O, (ROW(C36) - ROW($A$2)) * 4 + 6)</f>
        <v>93.35</v>
      </c>
      <c r="AC36" cm="1">
        <f t="array" ref="AC36">INDEX([1]Primary_Blends!Q:Q, (ROW(O36) - ROW($A$2)) * 4 + 6)</f>
        <v>4.5999999999999999E-2</v>
      </c>
      <c r="AD36" cm="1">
        <f t="array" ref="AD36">INDEX([1]Primary_Blends!P:P, (ROW(V36) - ROW($A$2)) * 4 + 6)</f>
        <v>3.4966666666666667E-2</v>
      </c>
    </row>
    <row r="37" spans="1:30">
      <c r="A37" t="str" cm="1">
        <f t="array" ref="A37">INDEX([1]Primary_Blends!A:A, (ROW(A37) - ROW($A$2)) * 4 + 3)</f>
        <v>BL36</v>
      </c>
      <c r="B37" t="str" cm="1">
        <f t="array" ref="B37">TRIM(INDEX([1]Primary_Blends!B:B, (ROW(B37) - ROW($A$2)) * 4 + 3))</f>
        <v>Pureact</v>
      </c>
      <c r="C37" t="s">
        <v>29</v>
      </c>
      <c r="D37" t="s">
        <v>29</v>
      </c>
      <c r="E37" cm="1">
        <f t="array" ref="E37">INDEX([1]Primary_Blends!C:C, (ROW(O37) - ROW($A$2)) * 4 + 3)</f>
        <v>30</v>
      </c>
      <c r="F37">
        <v>0</v>
      </c>
      <c r="G37">
        <v>0</v>
      </c>
      <c r="H37" cm="1">
        <f t="array" ref="H37">INDEX([1]Primary_Blends!D:D, (ROW(O37) - ROW($A$2)) * 4 + 3)</f>
        <v>14.78</v>
      </c>
      <c r="I37">
        <v>0</v>
      </c>
      <c r="J37">
        <v>0</v>
      </c>
      <c r="K37">
        <f t="shared" si="0"/>
        <v>14.78</v>
      </c>
      <c r="L37">
        <f t="shared" si="1"/>
        <v>15</v>
      </c>
      <c r="M37" cm="1">
        <f t="array" ref="M37">INDEX([1]Primary_Blends!E:E, (ROW(O37) - ROW($A$2)) * 4 + 3)</f>
        <v>35.513333333333335</v>
      </c>
      <c r="N37" cm="1">
        <f t="array" ref="N37">INDEX([1]Primary_Blends!F:F, (ROW(O37) - ROW($A$2)) * 4 + 3)</f>
        <v>34.486666666666665</v>
      </c>
      <c r="O37">
        <v>0</v>
      </c>
      <c r="P37">
        <v>0</v>
      </c>
      <c r="Q37" cm="1">
        <f t="array" ref="Q37">INDEX([1]Primary_Blends!G:G, (ROW(O37) - ROW($A$2)) * 4 + 3)</f>
        <v>0.7</v>
      </c>
      <c r="R37" cm="1">
        <f t="array" ref="R37">INDEX([1]Primary_Blends!H:H, (ROW(O37) - ROW($A$2)) * 4 + 3)</f>
        <v>1</v>
      </c>
      <c r="S37">
        <v>0</v>
      </c>
      <c r="T37">
        <v>0</v>
      </c>
      <c r="U37">
        <f t="shared" si="2"/>
        <v>1</v>
      </c>
      <c r="V37" t="s">
        <v>38</v>
      </c>
      <c r="W37" t="s">
        <v>33</v>
      </c>
      <c r="X37" t="str" cm="1">
        <f t="array" ref="X37">TRIM(INDEX([1]Primary_Blends!J:J, (ROW(H37) - ROW($A$2)) * 4 + 3))</f>
        <v>Liquid </v>
      </c>
      <c r="Y37" cm="1">
        <f t="array" ref="Y37">INDEX([1]Primary_Blends!K:K, (ROW(I37) - ROW($A$2)) * 4 + 3)</f>
        <v>7.71</v>
      </c>
      <c r="Z37" cm="1">
        <f t="array" ref="Z37">INDEX([1]Primary_Blends!M:M, (ROW(A37) - ROW($A$2)) * 4 + 6)</f>
        <v>2.323466666666667</v>
      </c>
      <c r="AA37" cm="1">
        <f t="array" ref="AA37">INDEX([1]Primary_Blends!N:N, (ROW(B37) - ROW($A$2)) * 4 + 6)</f>
        <v>71.3</v>
      </c>
      <c r="AB37" cm="1">
        <f t="array" ref="AB37">INDEX([1]Primary_Blends!O:O, (ROW(C37) - ROW($A$2)) * 4 + 6)</f>
        <v>83.65</v>
      </c>
      <c r="AC37" cm="1">
        <f t="array" ref="AC37">INDEX([1]Primary_Blends!Q:Q, (ROW(O37) - ROW($A$2)) * 4 + 6)</f>
        <v>4.5999999999999999E-2</v>
      </c>
      <c r="AD37" cm="1">
        <f t="array" ref="AD37">INDEX([1]Primary_Blends!P:P, (ROW(V37) - ROW($A$2)) * 4 + 6)</f>
        <v>1.2007000000000001</v>
      </c>
    </row>
    <row r="38" spans="1:30">
      <c r="A38" t="str" cm="1">
        <f t="array" ref="A38">INDEX([1]Primary_Blends!A:A, (ROW(A38) - ROW($A$2)) * 4 + 3)</f>
        <v>BL37</v>
      </c>
      <c r="B38" t="str" cm="1">
        <f t="array" ref="B38">TRIM(INDEX([1]Primary_Blends!B:B, (ROW(B38) - ROW($A$2)) * 4 + 3))</f>
        <v>Pureact</v>
      </c>
      <c r="C38" t="s">
        <v>29</v>
      </c>
      <c r="D38" t="s">
        <v>29</v>
      </c>
      <c r="E38" cm="1">
        <f t="array" ref="E38">INDEX([1]Primary_Blends!C:C, (ROW(O38) - ROW($A$2)) * 4 + 3)</f>
        <v>30</v>
      </c>
      <c r="F38">
        <v>0</v>
      </c>
      <c r="G38">
        <v>0</v>
      </c>
      <c r="H38" cm="1">
        <f t="array" ref="H38">INDEX([1]Primary_Blends!D:D, (ROW(O38) - ROW($A$2)) * 4 + 3)</f>
        <v>13.59</v>
      </c>
      <c r="I38">
        <v>0</v>
      </c>
      <c r="J38">
        <v>0</v>
      </c>
      <c r="K38">
        <f t="shared" si="0"/>
        <v>13.59</v>
      </c>
      <c r="L38">
        <f t="shared" si="1"/>
        <v>14</v>
      </c>
      <c r="M38" cm="1">
        <f t="array" ref="M38">INDEX([1]Primary_Blends!E:E, (ROW(O38) - ROW($A$2)) * 4 + 3)</f>
        <v>38.290000000000006</v>
      </c>
      <c r="N38" cm="1">
        <f t="array" ref="N38">INDEX([1]Primary_Blends!F:F, (ROW(O38) - ROW($A$2)) * 4 + 3)</f>
        <v>31.709999999999997</v>
      </c>
      <c r="O38">
        <v>0</v>
      </c>
      <c r="P38">
        <v>0</v>
      </c>
      <c r="Q38" cm="1">
        <f t="array" ref="Q38">INDEX([1]Primary_Blends!G:G, (ROW(O38) - ROW($A$2)) * 4 + 3)</f>
        <v>0.7</v>
      </c>
      <c r="R38" cm="1">
        <f t="array" ref="R38">INDEX([1]Primary_Blends!H:H, (ROW(O38) - ROW($A$2)) * 4 + 3)</f>
        <v>1</v>
      </c>
      <c r="S38">
        <v>0</v>
      </c>
      <c r="T38">
        <v>0</v>
      </c>
      <c r="U38">
        <f t="shared" si="2"/>
        <v>1</v>
      </c>
      <c r="V38" t="s">
        <v>38</v>
      </c>
      <c r="W38" t="s">
        <v>33</v>
      </c>
      <c r="X38" t="str" cm="1">
        <f t="array" ref="X38">TRIM(INDEX([1]Primary_Blends!J:J, (ROW(H38) - ROW($A$2)) * 4 + 3))</f>
        <v>Liquid </v>
      </c>
      <c r="Y38" cm="1">
        <f t="array" ref="Y38">INDEX([1]Primary_Blends!K:K, (ROW(I38) - ROW($A$2)) * 4 + 3)</f>
        <v>7.62</v>
      </c>
      <c r="Z38" cm="1">
        <f t="array" ref="Z38">INDEX([1]Primary_Blends!M:M, (ROW(A38) - ROW($A$2)) * 4 + 6)</f>
        <v>2.2520666666666664</v>
      </c>
      <c r="AA38" cm="1">
        <f t="array" ref="AA38">INDEX([1]Primary_Blends!N:N, (ROW(B38) - ROW($A$2)) * 4 + 6)</f>
        <v>73.199999999999989</v>
      </c>
      <c r="AB38" cm="1">
        <f t="array" ref="AB38">INDEX([1]Primary_Blends!O:O, (ROW(C38) - ROW($A$2)) * 4 + 6)</f>
        <v>83</v>
      </c>
      <c r="AC38" cm="1">
        <f t="array" ref="AC38">INDEX([1]Primary_Blends!Q:Q, (ROW(O38) - ROW($A$2)) * 4 + 6)</f>
        <v>4.5999999999999999E-2</v>
      </c>
      <c r="AD38" cm="1">
        <f t="array" ref="AD38">INDEX([1]Primary_Blends!P:P, (ROW(V38) - ROW($A$2)) * 4 + 6)</f>
        <v>0.71186666666666676</v>
      </c>
    </row>
    <row r="39" spans="1:30">
      <c r="A39" t="str" cm="1">
        <f t="array" ref="A39">INDEX([1]Primary_Blends!A:A, (ROW(A39) - ROW($A$2)) * 4 + 3)</f>
        <v>BL38</v>
      </c>
      <c r="B39" t="str" cm="1">
        <f t="array" ref="B39">TRIM(INDEX([1]Primary_Blends!B:B, (ROW(B39) - ROW($A$2)) * 4 + 3))</f>
        <v>Pureact</v>
      </c>
      <c r="C39" t="s">
        <v>29</v>
      </c>
      <c r="D39" t="s">
        <v>29</v>
      </c>
      <c r="E39" cm="1">
        <f t="array" ref="E39">INDEX([1]Primary_Blends!C:C, (ROW(O39) - ROW($A$2)) * 4 + 3)</f>
        <v>30</v>
      </c>
      <c r="F39">
        <v>0</v>
      </c>
      <c r="G39">
        <v>0</v>
      </c>
      <c r="H39" cm="1">
        <f t="array" ref="H39">INDEX([1]Primary_Blends!D:D, (ROW(O39) - ROW($A$2)) * 4 + 3)</f>
        <v>11.68</v>
      </c>
      <c r="I39">
        <v>0</v>
      </c>
      <c r="J39">
        <v>0</v>
      </c>
      <c r="K39">
        <f t="shared" si="0"/>
        <v>11.68</v>
      </c>
      <c r="L39">
        <f t="shared" si="1"/>
        <v>12</v>
      </c>
      <c r="M39" cm="1">
        <f t="array" ref="M39">INDEX([1]Primary_Blends!E:E, (ROW(O39) - ROW($A$2)) * 4 + 3)</f>
        <v>42.74666666666667</v>
      </c>
      <c r="N39" cm="1">
        <f t="array" ref="N39">INDEX([1]Primary_Blends!F:F, (ROW(O39) - ROW($A$2)) * 4 + 3)</f>
        <v>27.25333333333333</v>
      </c>
      <c r="O39">
        <v>0</v>
      </c>
      <c r="P39">
        <v>0</v>
      </c>
      <c r="Q39" cm="1">
        <f t="array" ref="Q39">INDEX([1]Primary_Blends!G:G, (ROW(O39) - ROW($A$2)) * 4 + 3)</f>
        <v>0.7</v>
      </c>
      <c r="R39" cm="1">
        <f t="array" ref="R39">INDEX([1]Primary_Blends!H:H, (ROW(O39) - ROW($A$2)) * 4 + 3)</f>
        <v>1</v>
      </c>
      <c r="S39">
        <v>0</v>
      </c>
      <c r="T39">
        <v>0</v>
      </c>
      <c r="U39">
        <f t="shared" si="2"/>
        <v>1</v>
      </c>
      <c r="V39" t="s">
        <v>38</v>
      </c>
      <c r="W39" t="s">
        <v>33</v>
      </c>
      <c r="X39" t="str" cm="1">
        <f t="array" ref="X39">TRIM(INDEX([1]Primary_Blends!J:J, (ROW(H39) - ROW($A$2)) * 4 + 3))</f>
        <v>Liquid </v>
      </c>
      <c r="Y39" cm="1">
        <f t="array" ref="Y39">INDEX([1]Primary_Blends!K:K, (ROW(I39) - ROW($A$2)) * 4 + 3)</f>
        <v>7.61</v>
      </c>
      <c r="Z39" cm="1">
        <f t="array" ref="Z39">INDEX([1]Primary_Blends!M:M, (ROW(A39) - ROW($A$2)) * 4 + 6)</f>
        <v>2.0824333333333329</v>
      </c>
      <c r="AA39" cm="1">
        <f t="array" ref="AA39">INDEX([1]Primary_Blends!N:N, (ROW(B39) - ROW($A$2)) * 4 + 6)</f>
        <v>69.8</v>
      </c>
      <c r="AB39" cm="1">
        <f t="array" ref="AB39">INDEX([1]Primary_Blends!O:O, (ROW(C39) - ROW($A$2)) * 4 + 6)</f>
        <v>86.5</v>
      </c>
      <c r="AC39" cm="1">
        <f t="array" ref="AC39">INDEX([1]Primary_Blends!Q:Q, (ROW(O39) - ROW($A$2)) * 4 + 6)</f>
        <v>4.5999999999999999E-2</v>
      </c>
      <c r="AD39" cm="1">
        <f t="array" ref="AD39">INDEX([1]Primary_Blends!P:P, (ROW(V39) - ROW($A$2)) * 4 + 6)</f>
        <v>0.72863333333333336</v>
      </c>
    </row>
    <row r="40" spans="1:30">
      <c r="A40" t="str" cm="1">
        <f t="array" ref="A40">INDEX([1]Primary_Blends!A:A, (ROW(A40) - ROW($A$2)) * 4 + 3)</f>
        <v>BL39</v>
      </c>
      <c r="B40" t="str" cm="1">
        <f t="array" ref="B40">TRIM(INDEX([1]Primary_Blends!B:B, (ROW(B40) - ROW($A$2)) * 4 + 3))</f>
        <v>Pureact</v>
      </c>
      <c r="C40" t="s">
        <v>29</v>
      </c>
      <c r="D40" t="s">
        <v>29</v>
      </c>
      <c r="E40" cm="1">
        <f t="array" ref="E40">INDEX([1]Primary_Blends!C:C, (ROW(O40) - ROW($A$2)) * 4 + 3)</f>
        <v>30</v>
      </c>
      <c r="F40">
        <v>0</v>
      </c>
      <c r="G40">
        <v>0</v>
      </c>
      <c r="H40" cm="1">
        <f t="array" ref="H40">INDEX([1]Primary_Blends!D:D, (ROW(O40) - ROW($A$2)) * 4 + 3)</f>
        <v>8.49</v>
      </c>
      <c r="I40">
        <v>0</v>
      </c>
      <c r="J40">
        <v>0</v>
      </c>
      <c r="K40">
        <f t="shared" si="0"/>
        <v>8.49</v>
      </c>
      <c r="L40">
        <f t="shared" si="1"/>
        <v>8</v>
      </c>
      <c r="M40" cm="1">
        <f t="array" ref="M40">INDEX([1]Primary_Blends!E:E, (ROW(O40) - ROW($A$2)) * 4 + 3)</f>
        <v>50.19</v>
      </c>
      <c r="N40" cm="1">
        <f t="array" ref="N40">INDEX([1]Primary_Blends!F:F, (ROW(O40) - ROW($A$2)) * 4 + 3)</f>
        <v>19.810000000000002</v>
      </c>
      <c r="O40">
        <v>0</v>
      </c>
      <c r="P40">
        <v>0</v>
      </c>
      <c r="Q40" cm="1">
        <f t="array" ref="Q40">INDEX([1]Primary_Blends!G:G, (ROW(O40) - ROW($A$2)) * 4 + 3)</f>
        <v>0.7</v>
      </c>
      <c r="R40" cm="1">
        <f t="array" ref="R40">INDEX([1]Primary_Blends!H:H, (ROW(O40) - ROW($A$2)) * 4 + 3)</f>
        <v>1</v>
      </c>
      <c r="S40">
        <v>0</v>
      </c>
      <c r="T40">
        <v>0</v>
      </c>
      <c r="U40">
        <f t="shared" si="2"/>
        <v>1</v>
      </c>
      <c r="V40" t="s">
        <v>38</v>
      </c>
      <c r="W40" t="s">
        <v>33</v>
      </c>
      <c r="X40" t="str" cm="1">
        <f t="array" ref="X40">TRIM(INDEX([1]Primary_Blends!J:J, (ROW(H40) - ROW($A$2)) * 4 + 3))</f>
        <v>Liquid </v>
      </c>
      <c r="Y40" cm="1">
        <f t="array" ref="Y40">INDEX([1]Primary_Blends!K:K, (ROW(I40) - ROW($A$2)) * 4 + 3)</f>
        <v>7.66</v>
      </c>
      <c r="Z40" cm="1">
        <f t="array" ref="Z40">INDEX([1]Primary_Blends!M:M, (ROW(A40) - ROW($A$2)) * 4 + 6)</f>
        <v>1.4365333333333332</v>
      </c>
      <c r="AA40" cm="1">
        <f t="array" ref="AA40">INDEX([1]Primary_Blends!N:N, (ROW(B40) - ROW($A$2)) * 4 + 6)</f>
        <v>66</v>
      </c>
      <c r="AB40" cm="1">
        <f t="array" ref="AB40">INDEX([1]Primary_Blends!O:O, (ROW(C40) - ROW($A$2)) * 4 + 6)</f>
        <v>75.150000000000006</v>
      </c>
      <c r="AC40" cm="1">
        <f t="array" ref="AC40">INDEX([1]Primary_Blends!Q:Q, (ROW(O40) - ROW($A$2)) * 4 + 6)</f>
        <v>4.5999999999999999E-2</v>
      </c>
      <c r="AD40" cm="1">
        <f t="array" ref="AD40">INDEX([1]Primary_Blends!P:P, (ROW(V40) - ROW($A$2)) * 4 + 6)</f>
        <v>0.61366666666666669</v>
      </c>
    </row>
    <row r="41" spans="1:30">
      <c r="A41" t="str" cm="1">
        <f t="array" ref="A41">INDEX([1]Primary_Blends!A:A, (ROW(A41) - ROW($A$2)) * 4 + 3)</f>
        <v>BL40</v>
      </c>
      <c r="B41" t="str" cm="1">
        <f t="array" ref="B41">TRIM(INDEX([1]Primary_Blends!B:B, (ROW(B41) - ROW($A$2)) * 4 + 3))</f>
        <v>Pureact</v>
      </c>
      <c r="C41" t="s">
        <v>29</v>
      </c>
      <c r="D41" t="s">
        <v>29</v>
      </c>
      <c r="E41" cm="1">
        <f t="array" ref="E41">INDEX([1]Primary_Blends!C:C, (ROW(O41) - ROW($A$2)) * 4 + 3)</f>
        <v>30</v>
      </c>
      <c r="F41">
        <v>0</v>
      </c>
      <c r="G41">
        <v>0</v>
      </c>
      <c r="H41" cm="1">
        <f t="array" ref="H41">INDEX([1]Primary_Blends!D:D, (ROW(O41) - ROW($A$2)) * 4 + 3)</f>
        <v>5.45</v>
      </c>
      <c r="I41">
        <v>0</v>
      </c>
      <c r="J41">
        <v>0</v>
      </c>
      <c r="K41">
        <f t="shared" si="0"/>
        <v>5.45</v>
      </c>
      <c r="L41">
        <f t="shared" si="1"/>
        <v>5</v>
      </c>
      <c r="M41" cm="1">
        <f t="array" ref="M41">INDEX([1]Primary_Blends!E:E, (ROW(O41) - ROW($A$2)) * 4 + 3)</f>
        <v>57.283333333333331</v>
      </c>
      <c r="N41" cm="1">
        <f t="array" ref="N41">INDEX([1]Primary_Blends!F:F, (ROW(O41) - ROW($A$2)) * 4 + 3)</f>
        <v>12.716666666666667</v>
      </c>
      <c r="O41">
        <v>0</v>
      </c>
      <c r="P41">
        <v>0</v>
      </c>
      <c r="Q41" cm="1">
        <f t="array" ref="Q41">INDEX([1]Primary_Blends!G:G, (ROW(O41) - ROW($A$2)) * 4 + 3)</f>
        <v>0.7</v>
      </c>
      <c r="R41" cm="1">
        <f t="array" ref="R41">INDEX([1]Primary_Blends!H:H, (ROW(O41) - ROW($A$2)) * 4 + 3)</f>
        <v>1</v>
      </c>
      <c r="S41">
        <v>0</v>
      </c>
      <c r="T41">
        <v>0</v>
      </c>
      <c r="U41">
        <f t="shared" si="2"/>
        <v>1</v>
      </c>
      <c r="V41" t="s">
        <v>39</v>
      </c>
      <c r="W41" t="s">
        <v>32</v>
      </c>
      <c r="X41" t="str" cm="1">
        <f t="array" ref="X41">TRIM(INDEX([1]Primary_Blends!J:J, (ROW(H41) - ROW($A$2)) * 4 + 3))</f>
        <v>Liquid </v>
      </c>
      <c r="Y41" cm="1">
        <f t="array" ref="Y41">INDEX([1]Primary_Blends!K:K, (ROW(I41) - ROW($A$2)) * 4 + 3)</f>
        <v>7.75</v>
      </c>
      <c r="Z41" cm="1">
        <f t="array" ref="Z41">INDEX([1]Primary_Blends!M:M, (ROW(A41) - ROW($A$2)) * 4 + 6)</f>
        <v>4.8366666666666669E-2</v>
      </c>
      <c r="AA41" cm="1">
        <f t="array" ref="AA41">INDEX([1]Primary_Blends!N:N, (ROW(B41) - ROW($A$2)) * 4 + 6)</f>
        <v>65.25</v>
      </c>
      <c r="AB41" cm="1">
        <f t="array" ref="AB41">INDEX([1]Primary_Blends!O:O, (ROW(C41) - ROW($A$2)) * 4 + 6)</f>
        <v>78.05</v>
      </c>
      <c r="AC41" cm="1">
        <f t="array" ref="AC41">INDEX([1]Primary_Blends!Q:Q, (ROW(O41) - ROW($A$2)) * 4 + 6)</f>
        <v>4.5999999999999999E-2</v>
      </c>
      <c r="AD41" cm="1">
        <f t="array" ref="AD41">INDEX([1]Primary_Blends!P:P, (ROW(V41) - ROW($A$2)) * 4 + 6)</f>
        <v>0.29856666666666665</v>
      </c>
    </row>
    <row r="42" spans="1:30">
      <c r="A42" t="str" cm="1">
        <f t="array" ref="A42">INDEX([1]Primary_Blends!A:A, (ROW(A42) - ROW($A$2)) * 4 + 3)</f>
        <v>BL41</v>
      </c>
      <c r="B42" t="str" cm="1">
        <f t="array" ref="B42">TRIM(INDEX([1]Primary_Blends!B:B, (ROW(B42) - ROW($A$2)) * 4 + 3))</f>
        <v>Pureact</v>
      </c>
      <c r="C42" t="s">
        <v>29</v>
      </c>
      <c r="D42" t="s">
        <v>29</v>
      </c>
      <c r="E42" cm="1">
        <f t="array" ref="E42">INDEX([1]Primary_Blends!C:C, (ROW(O42) - ROW($A$2)) * 4 + 3)</f>
        <v>30</v>
      </c>
      <c r="F42">
        <v>0</v>
      </c>
      <c r="G42">
        <v>0</v>
      </c>
      <c r="H42" cm="1">
        <f t="array" ref="H42">INDEX([1]Primary_Blends!D:D, (ROW(O42) - ROW($A$2)) * 4 + 3)</f>
        <v>2.69</v>
      </c>
      <c r="I42">
        <v>0</v>
      </c>
      <c r="J42">
        <v>0</v>
      </c>
      <c r="K42">
        <f t="shared" si="0"/>
        <v>2.69</v>
      </c>
      <c r="L42">
        <f t="shared" si="1"/>
        <v>3</v>
      </c>
      <c r="M42" cm="1">
        <f t="array" ref="M42">INDEX([1]Primary_Blends!E:E, (ROW(O42) - ROW($A$2)) * 4 + 3)</f>
        <v>63.723333333333329</v>
      </c>
      <c r="N42" cm="1">
        <f t="array" ref="N42">INDEX([1]Primary_Blends!F:F, (ROW(O42) - ROW($A$2)) * 4 + 3)</f>
        <v>6.2766666666666673</v>
      </c>
      <c r="O42">
        <v>0</v>
      </c>
      <c r="P42">
        <v>0</v>
      </c>
      <c r="Q42" cm="1">
        <f t="array" ref="Q42">INDEX([1]Primary_Blends!G:G, (ROW(O42) - ROW($A$2)) * 4 + 3)</f>
        <v>0.7</v>
      </c>
      <c r="R42" cm="1">
        <f t="array" ref="R42">INDEX([1]Primary_Blends!H:H, (ROW(O42) - ROW($A$2)) * 4 + 3)</f>
        <v>1</v>
      </c>
      <c r="S42">
        <v>0</v>
      </c>
      <c r="T42">
        <v>0</v>
      </c>
      <c r="U42">
        <f t="shared" si="2"/>
        <v>1</v>
      </c>
      <c r="V42" t="s">
        <v>39</v>
      </c>
      <c r="W42" t="s">
        <v>32</v>
      </c>
      <c r="X42" t="str" cm="1">
        <f t="array" ref="X42">TRIM(INDEX([1]Primary_Blends!J:J, (ROW(H42) - ROW($A$2)) * 4 + 3))</f>
        <v>Liquid </v>
      </c>
      <c r="Y42" cm="1">
        <f t="array" ref="Y42">INDEX([1]Primary_Blends!K:K, (ROW(I42) - ROW($A$2)) * 4 + 3)</f>
        <v>7.88</v>
      </c>
      <c r="Z42" cm="1">
        <f t="array" ref="Z42">INDEX([1]Primary_Blends!M:M, (ROW(A42) - ROW($A$2)) * 4 + 6)</f>
        <v>4.4233333333333326E-2</v>
      </c>
      <c r="AA42" cm="1">
        <f t="array" ref="AA42">INDEX([1]Primary_Blends!N:N, (ROW(B42) - ROW($A$2)) * 4 + 6)</f>
        <v>58.4</v>
      </c>
      <c r="AB42" cm="1">
        <f t="array" ref="AB42">INDEX([1]Primary_Blends!O:O, (ROW(C42) - ROW($A$2)) * 4 + 6)</f>
        <v>81.8</v>
      </c>
      <c r="AC42" cm="1">
        <f t="array" ref="AC42">INDEX([1]Primary_Blends!Q:Q, (ROW(O42) - ROW($A$2)) * 4 + 6)</f>
        <v>4.5999999999999999E-2</v>
      </c>
      <c r="AD42" cm="1">
        <f t="array" ref="AD42">INDEX([1]Primary_Blends!P:P, (ROW(V42) - ROW($A$2)) * 4 + 6)</f>
        <v>9.7333333333333341E-2</v>
      </c>
    </row>
    <row r="43" spans="1:30">
      <c r="A43" t="str" cm="1">
        <f t="array" ref="A43">INDEX([1]Primary_Blends!A:A, (ROW(A43) - ROW($A$2)) * 4 + 3)</f>
        <v>BL42</v>
      </c>
      <c r="B43" t="str" cm="1">
        <f t="array" ref="B43">TRIM(INDEX([1]Primary_Blends!B:B, (ROW(B43) - ROW($A$2)) * 4 + 3))</f>
        <v>Pureact</v>
      </c>
      <c r="C43" t="s">
        <v>29</v>
      </c>
      <c r="D43" t="s">
        <v>29</v>
      </c>
      <c r="E43" cm="1">
        <f t="array" ref="E43">INDEX([1]Primary_Blends!C:C, (ROW(O43) - ROW($A$2)) * 4 + 3)</f>
        <v>30</v>
      </c>
      <c r="F43">
        <v>0</v>
      </c>
      <c r="G43">
        <v>0</v>
      </c>
      <c r="H43" cm="1">
        <f t="array" ref="H43">INDEX([1]Primary_Blends!D:D, (ROW(O43) - ROW($A$2)) * 4 + 3)</f>
        <v>0.01</v>
      </c>
      <c r="I43">
        <v>0</v>
      </c>
      <c r="J43">
        <v>0</v>
      </c>
      <c r="K43">
        <f t="shared" si="0"/>
        <v>0.01</v>
      </c>
      <c r="L43">
        <f t="shared" si="1"/>
        <v>0</v>
      </c>
      <c r="M43" cm="1">
        <f t="array" ref="M43">INDEX([1]Primary_Blends!E:E, (ROW(O43) - ROW($A$2)) * 4 + 3)</f>
        <v>69.976666666666674</v>
      </c>
      <c r="N43" cm="1">
        <f t="array" ref="N43">INDEX([1]Primary_Blends!F:F, (ROW(O43) - ROW($A$2)) * 4 + 3)</f>
        <v>2.3333333333333334E-2</v>
      </c>
      <c r="O43">
        <v>0</v>
      </c>
      <c r="P43">
        <v>0</v>
      </c>
      <c r="Q43" cm="1">
        <f t="array" ref="Q43">INDEX([1]Primary_Blends!G:G, (ROW(O43) - ROW($A$2)) * 4 + 3)</f>
        <v>0.7</v>
      </c>
      <c r="R43" cm="1">
        <f t="array" ref="R43">INDEX([1]Primary_Blends!H:H, (ROW(O43) - ROW($A$2)) * 4 + 3)</f>
        <v>1</v>
      </c>
      <c r="S43">
        <v>0</v>
      </c>
      <c r="T43">
        <v>0</v>
      </c>
      <c r="U43">
        <f t="shared" si="2"/>
        <v>1</v>
      </c>
      <c r="V43" t="s">
        <v>39</v>
      </c>
      <c r="W43" t="s">
        <v>32</v>
      </c>
      <c r="X43" t="str" cm="1">
        <f t="array" ref="X43">TRIM(INDEX([1]Primary_Blends!J:J, (ROW(H43) - ROW($A$2)) * 4 + 3))</f>
        <v>Liquid </v>
      </c>
      <c r="Y43" cm="1">
        <f t="array" ref="Y43">INDEX([1]Primary_Blends!K:K, (ROW(I43) - ROW($A$2)) * 4 + 3)</f>
        <v>7.14</v>
      </c>
      <c r="Z43" cm="1">
        <f t="array" ref="Z43">INDEX([1]Primary_Blends!M:M, (ROW(A43) - ROW($A$2)) * 4 + 6)</f>
        <v>6.186666666666666E-2</v>
      </c>
      <c r="AA43" cm="1">
        <f t="array" ref="AA43">INDEX([1]Primary_Blends!N:N, (ROW(B43) - ROW($A$2)) * 4 + 6)</f>
        <v>18.149999999999999</v>
      </c>
      <c r="AB43" cm="1">
        <f t="array" ref="AB43">INDEX([1]Primary_Blends!O:O, (ROW(C43) - ROW($A$2)) * 4 + 6)</f>
        <v>91.4</v>
      </c>
      <c r="AC43" cm="1">
        <f t="array" ref="AC43">INDEX([1]Primary_Blends!Q:Q, (ROW(O43) - ROW($A$2)) * 4 + 6)</f>
        <v>4.5999999999999999E-2</v>
      </c>
      <c r="AD43" cm="1">
        <f t="array" ref="AD43">INDEX([1]Primary_Blends!P:P, (ROW(V43) - ROW($A$2)) * 4 + 6)</f>
        <v>3.6366666666666665E-2</v>
      </c>
    </row>
    <row r="44" spans="1:30">
      <c r="A44" t="str" cm="1">
        <f t="array" ref="A44">INDEX([1]Primary_Blends!A:A, (ROW(A44) - ROW($A$2)) * 4 + 3)</f>
        <v>BL145</v>
      </c>
      <c r="B44" t="str" cm="1">
        <f t="array" ref="B44">TRIM(INDEX([1]Primary_Blends!B:B, (ROW(B44) - ROW($A$2)) * 4 + 3))</f>
        <v>SLES</v>
      </c>
      <c r="C44" t="s">
        <v>29</v>
      </c>
      <c r="D44" t="s">
        <v>29</v>
      </c>
      <c r="E44" cm="1">
        <f t="array" ref="E44">INDEX([1]Primary_Blends!C:C, (ROW(O44) - ROW($A$2)) * 4 + 3)</f>
        <v>27</v>
      </c>
      <c r="F44">
        <v>0</v>
      </c>
      <c r="G44">
        <v>0</v>
      </c>
      <c r="H44" cm="1">
        <f t="array" ref="H44">INDEX([1]Primary_Blends!D:D, (ROW(O44) - ROW($A$2)) * 4 + 3)</f>
        <v>14.78</v>
      </c>
      <c r="I44">
        <v>0</v>
      </c>
      <c r="J44">
        <v>0</v>
      </c>
      <c r="K44">
        <f t="shared" si="0"/>
        <v>14.78</v>
      </c>
      <c r="L44">
        <f t="shared" si="1"/>
        <v>15</v>
      </c>
      <c r="M44" cm="1">
        <f t="array" ref="M44">INDEX([1]Primary_Blends!E:E, (ROW(O44) - ROW($A$2)) * 4 + 3)</f>
        <v>13.577777777777779</v>
      </c>
      <c r="N44" cm="1">
        <f t="array" ref="N44">INDEX([1]Primary_Blends!F:F, (ROW(O44) - ROW($A$2)) * 4 + 3)</f>
        <v>16.422222222222221</v>
      </c>
      <c r="O44">
        <v>0</v>
      </c>
      <c r="P44">
        <v>0</v>
      </c>
      <c r="Q44" cm="1">
        <f t="array" ref="Q44">INDEX([1]Primary_Blends!G:G, (ROW(O44) - ROW($A$2)) * 4 + 3)</f>
        <v>0.7</v>
      </c>
      <c r="R44" cm="1">
        <f t="array" ref="R44">INDEX([1]Primary_Blends!H:H, (ROW(O44) - ROW($A$2)) * 4 + 3)</f>
        <v>1</v>
      </c>
      <c r="S44">
        <v>0</v>
      </c>
      <c r="T44">
        <v>0</v>
      </c>
      <c r="U44">
        <f t="shared" si="2"/>
        <v>1</v>
      </c>
      <c r="V44" t="s">
        <v>35</v>
      </c>
      <c r="W44" t="s">
        <v>31</v>
      </c>
      <c r="X44" t="str" cm="1">
        <f t="array" ref="X44">TRIM(INDEX([1]Primary_Blends!J:J, (ROW(H44) - ROW($A$2)) * 4 + 3))</f>
        <v>Liquid </v>
      </c>
      <c r="Y44" cm="1">
        <f t="array" ref="Y44">INDEX([1]Primary_Blends!K:K, (ROW(I44) - ROW($A$2)) * 4 + 3)</f>
        <v>12.16</v>
      </c>
      <c r="Z44" cm="1">
        <f t="array" ref="Z44">INDEX([1]Primary_Blends!M:M, (ROW(A44) - ROW($A$2)) * 4 + 6)</f>
        <v>3.6499999999999998E-2</v>
      </c>
      <c r="AA44" cm="1">
        <f t="array" ref="AA44">INDEX([1]Primary_Blends!N:N, (ROW(B44) - ROW($A$2)) * 4 + 6)</f>
        <v>79.55</v>
      </c>
      <c r="AB44" cm="1">
        <f t="array" ref="AB44">INDEX([1]Primary_Blends!O:O, (ROW(C44) - ROW($A$2)) * 4 + 6)</f>
        <v>96.4</v>
      </c>
      <c r="AC44" cm="1">
        <f t="array" ref="AC44">INDEX([1]Primary_Blends!Q:Q, (ROW(O44) - ROW($A$2)) * 4 + 6)</f>
        <v>2.3E-2</v>
      </c>
      <c r="AD44" cm="1">
        <f t="array" ref="AD44">INDEX([1]Primary_Blends!P:P, (ROW(V44) - ROW($A$2)) * 4 + 6)</f>
        <v>1.0155333333333332</v>
      </c>
    </row>
    <row r="45" spans="1:30">
      <c r="A45" t="str" cm="1">
        <f t="array" ref="A45">INDEX([1]Primary_Blends!A:A, (ROW(A45) - ROW($A$2)) * 4 + 3)</f>
        <v>BL146</v>
      </c>
      <c r="B45" t="str" cm="1">
        <f t="array" ref="B45">TRIM(INDEX([1]Primary_Blends!B:B, (ROW(B45) - ROW($A$2)) * 4 + 3))</f>
        <v>SLES</v>
      </c>
      <c r="C45" t="s">
        <v>29</v>
      </c>
      <c r="D45" t="s">
        <v>29</v>
      </c>
      <c r="E45" cm="1">
        <f t="array" ref="E45">INDEX([1]Primary_Blends!C:C, (ROW(O45) - ROW($A$2)) * 4 + 3)</f>
        <v>27</v>
      </c>
      <c r="F45">
        <v>0</v>
      </c>
      <c r="G45">
        <v>0</v>
      </c>
      <c r="H45" cm="1">
        <f t="array" ref="H45">INDEX([1]Primary_Blends!D:D, (ROW(O45) - ROW($A$2)) * 4 + 3)</f>
        <v>13.59</v>
      </c>
      <c r="I45">
        <v>0</v>
      </c>
      <c r="J45">
        <v>0</v>
      </c>
      <c r="K45">
        <f t="shared" si="0"/>
        <v>13.59</v>
      </c>
      <c r="L45">
        <f t="shared" si="1"/>
        <v>14</v>
      </c>
      <c r="M45" cm="1">
        <f t="array" ref="M45">INDEX([1]Primary_Blends!E:E, (ROW(O45) - ROW($A$2)) * 4 + 3)</f>
        <v>34.766666666666666</v>
      </c>
      <c r="N45" cm="1">
        <f t="array" ref="N45">INDEX([1]Primary_Blends!F:F, (ROW(O45) - ROW($A$2)) * 4 + 3)</f>
        <v>35.233333333333334</v>
      </c>
      <c r="O45">
        <v>0</v>
      </c>
      <c r="P45">
        <v>0</v>
      </c>
      <c r="Q45" cm="1">
        <f t="array" ref="Q45">INDEX([1]Primary_Blends!G:G, (ROW(O45) - ROW($A$2)) * 4 + 3)</f>
        <v>0.7</v>
      </c>
      <c r="R45" cm="1">
        <f t="array" ref="R45">INDEX([1]Primary_Blends!H:H, (ROW(O45) - ROW($A$2)) * 4 + 3)</f>
        <v>1</v>
      </c>
      <c r="S45">
        <v>0</v>
      </c>
      <c r="T45">
        <v>0</v>
      </c>
      <c r="U45">
        <f t="shared" si="2"/>
        <v>1</v>
      </c>
      <c r="V45" t="s">
        <v>35</v>
      </c>
      <c r="W45" t="s">
        <v>31</v>
      </c>
      <c r="X45" t="str" cm="1">
        <f t="array" ref="X45">TRIM(INDEX([1]Primary_Blends!J:J, (ROW(H45) - ROW($A$2)) * 4 + 3))</f>
        <v>Liquid </v>
      </c>
      <c r="Y45" cm="1">
        <f t="array" ref="Y45">INDEX([1]Primary_Blends!K:K, (ROW(I45) - ROW($A$2)) * 4 + 3)</f>
        <v>12.16</v>
      </c>
      <c r="Z45" cm="1">
        <f t="array" ref="Z45">INDEX([1]Primary_Blends!M:M, (ROW(A45) - ROW($A$2)) * 4 + 6)</f>
        <v>3.5633333333333329E-2</v>
      </c>
      <c r="AA45" cm="1">
        <f t="array" ref="AA45">INDEX([1]Primary_Blends!N:N, (ROW(B45) - ROW($A$2)) * 4 + 6)</f>
        <v>74.8</v>
      </c>
      <c r="AB45" cm="1">
        <f t="array" ref="AB45">INDEX([1]Primary_Blends!O:O, (ROW(C45) - ROW($A$2)) * 4 + 6)</f>
        <v>93.699999999999989</v>
      </c>
      <c r="AC45" cm="1">
        <f t="array" ref="AC45">INDEX([1]Primary_Blends!Q:Q, (ROW(O45) - ROW($A$2)) * 4 + 6)</f>
        <v>2.3E-2</v>
      </c>
      <c r="AD45" cm="1">
        <f t="array" ref="AD45">INDEX([1]Primary_Blends!P:P, (ROW(V45) - ROW($A$2)) * 4 + 6)</f>
        <v>1.1780666666666668</v>
      </c>
    </row>
    <row r="46" spans="1:30">
      <c r="A46" t="str" cm="1">
        <f t="array" ref="A46">INDEX([1]Primary_Blends!A:A, (ROW(A46) - ROW($A$2)) * 4 + 3)</f>
        <v>BL147</v>
      </c>
      <c r="B46" t="str" cm="1">
        <f t="array" ref="B46">TRIM(INDEX([1]Primary_Blends!B:B, (ROW(B46) - ROW($A$2)) * 4 + 3))</f>
        <v>SLES</v>
      </c>
      <c r="C46" t="s">
        <v>29</v>
      </c>
      <c r="D46" t="s">
        <v>29</v>
      </c>
      <c r="E46" cm="1">
        <f t="array" ref="E46">INDEX([1]Primary_Blends!C:C, (ROW(O46) - ROW($A$2)) * 4 + 3)</f>
        <v>27</v>
      </c>
      <c r="F46">
        <v>0</v>
      </c>
      <c r="G46">
        <v>0</v>
      </c>
      <c r="H46" cm="1">
        <f t="array" ref="H46">INDEX([1]Primary_Blends!D:D, (ROW(O46) - ROW($A$2)) * 4 + 3)</f>
        <v>11.68</v>
      </c>
      <c r="I46">
        <v>0</v>
      </c>
      <c r="J46">
        <v>0</v>
      </c>
      <c r="K46">
        <f t="shared" si="0"/>
        <v>11.68</v>
      </c>
      <c r="L46">
        <f t="shared" si="1"/>
        <v>12</v>
      </c>
      <c r="M46" cm="1">
        <f t="array" ref="M46">INDEX([1]Primary_Blends!E:E, (ROW(O46) - ROW($A$2)) * 4 + 3)</f>
        <v>39.718518518518522</v>
      </c>
      <c r="N46" cm="1">
        <f t="array" ref="N46">INDEX([1]Primary_Blends!F:F, (ROW(O46) - ROW($A$2)) * 4 + 3)</f>
        <v>30.281481481481482</v>
      </c>
      <c r="O46">
        <v>0</v>
      </c>
      <c r="P46">
        <v>0</v>
      </c>
      <c r="Q46" cm="1">
        <f t="array" ref="Q46">INDEX([1]Primary_Blends!G:G, (ROW(O46) - ROW($A$2)) * 4 + 3)</f>
        <v>0.7</v>
      </c>
      <c r="R46" cm="1">
        <f t="array" ref="R46">INDEX([1]Primary_Blends!H:H, (ROW(O46) - ROW($A$2)) * 4 + 3)</f>
        <v>1</v>
      </c>
      <c r="S46">
        <v>0</v>
      </c>
      <c r="T46">
        <v>0</v>
      </c>
      <c r="U46">
        <f t="shared" si="2"/>
        <v>1</v>
      </c>
      <c r="V46" t="s">
        <v>35</v>
      </c>
      <c r="W46" t="s">
        <v>31</v>
      </c>
      <c r="X46" t="str" cm="1">
        <f t="array" ref="X46">TRIM(INDEX([1]Primary_Blends!J:J, (ROW(H46) - ROW($A$2)) * 4 + 3))</f>
        <v>Liquid </v>
      </c>
      <c r="Y46" cm="1">
        <f t="array" ref="Y46">INDEX([1]Primary_Blends!K:K, (ROW(I46) - ROW($A$2)) * 4 + 3)</f>
        <v>12.15</v>
      </c>
      <c r="Z46" cm="1">
        <f t="array" ref="Z46">INDEX([1]Primary_Blends!M:M, (ROW(A46) - ROW($A$2)) * 4 + 6)</f>
        <v>3.5400000000000008E-2</v>
      </c>
      <c r="AA46" cm="1">
        <f t="array" ref="AA46">INDEX([1]Primary_Blends!N:N, (ROW(B46) - ROW($A$2)) * 4 + 6)</f>
        <v>74.75</v>
      </c>
      <c r="AB46" cm="1">
        <f t="array" ref="AB46">INDEX([1]Primary_Blends!O:O, (ROW(C46) - ROW($A$2)) * 4 + 6)</f>
        <v>89.1</v>
      </c>
      <c r="AC46" cm="1">
        <f t="array" ref="AC46">INDEX([1]Primary_Blends!Q:Q, (ROW(O46) - ROW($A$2)) * 4 + 6)</f>
        <v>2.3E-2</v>
      </c>
      <c r="AD46" cm="1">
        <f t="array" ref="AD46">INDEX([1]Primary_Blends!P:P, (ROW(V46) - ROW($A$2)) * 4 + 6)</f>
        <v>0.70933333333333337</v>
      </c>
    </row>
    <row r="47" spans="1:30">
      <c r="A47" t="str" cm="1">
        <f t="array" ref="A47">INDEX([1]Primary_Blends!A:A, (ROW(A47) - ROW($A$2)) * 4 + 3)</f>
        <v>BL148</v>
      </c>
      <c r="B47" t="str" cm="1">
        <f t="array" ref="B47">TRIM(INDEX([1]Primary_Blends!B:B, (ROW(B47) - ROW($A$2)) * 4 + 3))</f>
        <v>SLES</v>
      </c>
      <c r="C47" t="s">
        <v>29</v>
      </c>
      <c r="D47" t="s">
        <v>29</v>
      </c>
      <c r="E47" cm="1">
        <f t="array" ref="E47">INDEX([1]Primary_Blends!C:C, (ROW(O47) - ROW($A$2)) * 4 + 3)</f>
        <v>27</v>
      </c>
      <c r="F47">
        <v>0</v>
      </c>
      <c r="G47">
        <v>0</v>
      </c>
      <c r="H47" cm="1">
        <f t="array" ref="H47">INDEX([1]Primary_Blends!D:D, (ROW(O47) - ROW($A$2)) * 4 + 3)</f>
        <v>8.49</v>
      </c>
      <c r="I47">
        <v>0</v>
      </c>
      <c r="J47">
        <v>0</v>
      </c>
      <c r="K47">
        <f t="shared" si="0"/>
        <v>8.49</v>
      </c>
      <c r="L47">
        <f t="shared" si="1"/>
        <v>8</v>
      </c>
      <c r="M47" cm="1">
        <f t="array" ref="M47">INDEX([1]Primary_Blends!E:E, (ROW(O47) - ROW($A$2)) * 4 + 3)</f>
        <v>47.988888888888887</v>
      </c>
      <c r="N47" cm="1">
        <f t="array" ref="N47">INDEX([1]Primary_Blends!F:F, (ROW(O47) - ROW($A$2)) * 4 + 3)</f>
        <v>22.011111111111113</v>
      </c>
      <c r="O47">
        <v>0</v>
      </c>
      <c r="P47">
        <v>0</v>
      </c>
      <c r="Q47" cm="1">
        <f t="array" ref="Q47">INDEX([1]Primary_Blends!G:G, (ROW(O47) - ROW($A$2)) * 4 + 3)</f>
        <v>0.7</v>
      </c>
      <c r="R47" cm="1">
        <f t="array" ref="R47">INDEX([1]Primary_Blends!H:H, (ROW(O47) - ROW($A$2)) * 4 + 3)</f>
        <v>1</v>
      </c>
      <c r="S47">
        <v>0</v>
      </c>
      <c r="T47">
        <v>0</v>
      </c>
      <c r="U47">
        <f t="shared" si="2"/>
        <v>1</v>
      </c>
      <c r="V47" t="s">
        <v>35</v>
      </c>
      <c r="W47" t="s">
        <v>31</v>
      </c>
      <c r="X47" t="str" cm="1">
        <f t="array" ref="X47">TRIM(INDEX([1]Primary_Blends!J:J, (ROW(H47) - ROW($A$2)) * 4 + 3))</f>
        <v>Liquid </v>
      </c>
      <c r="Y47" cm="1">
        <f t="array" ref="Y47">INDEX([1]Primary_Blends!K:K, (ROW(I47) - ROW($A$2)) * 4 + 3)</f>
        <v>11.92</v>
      </c>
      <c r="Z47" cm="1">
        <f t="array" ref="Z47">INDEX([1]Primary_Blends!M:M, (ROW(A47) - ROW($A$2)) * 4 + 6)</f>
        <v>3.6700000000000003E-2</v>
      </c>
      <c r="AA47" cm="1">
        <f t="array" ref="AA47">INDEX([1]Primary_Blends!N:N, (ROW(B47) - ROW($A$2)) * 4 + 6)</f>
        <v>68.550000000000011</v>
      </c>
      <c r="AB47" cm="1">
        <f t="array" ref="AB47">INDEX([1]Primary_Blends!O:O, (ROW(C47) - ROW($A$2)) * 4 + 6)</f>
        <v>80.25</v>
      </c>
      <c r="AC47" cm="1">
        <f t="array" ref="AC47">INDEX([1]Primary_Blends!Q:Q, (ROW(O47) - ROW($A$2)) * 4 + 6)</f>
        <v>2.3E-2</v>
      </c>
      <c r="AD47" cm="1">
        <f t="array" ref="AD47">INDEX([1]Primary_Blends!P:P, (ROW(V47) - ROW($A$2)) * 4 + 6)</f>
        <v>0.86950000000000005</v>
      </c>
    </row>
    <row r="48" spans="1:30">
      <c r="A48" t="str" cm="1">
        <f t="array" ref="A48">INDEX([1]Primary_Blends!A:A, (ROW(A48) - ROW($A$2)) * 4 + 3)</f>
        <v>BL149</v>
      </c>
      <c r="B48" t="str" cm="1">
        <f t="array" ref="B48">TRIM(INDEX([1]Primary_Blends!B:B, (ROW(B48) - ROW($A$2)) * 4 + 3))</f>
        <v>SLES</v>
      </c>
      <c r="C48" t="s">
        <v>29</v>
      </c>
      <c r="D48" t="s">
        <v>29</v>
      </c>
      <c r="E48" cm="1">
        <f t="array" ref="E48">INDEX([1]Primary_Blends!C:C, (ROW(O48) - ROW($A$2)) * 4 + 3)</f>
        <v>27</v>
      </c>
      <c r="F48">
        <v>0</v>
      </c>
      <c r="G48">
        <v>0</v>
      </c>
      <c r="H48" cm="1">
        <f t="array" ref="H48">INDEX([1]Primary_Blends!D:D, (ROW(O48) - ROW($A$2)) * 4 + 3)</f>
        <v>5.45</v>
      </c>
      <c r="I48">
        <v>0</v>
      </c>
      <c r="J48">
        <v>0</v>
      </c>
      <c r="K48">
        <f t="shared" si="0"/>
        <v>5.45</v>
      </c>
      <c r="L48">
        <f t="shared" si="1"/>
        <v>5</v>
      </c>
      <c r="M48" cm="1">
        <f t="array" ref="M48">INDEX([1]Primary_Blends!E:E, (ROW(O48) - ROW($A$2)) * 4 + 3)</f>
        <v>55.870370370370367</v>
      </c>
      <c r="N48" cm="1">
        <f t="array" ref="N48">INDEX([1]Primary_Blends!F:F, (ROW(O48) - ROW($A$2)) * 4 + 3)</f>
        <v>14.129629629629632</v>
      </c>
      <c r="O48">
        <v>0</v>
      </c>
      <c r="P48">
        <v>0</v>
      </c>
      <c r="Q48" cm="1">
        <f t="array" ref="Q48">INDEX([1]Primary_Blends!G:G, (ROW(O48) - ROW($A$2)) * 4 + 3)</f>
        <v>0.7</v>
      </c>
      <c r="R48" cm="1">
        <f t="array" ref="R48">INDEX([1]Primary_Blends!H:H, (ROW(O48) - ROW($A$2)) * 4 + 3)</f>
        <v>1</v>
      </c>
      <c r="S48">
        <v>0</v>
      </c>
      <c r="T48">
        <v>0</v>
      </c>
      <c r="U48">
        <f t="shared" si="2"/>
        <v>1</v>
      </c>
      <c r="V48" t="s">
        <v>35</v>
      </c>
      <c r="W48" t="s">
        <v>31</v>
      </c>
      <c r="X48" t="str" cm="1">
        <f t="array" ref="X48">TRIM(INDEX([1]Primary_Blends!J:J, (ROW(H48) - ROW($A$2)) * 4 + 3))</f>
        <v>Liquid </v>
      </c>
      <c r="Y48" cm="1">
        <f t="array" ref="Y48">INDEX([1]Primary_Blends!K:K, (ROW(I48) - ROW($A$2)) * 4 + 3)</f>
        <v>11.74</v>
      </c>
      <c r="Z48" cm="1">
        <f t="array" ref="Z48">INDEX([1]Primary_Blends!M:M, (ROW(A48) - ROW($A$2)) * 4 + 6)</f>
        <v>3.783333333333333E-2</v>
      </c>
      <c r="AA48" cm="1">
        <f t="array" ref="AA48">INDEX([1]Primary_Blends!N:N, (ROW(B48) - ROW($A$2)) * 4 + 6)</f>
        <v>61</v>
      </c>
      <c r="AB48" cm="1">
        <f t="array" ref="AB48">INDEX([1]Primary_Blends!O:O, (ROW(C48) - ROW($A$2)) * 4 + 6)</f>
        <v>76.7</v>
      </c>
      <c r="AC48" cm="1">
        <f t="array" ref="AC48">INDEX([1]Primary_Blends!Q:Q, (ROW(O48) - ROW($A$2)) * 4 + 6)</f>
        <v>2.3E-2</v>
      </c>
      <c r="AD48" cm="1">
        <f t="array" ref="AD48">INDEX([1]Primary_Blends!P:P, (ROW(V48) - ROW($A$2)) * 4 + 6)</f>
        <v>0.46963333333333335</v>
      </c>
    </row>
    <row r="49" spans="1:30">
      <c r="A49" t="str" cm="1">
        <f t="array" ref="A49">INDEX([1]Primary_Blends!A:A, (ROW(A49) - ROW($A$2)) * 4 + 3)</f>
        <v>BL150</v>
      </c>
      <c r="B49" t="str" cm="1">
        <f t="array" ref="B49">TRIM(INDEX([1]Primary_Blends!B:B, (ROW(B49) - ROW($A$2)) * 4 + 3))</f>
        <v>SLES</v>
      </c>
      <c r="C49" t="s">
        <v>29</v>
      </c>
      <c r="D49" t="s">
        <v>29</v>
      </c>
      <c r="E49" cm="1">
        <f t="array" ref="E49">INDEX([1]Primary_Blends!C:C, (ROW(O49) - ROW($A$2)) * 4 + 3)</f>
        <v>27</v>
      </c>
      <c r="F49">
        <v>0</v>
      </c>
      <c r="G49">
        <v>0</v>
      </c>
      <c r="H49" cm="1">
        <f t="array" ref="H49">INDEX([1]Primary_Blends!D:D, (ROW(O49) - ROW($A$2)) * 4 + 3)</f>
        <v>2.69</v>
      </c>
      <c r="I49">
        <v>0</v>
      </c>
      <c r="J49">
        <v>0</v>
      </c>
      <c r="K49">
        <f t="shared" si="0"/>
        <v>2.69</v>
      </c>
      <c r="L49">
        <f t="shared" si="1"/>
        <v>3</v>
      </c>
      <c r="M49" cm="1">
        <f t="array" ref="M49">INDEX([1]Primary_Blends!E:E, (ROW(O49) - ROW($A$2)) * 4 + 3)</f>
        <v>63.025925925925925</v>
      </c>
      <c r="N49" cm="1">
        <f t="array" ref="N49">INDEX([1]Primary_Blends!F:F, (ROW(O49) - ROW($A$2)) * 4 + 3)</f>
        <v>6.9740740740740739</v>
      </c>
      <c r="O49">
        <v>0</v>
      </c>
      <c r="P49">
        <v>0</v>
      </c>
      <c r="Q49" cm="1">
        <f t="array" ref="Q49">INDEX([1]Primary_Blends!G:G, (ROW(O49) - ROW($A$2)) * 4 + 3)</f>
        <v>0.7</v>
      </c>
      <c r="R49" cm="1">
        <f t="array" ref="R49">INDEX([1]Primary_Blends!H:H, (ROW(O49) - ROW($A$2)) * 4 + 3)</f>
        <v>1</v>
      </c>
      <c r="S49">
        <v>0</v>
      </c>
      <c r="T49">
        <v>0</v>
      </c>
      <c r="U49">
        <f t="shared" si="2"/>
        <v>1</v>
      </c>
      <c r="V49" t="s">
        <v>35</v>
      </c>
      <c r="W49" t="s">
        <v>31</v>
      </c>
      <c r="X49" t="str" cm="1">
        <f t="array" ref="X49">TRIM(INDEX([1]Primary_Blends!J:J, (ROW(H49) - ROW($A$2)) * 4 + 3))</f>
        <v>Liquid </v>
      </c>
      <c r="Y49" cm="1">
        <f t="array" ref="Y49">INDEX([1]Primary_Blends!K:K, (ROW(I49) - ROW($A$2)) * 4 + 3)</f>
        <v>11.34</v>
      </c>
      <c r="Z49" cm="1">
        <f t="array" ref="Z49">INDEX([1]Primary_Blends!M:M, (ROW(A49) - ROW($A$2)) * 4 + 6)</f>
        <v>3.4666666666666672E-2</v>
      </c>
      <c r="AA49" cm="1">
        <f t="array" ref="AA49">INDEX([1]Primary_Blends!N:N, (ROW(B49) - ROW($A$2)) * 4 + 6)</f>
        <v>38.849999999999994</v>
      </c>
      <c r="AB49" cm="1">
        <f t="array" ref="AB49">INDEX([1]Primary_Blends!O:O, (ROW(C49) - ROW($A$2)) * 4 + 6)</f>
        <v>84.1</v>
      </c>
      <c r="AC49" cm="1">
        <f t="array" ref="AC49">INDEX([1]Primary_Blends!Q:Q, (ROW(O49) - ROW($A$2)) * 4 + 6)</f>
        <v>2.3E-2</v>
      </c>
      <c r="AD49" cm="1">
        <f t="array" ref="AD49">INDEX([1]Primary_Blends!P:P, (ROW(V49) - ROW($A$2)) * 4 + 6)</f>
        <v>0.18266666666666667</v>
      </c>
    </row>
    <row r="50" spans="1:30">
      <c r="A50" t="str" cm="1">
        <f t="array" ref="A50">INDEX([1]Primary_Blends!A:A, (ROW(A50) - ROW($A$2)) * 4 + 3)</f>
        <v>BL151</v>
      </c>
      <c r="B50" t="str" cm="1">
        <f t="array" ref="B50">TRIM(INDEX([1]Primary_Blends!B:B, (ROW(B50) - ROW($A$2)) * 4 + 3))</f>
        <v>SLES</v>
      </c>
      <c r="C50" t="s">
        <v>29</v>
      </c>
      <c r="D50" t="s">
        <v>29</v>
      </c>
      <c r="E50" cm="1">
        <f t="array" ref="E50">INDEX([1]Primary_Blends!C:C, (ROW(O50) - ROW($A$2)) * 4 + 3)</f>
        <v>27</v>
      </c>
      <c r="F50">
        <v>0</v>
      </c>
      <c r="G50">
        <v>0</v>
      </c>
      <c r="H50" cm="1">
        <f t="array" ref="H50">INDEX([1]Primary_Blends!D:D, (ROW(O50) - ROW($A$2)) * 4 + 3)</f>
        <v>0.01</v>
      </c>
      <c r="I50">
        <v>0</v>
      </c>
      <c r="J50">
        <v>0</v>
      </c>
      <c r="K50">
        <f t="shared" si="0"/>
        <v>0.01</v>
      </c>
      <c r="L50">
        <f t="shared" si="1"/>
        <v>0</v>
      </c>
      <c r="M50" cm="1">
        <f t="array" ref="M50">INDEX([1]Primary_Blends!E:E, (ROW(O50) - ROW($A$2)) * 4 + 3)</f>
        <v>69.974074074074068</v>
      </c>
      <c r="N50" cm="1">
        <f t="array" ref="N50">INDEX([1]Primary_Blends!F:F, (ROW(O50) - ROW($A$2)) * 4 + 3)</f>
        <v>2.5925925925925925E-2</v>
      </c>
      <c r="O50">
        <v>0</v>
      </c>
      <c r="P50">
        <v>0</v>
      </c>
      <c r="Q50" cm="1">
        <f t="array" ref="Q50">INDEX([1]Primary_Blends!G:G, (ROW(O50) - ROW($A$2)) * 4 + 3)</f>
        <v>0.7</v>
      </c>
      <c r="R50" cm="1">
        <f t="array" ref="R50">INDEX([1]Primary_Blends!H:H, (ROW(O50) - ROW($A$2)) * 4 + 3)</f>
        <v>1</v>
      </c>
      <c r="S50">
        <v>0</v>
      </c>
      <c r="T50">
        <v>0</v>
      </c>
      <c r="U50">
        <f t="shared" si="2"/>
        <v>1</v>
      </c>
      <c r="V50" t="s">
        <v>35</v>
      </c>
      <c r="W50" t="s">
        <v>31</v>
      </c>
      <c r="X50" t="str" cm="1">
        <f t="array" ref="X50">TRIM(INDEX([1]Primary_Blends!J:J, (ROW(H50) - ROW($A$2)) * 4 + 3))</f>
        <v>Liquid </v>
      </c>
      <c r="Y50" cm="1">
        <f t="array" ref="Y50">INDEX([1]Primary_Blends!K:K, (ROW(I50) - ROW($A$2)) * 4 + 3)</f>
        <v>7.22</v>
      </c>
      <c r="Z50" cm="1">
        <f t="array" ref="Z50">INDEX([1]Primary_Blends!M:M, (ROW(A50) - ROW($A$2)) * 4 + 6)</f>
        <v>3.4633333333333335E-2</v>
      </c>
      <c r="AA50" cm="1">
        <f t="array" ref="AA50">INDEX([1]Primary_Blends!N:N, (ROW(B50) - ROW($A$2)) * 4 + 6)</f>
        <v>20.75</v>
      </c>
      <c r="AB50" cm="1">
        <f t="array" ref="AB50">INDEX([1]Primary_Blends!O:O, (ROW(C50) - ROW($A$2)) * 4 + 6)</f>
        <v>83.4</v>
      </c>
      <c r="AC50" cm="1">
        <f t="array" ref="AC50">INDEX([1]Primary_Blends!Q:Q, (ROW(O50) - ROW($A$2)) * 4 + 6)</f>
        <v>2.3E-2</v>
      </c>
      <c r="AD50" cm="1">
        <f t="array" ref="AD50">INDEX([1]Primary_Blends!P:P, (ROW(V50) - ROW($A$2)) * 4 + 6)</f>
        <v>3.5266666666666668E-2</v>
      </c>
    </row>
    <row r="51" spans="1:30">
      <c r="A51" t="str" cm="1">
        <f t="array" ref="A51">INDEX([1]Secondary_Blends!A:A, (ROW(A2) - ROW($A$2)) * 4 + 3)</f>
        <v>BL43</v>
      </c>
      <c r="B51" t="str" cm="1">
        <f t="array" ref="B51">TRIM(INDEX([1]Secondary_Blends!B:B, (ROW(B2) - ROW($A$2)) * 4 + 3))</f>
        <v>Crodasinic CS30</v>
      </c>
      <c r="C51" t="str" cm="1">
        <f t="array" ref="C51">TRIM(INDEX([1]Secondary_Blends!C:C, (ROW(B2) - ROW($A$2)) * 4 + 3))</f>
        <v>CAB30</v>
      </c>
      <c r="D51" t="s">
        <v>29</v>
      </c>
      <c r="E51" cm="1">
        <f t="array" ref="E51">INDEX([1]Secondary_Blends!D:D, (ROW(P2) - ROW($A$2)) * 4 + 3)</f>
        <v>30</v>
      </c>
      <c r="F51" cm="1">
        <f t="array" ref="F51">INDEX([1]Secondary_Blends!E:E, (ROW(P2) - ROW($A$2)) * 4 + 3)</f>
        <v>30</v>
      </c>
      <c r="G51">
        <v>0</v>
      </c>
      <c r="H51" cm="1">
        <f t="array" ref="H51">INDEX([1]Secondary_Blends!F:F, (ROW(P2) - ROW($A$2)) * 4 + 3)</f>
        <v>14.78</v>
      </c>
      <c r="I51" cm="1">
        <f t="array" ref="I51">INDEX([1]Secondary_Blends!G:G, (ROW(P2) - ROW($A$2)) * 4 + 3)</f>
        <v>0.01</v>
      </c>
      <c r="J51">
        <v>0</v>
      </c>
      <c r="K51">
        <f>SUM(H51:J51)</f>
        <v>14.79</v>
      </c>
      <c r="L51">
        <f>ROUND(K51,0)</f>
        <v>15</v>
      </c>
      <c r="M51" cm="1">
        <f t="array" ref="M51">INDEX([1]Secondary_Blends!I:I, (ROW(P2) - ROW($A$2)) * 4 + 3)</f>
        <v>35.49</v>
      </c>
      <c r="N51" cm="1">
        <f t="array" ref="N51">INDEX([1]Secondary_Blends!J:J, (ROW(P2) - ROW($A$2)) * 4 + 3)</f>
        <v>34.486666666666665</v>
      </c>
      <c r="O51" cm="1">
        <f t="array" ref="O51">INDEX([1]Secondary_Blends!K:K, (ROW(P2) - ROW($A$2)) * 4 + 3)</f>
        <v>2.3333333333333334E-2</v>
      </c>
      <c r="P51">
        <v>0</v>
      </c>
      <c r="Q51" cm="1">
        <f t="array" ref="Q51">INDEX([1]Secondary_Blends!L:L, (ROW(P2) - ROW($A$2)) * 4 + 3)</f>
        <v>0.7</v>
      </c>
      <c r="R51" cm="1">
        <f t="array" ref="R51">INDEX([1]Secondary_Blends!M:M, (ROW(P2) - ROW($A$2)) * 4 + 3)</f>
        <v>0.99932386747802571</v>
      </c>
      <c r="S51" cm="1">
        <f t="array" ref="S51">INDEX([1]Secondary_Blends!N:N, (ROW(P2) - ROW($A$2)) * 4 + 3)</f>
        <v>6.7613252197430706E-4</v>
      </c>
      <c r="T51">
        <v>0</v>
      </c>
      <c r="U51">
        <f>SUM(R51:T51)</f>
        <v>1</v>
      </c>
      <c r="V51" t="s">
        <v>35</v>
      </c>
      <c r="W51" t="s">
        <v>31</v>
      </c>
      <c r="X51" t="str" cm="1">
        <f t="array" ref="X51">TRIM(INDEX([1]Secondary_Blends!Q:Q, (ROW(P2) - ROW($A$2)) * 4 + 3))</f>
        <v>Liquid </v>
      </c>
      <c r="Y51" cm="1">
        <f t="array" ref="Y51">INDEX([1]Secondary_Blends!R:R, (ROW(P2) - ROW($A$2)) * 4 + 3)</f>
        <v>7.89</v>
      </c>
      <c r="Z51" cm="1">
        <f t="array" ref="Z51">INDEX([1]Secondary_Blends!T:T, (ROW(M2) - ROW($A$2)) * 4 + 6)</f>
        <v>0.16</v>
      </c>
      <c r="AA51" cm="1">
        <f t="array" ref="AA51">INDEX([1]Secondary_Blends!U:U, (ROW(M2) - ROW($A$2)) * 4 + 6)</f>
        <v>71.45</v>
      </c>
      <c r="AB51" cm="1">
        <f t="array" ref="AB51">INDEX([1]Secondary_Blends!V:V, (ROW(M2) - ROW($A$2)) * 4 + 6)</f>
        <v>91.15</v>
      </c>
      <c r="AC51" cm="1">
        <f t="array" ref="AC51">INDEX([1]Secondary_Blends!X:X, (ROW(M2) - ROW($A$2)) * 4 + 6)</f>
        <v>2.3000000000000003E-2</v>
      </c>
      <c r="AD51" cm="1">
        <f t="array" ref="AD51">INDEX([1]Secondary_Blends!W:W, (ROW(M2) - ROW($A$2)) * 4 + 6)</f>
        <v>1.7561</v>
      </c>
    </row>
    <row r="52" spans="1:30">
      <c r="A52" t="str" cm="1">
        <f t="array" ref="A52">INDEX([1]Secondary_Blends!A:A, (ROW(A3) - ROW($A$2)) * 4 + 3)</f>
        <v>BL44</v>
      </c>
      <c r="B52" t="str" cm="1">
        <f t="array" ref="B52">TRIM(INDEX([1]Secondary_Blends!B:B, (ROW(B3) - ROW($A$2)) * 4 + 3))</f>
        <v>Crodasinic CS30</v>
      </c>
      <c r="C52" t="str" cm="1">
        <f t="array" ref="C52">TRIM(INDEX([1]Secondary_Blends!C:C, (ROW(B3) - ROW($A$2)) * 4 + 3))</f>
        <v>CAB30</v>
      </c>
      <c r="D52" t="s">
        <v>29</v>
      </c>
      <c r="E52" cm="1">
        <f t="array" ref="E52">INDEX([1]Secondary_Blends!D:D, (ROW(P3) - ROW($A$2)) * 4 + 3)</f>
        <v>30</v>
      </c>
      <c r="F52" cm="1">
        <f t="array" ref="F52">INDEX([1]Secondary_Blends!E:E, (ROW(P3) - ROW($A$2)) * 4 + 3)</f>
        <v>30</v>
      </c>
      <c r="G52">
        <v>0</v>
      </c>
      <c r="H52" cm="1">
        <f t="array" ref="H52">INDEX([1]Secondary_Blends!F:F, (ROW(P3) - ROW($A$2)) * 4 + 3)</f>
        <v>11.68</v>
      </c>
      <c r="I52" cm="1">
        <f t="array" ref="I52">INDEX([1]Secondary_Blends!G:G, (ROW(P3) - ROW($A$2)) * 4 + 3)</f>
        <v>3.22</v>
      </c>
      <c r="J52">
        <v>0</v>
      </c>
      <c r="K52">
        <f t="shared" ref="K52:K115" si="3">SUM(H52:J52)</f>
        <v>14.9</v>
      </c>
      <c r="L52">
        <f t="shared" ref="L52:L163" si="4">ROUND(K52,0)</f>
        <v>15</v>
      </c>
      <c r="M52" cm="1">
        <f t="array" ref="M52">INDEX([1]Secondary_Blends!I:I, (ROW(P3) - ROW($A$2)) * 4 + 3)</f>
        <v>35.233333333333334</v>
      </c>
      <c r="N52" cm="1">
        <f t="array" ref="N52">INDEX([1]Secondary_Blends!J:J, (ROW(P3) - ROW($A$2)) * 4 + 3)</f>
        <v>27.25333333333333</v>
      </c>
      <c r="O52" cm="1">
        <f t="array" ref="O52">INDEX([1]Secondary_Blends!K:K, (ROW(P3) - ROW($A$2)) * 4 + 3)</f>
        <v>7.5133333333333328</v>
      </c>
      <c r="P52">
        <v>0</v>
      </c>
      <c r="Q52" cm="1">
        <f t="array" ref="Q52">INDEX([1]Secondary_Blends!L:L, (ROW(P3) - ROW($A$2)) * 4 + 3)</f>
        <v>0.7</v>
      </c>
      <c r="R52" cm="1">
        <f t="array" ref="R52">INDEX([1]Secondary_Blends!M:M, (ROW(P3) - ROW($A$2)) * 4 + 3)</f>
        <v>0.78389261744966443</v>
      </c>
      <c r="S52" cm="1">
        <f t="array" ref="S52">INDEX([1]Secondary_Blends!N:N, (ROW(P3) - ROW($A$2)) * 4 + 3)</f>
        <v>0.21610738255033557</v>
      </c>
      <c r="T52">
        <v>0</v>
      </c>
      <c r="U52">
        <f t="shared" ref="U52:U115" si="5">SUM(R52:T52)</f>
        <v>1</v>
      </c>
      <c r="V52" t="s">
        <v>35</v>
      </c>
      <c r="W52" t="s">
        <v>31</v>
      </c>
      <c r="X52" t="str" cm="1">
        <f t="array" ref="X52">TRIM(INDEX([1]Secondary_Blends!Q:Q, (ROW(P3) - ROW($A$2)) * 4 + 3))</f>
        <v>Liquid </v>
      </c>
      <c r="Y52" cm="1">
        <f t="array" ref="Y52">INDEX([1]Secondary_Blends!R:R, (ROW(P3) - ROW($A$2)) * 4 + 3)</f>
        <v>7.51</v>
      </c>
      <c r="Z52" cm="1">
        <f t="array" ref="Z52">INDEX([1]Secondary_Blends!T:T, (ROW(M3) - ROW($A$2)) * 4 + 6)</f>
        <v>7.3333333333333348E-2</v>
      </c>
      <c r="AA52" cm="1">
        <f t="array" ref="AA52">INDEX([1]Secondary_Blends!U:U, (ROW(M3) - ROW($A$2)) * 4 + 6)</f>
        <v>75.25</v>
      </c>
      <c r="AB52" cm="1">
        <f t="array" ref="AB52">INDEX([1]Secondary_Blends!V:V, (ROW(M3) - ROW($A$2)) * 4 + 6)</f>
        <v>92.45</v>
      </c>
      <c r="AC52" cm="1">
        <f t="array" ref="AC52">INDEX([1]Secondary_Blends!X:X, (ROW(M3) - ROW($A$2)) * 4 + 6)</f>
        <v>1.7999999999999999E-2</v>
      </c>
      <c r="AD52" cm="1">
        <f t="array" ref="AD52">INDEX([1]Secondary_Blends!W:W, (ROW(M3) - ROW($A$2)) * 4 + 6)</f>
        <v>1.1683000000000001</v>
      </c>
    </row>
    <row r="53" spans="1:30">
      <c r="A53" t="str" cm="1">
        <f t="array" ref="A53">INDEX([1]Secondary_Blends!A:A, (ROW(A4) - ROW($A$2)) * 4 + 3)</f>
        <v>BL45</v>
      </c>
      <c r="B53" t="str" cm="1">
        <f t="array" ref="B53">TRIM(INDEX([1]Secondary_Blends!B:B, (ROW(B4) - ROW($A$2)) * 4 + 3))</f>
        <v>Crodasinic CS30</v>
      </c>
      <c r="C53" t="str" cm="1">
        <f t="array" ref="C53">TRIM(INDEX([1]Secondary_Blends!C:C, (ROW(B4) - ROW($A$2)) * 4 + 3))</f>
        <v>CAB30</v>
      </c>
      <c r="D53" t="s">
        <v>29</v>
      </c>
      <c r="E53" cm="1">
        <f t="array" ref="E53">INDEX([1]Secondary_Blends!D:D, (ROW(P4) - ROW($A$2)) * 4 + 3)</f>
        <v>30</v>
      </c>
      <c r="F53" cm="1">
        <f t="array" ref="F53">INDEX([1]Secondary_Blends!E:E, (ROW(P4) - ROW($A$2)) * 4 + 3)</f>
        <v>30</v>
      </c>
      <c r="G53">
        <v>0</v>
      </c>
      <c r="H53" cm="1">
        <f t="array" ref="H53">INDEX([1]Secondary_Blends!F:F, (ROW(P4) - ROW($A$2)) * 4 + 3)</f>
        <v>8.49</v>
      </c>
      <c r="I53" cm="1">
        <f t="array" ref="I53">INDEX([1]Secondary_Blends!G:G, (ROW(P4) - ROW($A$2)) * 4 + 3)</f>
        <v>6.25</v>
      </c>
      <c r="J53">
        <v>0</v>
      </c>
      <c r="K53">
        <f t="shared" si="3"/>
        <v>14.74</v>
      </c>
      <c r="L53">
        <f t="shared" si="4"/>
        <v>15</v>
      </c>
      <c r="M53" cm="1">
        <f t="array" ref="M53">INDEX([1]Secondary_Blends!I:I, (ROW(P4) - ROW($A$2)) * 4 + 3)</f>
        <v>35.606666666666662</v>
      </c>
      <c r="N53" cm="1">
        <f t="array" ref="N53">INDEX([1]Secondary_Blends!J:J, (ROW(P4) - ROW($A$2)) * 4 + 3)</f>
        <v>19.810000000000002</v>
      </c>
      <c r="O53" cm="1">
        <f t="array" ref="O53">INDEX([1]Secondary_Blends!K:K, (ROW(P4) - ROW($A$2)) * 4 + 3)</f>
        <v>14.583333333333334</v>
      </c>
      <c r="P53">
        <v>0</v>
      </c>
      <c r="Q53" cm="1">
        <f t="array" ref="Q53">INDEX([1]Secondary_Blends!L:L, (ROW(P4) - ROW($A$2)) * 4 + 3)</f>
        <v>0.7</v>
      </c>
      <c r="R53" cm="1">
        <f t="array" ref="R53">INDEX([1]Secondary_Blends!M:M, (ROW(P4) - ROW($A$2)) * 4 + 3)</f>
        <v>0.57598371777476254</v>
      </c>
      <c r="S53" cm="1">
        <f t="array" ref="S53">INDEX([1]Secondary_Blends!N:N, (ROW(P4) - ROW($A$2)) * 4 + 3)</f>
        <v>0.42401628222523746</v>
      </c>
      <c r="T53">
        <v>0</v>
      </c>
      <c r="U53">
        <f t="shared" si="5"/>
        <v>1</v>
      </c>
      <c r="V53" t="s">
        <v>35</v>
      </c>
      <c r="W53" t="s">
        <v>31</v>
      </c>
      <c r="X53" t="str" cm="1">
        <f t="array" ref="X53">TRIM(INDEX([1]Secondary_Blends!Q:Q, (ROW(P4) - ROW($A$2)) * 4 + 3))</f>
        <v>Liquid </v>
      </c>
      <c r="Y53" cm="1">
        <f t="array" ref="Y53">INDEX([1]Secondary_Blends!R:R, (ROW(P4) - ROW($A$2)) * 4 + 3)</f>
        <v>7.36</v>
      </c>
      <c r="Z53" cm="1">
        <f t="array" ref="Z53">INDEX([1]Secondary_Blends!T:T, (ROW(M4) - ROW($A$2)) * 4 + 6)</f>
        <v>5.000000000000001E-2</v>
      </c>
      <c r="AA53" cm="1">
        <f t="array" ref="AA53">INDEX([1]Secondary_Blends!U:U, (ROW(M4) - ROW($A$2)) * 4 + 6)</f>
        <v>75.349999999999994</v>
      </c>
      <c r="AB53" cm="1">
        <f t="array" ref="AB53">INDEX([1]Secondary_Blends!V:V, (ROW(M4) - ROW($A$2)) * 4 + 6)</f>
        <v>83.2</v>
      </c>
      <c r="AC53" cm="1">
        <f t="array" ref="AC53">INDEX([1]Secondary_Blends!X:X, (ROW(M4) - ROW($A$2)) * 4 + 6)</f>
        <v>1.2000000000000002E-2</v>
      </c>
      <c r="AD53" cm="1">
        <f t="array" ref="AD53">INDEX([1]Secondary_Blends!W:W, (ROW(M4) - ROW($A$2)) * 4 + 6)</f>
        <v>0.92700000000000005</v>
      </c>
    </row>
    <row r="54" spans="1:30">
      <c r="A54" t="str" cm="1">
        <f t="array" ref="A54">INDEX([1]Secondary_Blends!A:A, (ROW(A5) - ROW($A$2)) * 4 + 3)</f>
        <v>BL46</v>
      </c>
      <c r="B54" t="str" cm="1">
        <f t="array" ref="B54">TRIM(INDEX([1]Secondary_Blends!B:B, (ROW(B5) - ROW($A$2)) * 4 + 3))</f>
        <v>Crodasinic CS30</v>
      </c>
      <c r="C54" t="str" cm="1">
        <f t="array" ref="C54">TRIM(INDEX([1]Secondary_Blends!C:C, (ROW(B5) - ROW($A$2)) * 4 + 3))</f>
        <v>CAB30</v>
      </c>
      <c r="D54" t="s">
        <v>29</v>
      </c>
      <c r="E54" cm="1">
        <f t="array" ref="E54">INDEX([1]Secondary_Blends!D:D, (ROW(P5) - ROW($A$2)) * 4 + 3)</f>
        <v>30</v>
      </c>
      <c r="F54" cm="1">
        <f t="array" ref="F54">INDEX([1]Secondary_Blends!E:E, (ROW(P5) - ROW($A$2)) * 4 + 3)</f>
        <v>30</v>
      </c>
      <c r="G54">
        <v>0</v>
      </c>
      <c r="H54" cm="1">
        <f t="array" ref="H54">INDEX([1]Secondary_Blends!F:F, (ROW(P5) - ROW($A$2)) * 4 + 3)</f>
        <v>5.45</v>
      </c>
      <c r="I54" cm="1">
        <f t="array" ref="I54">INDEX([1]Secondary_Blends!G:G, (ROW(P5) - ROW($A$2)) * 4 + 3)</f>
        <v>9.42</v>
      </c>
      <c r="J54">
        <v>0</v>
      </c>
      <c r="K54">
        <f t="shared" si="3"/>
        <v>14.870000000000001</v>
      </c>
      <c r="L54">
        <f t="shared" si="4"/>
        <v>15</v>
      </c>
      <c r="M54" cm="1">
        <f t="array" ref="M54">INDEX([1]Secondary_Blends!I:I, (ROW(P5) - ROW($A$2)) * 4 + 3)</f>
        <v>35.303333333333335</v>
      </c>
      <c r="N54" cm="1">
        <f t="array" ref="N54">INDEX([1]Secondary_Blends!J:J, (ROW(P5) - ROW($A$2)) * 4 + 3)</f>
        <v>12.716666666666667</v>
      </c>
      <c r="O54" cm="1">
        <f t="array" ref="O54">INDEX([1]Secondary_Blends!K:K, (ROW(P5) - ROW($A$2)) * 4 + 3)</f>
        <v>21.98</v>
      </c>
      <c r="P54">
        <v>0</v>
      </c>
      <c r="Q54" cm="1">
        <f t="array" ref="Q54">INDEX([1]Secondary_Blends!L:L, (ROW(P5) - ROW($A$2)) * 4 + 3)</f>
        <v>0.7</v>
      </c>
      <c r="R54" cm="1">
        <f t="array" ref="R54">INDEX([1]Secondary_Blends!M:M, (ROW(P5) - ROW($A$2)) * 4 + 3)</f>
        <v>0.36650975117686618</v>
      </c>
      <c r="S54" cm="1">
        <f t="array" ref="S54">INDEX([1]Secondary_Blends!N:N, (ROW(P5) - ROW($A$2)) * 4 + 3)</f>
        <v>0.63349024882313376</v>
      </c>
      <c r="T54">
        <v>0</v>
      </c>
      <c r="U54">
        <f t="shared" si="5"/>
        <v>1</v>
      </c>
      <c r="V54" t="s">
        <v>35</v>
      </c>
      <c r="W54" t="s">
        <v>31</v>
      </c>
      <c r="X54" t="str" cm="1">
        <f t="array" ref="X54">TRIM(INDEX([1]Secondary_Blends!Q:Q, (ROW(P5) - ROW($A$2)) * 4 + 3))</f>
        <v>Liquid </v>
      </c>
      <c r="Y54" cm="1">
        <f t="array" ref="Y54">INDEX([1]Secondary_Blends!R:R, (ROW(P5) - ROW($A$2)) * 4 + 3)</f>
        <v>6.97</v>
      </c>
      <c r="Z54" cm="1">
        <f t="array" ref="Z54">INDEX([1]Secondary_Blends!T:T, (ROW(M5) - ROW($A$2)) * 4 + 6)</f>
        <v>0.04</v>
      </c>
      <c r="AA54" cm="1">
        <f t="array" ref="AA54">INDEX([1]Secondary_Blends!U:U, (ROW(M5) - ROW($A$2)) * 4 + 6)</f>
        <v>72.2</v>
      </c>
      <c r="AB54" cm="1">
        <f t="array" ref="AB54">INDEX([1]Secondary_Blends!V:V, (ROW(M5) - ROW($A$2)) * 4 + 6)</f>
        <v>88.1</v>
      </c>
      <c r="AC54" cm="1">
        <f t="array" ref="AC54">INDEX([1]Secondary_Blends!X:X, (ROW(M5) - ROW($A$2)) * 4 + 6)</f>
        <v>1.2000000000000002E-2</v>
      </c>
      <c r="AD54" cm="1">
        <f t="array" ref="AD54">INDEX([1]Secondary_Blends!W:W, (ROW(M5) - ROW($A$2)) * 4 + 6)</f>
        <v>0.58520000000000005</v>
      </c>
    </row>
    <row r="55" spans="1:30">
      <c r="A55" t="str" cm="1">
        <f t="array" ref="A55">INDEX([1]Secondary_Blends!A:A, (ROW(A6) - ROW($A$2)) * 4 + 3)</f>
        <v>BL47</v>
      </c>
      <c r="B55" t="str" cm="1">
        <f t="array" ref="B55">TRIM(INDEX([1]Secondary_Blends!B:B, (ROW(B6) - ROW($A$2)) * 4 + 3))</f>
        <v>Crodasinic CS30</v>
      </c>
      <c r="C55" t="str" cm="1">
        <f t="array" ref="C55">TRIM(INDEX([1]Secondary_Blends!C:C, (ROW(B6) - ROW($A$2)) * 4 + 3))</f>
        <v>CAB30</v>
      </c>
      <c r="D55" t="s">
        <v>29</v>
      </c>
      <c r="E55" cm="1">
        <f t="array" ref="E55">INDEX([1]Secondary_Blends!D:D, (ROW(P6) - ROW($A$2)) * 4 + 3)</f>
        <v>30</v>
      </c>
      <c r="F55" cm="1">
        <f t="array" ref="F55">INDEX([1]Secondary_Blends!E:E, (ROW(P6) - ROW($A$2)) * 4 + 3)</f>
        <v>30</v>
      </c>
      <c r="G55">
        <v>0</v>
      </c>
      <c r="H55" cm="1">
        <f t="array" ref="H55">INDEX([1]Secondary_Blends!F:F, (ROW(P6) - ROW($A$2)) * 4 + 3)</f>
        <v>2.69</v>
      </c>
      <c r="I55" cm="1">
        <f t="array" ref="I55">INDEX([1]Secondary_Blends!G:G, (ROW(P6) - ROW($A$2)) * 4 + 3)</f>
        <v>12.01</v>
      </c>
      <c r="J55">
        <v>0</v>
      </c>
      <c r="K55">
        <f t="shared" si="3"/>
        <v>14.7</v>
      </c>
      <c r="L55">
        <f t="shared" si="4"/>
        <v>15</v>
      </c>
      <c r="M55" cm="1">
        <f t="array" ref="M55">INDEX([1]Secondary_Blends!I:I, (ROW(P6) - ROW($A$2)) * 4 + 3)</f>
        <v>35.700000000000003</v>
      </c>
      <c r="N55" cm="1">
        <f t="array" ref="N55">INDEX([1]Secondary_Blends!J:J, (ROW(P6) - ROW($A$2)) * 4 + 3)</f>
        <v>6.2766666666666673</v>
      </c>
      <c r="O55" cm="1">
        <f t="array" ref="O55">INDEX([1]Secondary_Blends!K:K, (ROW(P6) - ROW($A$2)) * 4 + 3)</f>
        <v>28.02333333333333</v>
      </c>
      <c r="P55">
        <v>0</v>
      </c>
      <c r="Q55" cm="1">
        <f t="array" ref="Q55">INDEX([1]Secondary_Blends!L:L, (ROW(P6) - ROW($A$2)) * 4 + 3)</f>
        <v>0.7</v>
      </c>
      <c r="R55" cm="1">
        <f t="array" ref="R55">INDEX([1]Secondary_Blends!M:M, (ROW(P6) - ROW($A$2)) * 4 + 3)</f>
        <v>0.18299319727891156</v>
      </c>
      <c r="S55" cm="1">
        <f t="array" ref="S55">INDEX([1]Secondary_Blends!N:N, (ROW(P6) - ROW($A$2)) * 4 + 3)</f>
        <v>0.8170068027210885</v>
      </c>
      <c r="T55">
        <v>0</v>
      </c>
      <c r="U55">
        <f t="shared" si="5"/>
        <v>1</v>
      </c>
      <c r="V55" t="s">
        <v>35</v>
      </c>
      <c r="W55" t="s">
        <v>34</v>
      </c>
      <c r="X55" t="str" cm="1">
        <f t="array" ref="X55">TRIM(INDEX([1]Secondary_Blends!Q:Q, (ROW(P6) - ROW($A$2)) * 4 + 3))</f>
        <v>Liquid </v>
      </c>
      <c r="Y55" cm="1">
        <f t="array" ref="Y55">INDEX([1]Secondary_Blends!R:R, (ROW(P6) - ROW($A$2)) * 4 + 3)</f>
        <v>6.63</v>
      </c>
      <c r="Z55" cm="1">
        <f t="array" ref="Z55">INDEX([1]Secondary_Blends!T:T, (ROW(M6) - ROW($A$2)) * 4 + 6)</f>
        <v>4.6666666666666669E-2</v>
      </c>
      <c r="AA55" cm="1">
        <f t="array" ref="AA55">INDEX([1]Secondary_Blends!U:U, (ROW(M6) - ROW($A$2)) * 4 + 6)</f>
        <v>71.400000000000006</v>
      </c>
      <c r="AB55" cm="1">
        <f t="array" ref="AB55">INDEX([1]Secondary_Blends!V:V, (ROW(M6) - ROW($A$2)) * 4 + 6)</f>
        <v>87.25</v>
      </c>
      <c r="AC55" cm="1">
        <f t="array" ref="AC55">INDEX([1]Secondary_Blends!X:X, (ROW(M6) - ROW($A$2)) * 4 + 6)</f>
        <v>1.2000000000000002E-2</v>
      </c>
      <c r="AD55" cm="1">
        <f t="array" ref="AD55">INDEX([1]Secondary_Blends!W:W, (ROW(M6) - ROW($A$2)) * 4 + 6)</f>
        <v>0.48326666666666668</v>
      </c>
    </row>
    <row r="56" spans="1:30">
      <c r="A56" t="str" cm="1">
        <f t="array" ref="A56">INDEX([1]Secondary_Blends!A:A, (ROW(A7) - ROW($A$2)) * 4 + 3)</f>
        <v>BL48</v>
      </c>
      <c r="B56" t="str" cm="1">
        <f t="array" ref="B56">TRIM(INDEX([1]Secondary_Blends!B:B, (ROW(B7) - ROW($A$2)) * 4 + 3))</f>
        <v>Crodasinic CS30</v>
      </c>
      <c r="C56" t="str" cm="1">
        <f t="array" ref="C56">TRIM(INDEX([1]Secondary_Blends!C:C, (ROW(B7) - ROW($A$2)) * 4 + 3))</f>
        <v>CAB30</v>
      </c>
      <c r="D56" t="s">
        <v>29</v>
      </c>
      <c r="E56" cm="1">
        <f t="array" ref="E56">INDEX([1]Secondary_Blends!D:D, (ROW(P7) - ROW($A$2)) * 4 + 3)</f>
        <v>30</v>
      </c>
      <c r="F56" cm="1">
        <f t="array" ref="F56">INDEX([1]Secondary_Blends!E:E, (ROW(P7) - ROW($A$2)) * 4 + 3)</f>
        <v>30</v>
      </c>
      <c r="G56">
        <v>0</v>
      </c>
      <c r="H56" cm="1">
        <f t="array" ref="H56">INDEX([1]Secondary_Blends!F:F, (ROW(P7) - ROW($A$2)) * 4 + 3)</f>
        <v>0.01</v>
      </c>
      <c r="I56" cm="1">
        <f t="array" ref="I56">INDEX([1]Secondary_Blends!G:G, (ROW(P7) - ROW($A$2)) * 4 + 3)</f>
        <v>14.81</v>
      </c>
      <c r="J56">
        <v>0</v>
      </c>
      <c r="K56">
        <f t="shared" si="3"/>
        <v>14.82</v>
      </c>
      <c r="L56">
        <f t="shared" si="4"/>
        <v>15</v>
      </c>
      <c r="M56" cm="1">
        <f t="array" ref="M56">INDEX([1]Secondary_Blends!I:I, (ROW(P7) - ROW($A$2)) * 4 + 3)</f>
        <v>35.42</v>
      </c>
      <c r="N56" cm="1">
        <f t="array" ref="N56">INDEX([1]Secondary_Blends!J:J, (ROW(P7) - ROW($A$2)) * 4 + 3)</f>
        <v>2.3333333333333334E-2</v>
      </c>
      <c r="O56" cm="1">
        <f t="array" ref="O56">INDEX([1]Secondary_Blends!K:K, (ROW(P7) - ROW($A$2)) * 4 + 3)</f>
        <v>34.556666666666665</v>
      </c>
      <c r="P56">
        <v>0</v>
      </c>
      <c r="Q56" cm="1">
        <f t="array" ref="Q56">INDEX([1]Secondary_Blends!L:L, (ROW(P7) - ROW($A$2)) * 4 + 3)</f>
        <v>0.7</v>
      </c>
      <c r="R56" cm="1">
        <f t="array" ref="R56">INDEX([1]Secondary_Blends!M:M, (ROW(P7) - ROW($A$2)) * 4 + 3)</f>
        <v>6.7476383265856947E-4</v>
      </c>
      <c r="S56" cm="1">
        <f t="array" ref="S56">INDEX([1]Secondary_Blends!N:N, (ROW(P7) - ROW($A$2)) * 4 + 3)</f>
        <v>0.99932523616734148</v>
      </c>
      <c r="T56">
        <v>0</v>
      </c>
      <c r="U56">
        <f t="shared" si="5"/>
        <v>1</v>
      </c>
      <c r="V56" t="s">
        <v>35</v>
      </c>
      <c r="W56" t="s">
        <v>34</v>
      </c>
      <c r="X56" t="str" cm="1">
        <f t="array" ref="X56">TRIM(INDEX([1]Secondary_Blends!Q:Q, (ROW(P7) - ROW($A$2)) * 4 + 3))</f>
        <v>Liquid </v>
      </c>
      <c r="Y56" cm="1">
        <f t="array" ref="Y56">INDEX([1]Secondary_Blends!R:R, (ROW(P7) - ROW($A$2)) * 4 + 3)</f>
        <v>6.15</v>
      </c>
      <c r="Z56" cm="1">
        <f t="array" ref="Z56">INDEX([1]Secondary_Blends!T:T, (ROW(M7) - ROW($A$2)) * 4 + 6)</f>
        <v>4.3333333333333335E-2</v>
      </c>
      <c r="AA56" cm="1">
        <f t="array" ref="AA56">INDEX([1]Secondary_Blends!U:U, (ROW(M7) - ROW($A$2)) * 4 + 6)</f>
        <v>34.6</v>
      </c>
      <c r="AB56" cm="1">
        <f t="array" ref="AB56">INDEX([1]Secondary_Blends!V:V, (ROW(M7) - ROW($A$2)) * 4 + 6)</f>
        <v>79</v>
      </c>
      <c r="AC56" cm="1">
        <f t="array" ref="AC56">INDEX([1]Secondary_Blends!X:X, (ROW(M7) - ROW($A$2)) * 4 + 6)</f>
        <v>2.3000000000000003E-2</v>
      </c>
      <c r="AD56" cm="1">
        <f t="array" ref="AD56">INDEX([1]Secondary_Blends!W:W, (ROW(M7) - ROW($A$2)) * 4 + 6)</f>
        <v>0.54526666666666668</v>
      </c>
    </row>
    <row r="57" spans="1:30">
      <c r="A57" t="str" cm="1">
        <f t="array" ref="A57">INDEX([1]Secondary_Blends!A:A, (ROW(A8) - ROW($A$2)) * 4 + 3)</f>
        <v>BL49</v>
      </c>
      <c r="B57" t="str" cm="1">
        <f t="array" ref="B57">TRIM(INDEX([1]Secondary_Blends!B:B, (ROW(B8) - ROW($A$2)) * 4 + 3))</f>
        <v>Crodasinic LS30</v>
      </c>
      <c r="C57" t="str" cm="1">
        <f t="array" ref="C57">TRIM(INDEX([1]Secondary_Blends!C:C, (ROW(B8) - ROW($A$2)) * 4 + 3))</f>
        <v>CAB30</v>
      </c>
      <c r="D57" t="s">
        <v>29</v>
      </c>
      <c r="E57" cm="1">
        <f t="array" ref="E57">INDEX([1]Secondary_Blends!D:D, (ROW(P8) - ROW($A$2)) * 4 + 3)</f>
        <v>30</v>
      </c>
      <c r="F57" cm="1">
        <f t="array" ref="F57">INDEX([1]Secondary_Blends!E:E, (ROW(P8) - ROW($A$2)) * 4 + 3)</f>
        <v>30</v>
      </c>
      <c r="G57">
        <v>0</v>
      </c>
      <c r="H57" cm="1">
        <f t="array" ref="H57">INDEX([1]Secondary_Blends!F:F, (ROW(P8) - ROW($A$2)) * 4 + 3)</f>
        <v>14.78</v>
      </c>
      <c r="I57" cm="1">
        <f t="array" ref="I57">INDEX([1]Secondary_Blends!G:G, (ROW(P8) - ROW($A$2)) * 4 + 3)</f>
        <v>0.01</v>
      </c>
      <c r="J57">
        <v>0</v>
      </c>
      <c r="K57">
        <f t="shared" si="3"/>
        <v>14.79</v>
      </c>
      <c r="L57">
        <f t="shared" si="4"/>
        <v>15</v>
      </c>
      <c r="M57" cm="1">
        <f t="array" ref="M57">INDEX([1]Secondary_Blends!I:I, (ROW(P8) - ROW($A$2)) * 4 + 3)</f>
        <v>35.49</v>
      </c>
      <c r="N57" cm="1">
        <f t="array" ref="N57">INDEX([1]Secondary_Blends!J:J, (ROW(P8) - ROW($A$2)) * 4 + 3)</f>
        <v>34.486666666666665</v>
      </c>
      <c r="O57" cm="1">
        <f t="array" ref="O57">INDEX([1]Secondary_Blends!K:K, (ROW(P8) - ROW($A$2)) * 4 + 3)</f>
        <v>2.3333333333333334E-2</v>
      </c>
      <c r="P57">
        <v>0</v>
      </c>
      <c r="Q57" cm="1">
        <f t="array" ref="Q57">INDEX([1]Secondary_Blends!L:L, (ROW(P8) - ROW($A$2)) * 4 + 3)</f>
        <v>0.7</v>
      </c>
      <c r="R57" cm="1">
        <f t="array" ref="R57">INDEX([1]Secondary_Blends!M:M, (ROW(P8) - ROW($A$2)) * 4 + 3)</f>
        <v>0.99932386747802571</v>
      </c>
      <c r="S57" cm="1">
        <f t="array" ref="S57">INDEX([1]Secondary_Blends!N:N, (ROW(P8) - ROW($A$2)) * 4 + 3)</f>
        <v>6.7613252197430706E-4</v>
      </c>
      <c r="T57">
        <v>0</v>
      </c>
      <c r="U57">
        <f t="shared" si="5"/>
        <v>1</v>
      </c>
      <c r="V57" t="s">
        <v>35</v>
      </c>
      <c r="W57" t="s">
        <v>31</v>
      </c>
      <c r="X57" t="str" cm="1">
        <f t="array" ref="X57">TRIM(INDEX([1]Secondary_Blends!Q:Q, (ROW(P8) - ROW($A$2)) * 4 + 3))</f>
        <v>Liquid </v>
      </c>
      <c r="Y57" cm="1">
        <f t="array" ref="Y57">INDEX([1]Secondary_Blends!R:R, (ROW(P8) - ROW($A$2)) * 4 + 3)</f>
        <v>7.67</v>
      </c>
      <c r="Z57" cm="1">
        <f t="array" ref="Z57">INDEX([1]Secondary_Blends!T:T, (ROW(M8) - ROW($A$2)) * 4 + 6)</f>
        <v>5.3333333333333337E-2</v>
      </c>
      <c r="AA57" cm="1">
        <f t="array" ref="AA57">INDEX([1]Secondary_Blends!U:U, (ROW(M8) - ROW($A$2)) * 4 + 6)</f>
        <v>71.150000000000006</v>
      </c>
      <c r="AB57" cm="1">
        <f t="array" ref="AB57">INDEX([1]Secondary_Blends!V:V, (ROW(M8) - ROW($A$2)) * 4 + 6)</f>
        <v>89.65</v>
      </c>
      <c r="AC57" cm="1">
        <f t="array" ref="AC57">INDEX([1]Secondary_Blends!X:X, (ROW(M8) - ROW($A$2)) * 4 + 6)</f>
        <v>9.2000000000000012E-2</v>
      </c>
      <c r="AD57" cm="1">
        <f t="array" ref="AD57">INDEX([1]Secondary_Blends!W:W, (ROW(M8) - ROW($A$2)) * 4 + 6)</f>
        <v>1.8924333333333336</v>
      </c>
    </row>
    <row r="58" spans="1:30">
      <c r="A58" t="str" cm="1">
        <f t="array" ref="A58">INDEX([1]Secondary_Blends!A:A, (ROW(A9) - ROW($A$2)) * 4 + 3)</f>
        <v>BL50</v>
      </c>
      <c r="B58" t="str" cm="1">
        <f t="array" ref="B58">TRIM(INDEX([1]Secondary_Blends!B:B, (ROW(B9) - ROW($A$2)) * 4 + 3))</f>
        <v>Crodasinic LS30</v>
      </c>
      <c r="C58" t="str" cm="1">
        <f t="array" ref="C58">TRIM(INDEX([1]Secondary_Blends!C:C, (ROW(B9) - ROW($A$2)) * 4 + 3))</f>
        <v>CAB30</v>
      </c>
      <c r="D58" t="s">
        <v>29</v>
      </c>
      <c r="E58" cm="1">
        <f t="array" ref="E58">INDEX([1]Secondary_Blends!D:D, (ROW(P9) - ROW($A$2)) * 4 + 3)</f>
        <v>30</v>
      </c>
      <c r="F58" cm="1">
        <f t="array" ref="F58">INDEX([1]Secondary_Blends!E:E, (ROW(P9) - ROW($A$2)) * 4 + 3)</f>
        <v>30</v>
      </c>
      <c r="G58">
        <v>0</v>
      </c>
      <c r="H58" cm="1">
        <f t="array" ref="H58">INDEX([1]Secondary_Blends!F:F, (ROW(P9) - ROW($A$2)) * 4 + 3)</f>
        <v>11.68</v>
      </c>
      <c r="I58" cm="1">
        <f t="array" ref="I58">INDEX([1]Secondary_Blends!G:G, (ROW(P9) - ROW($A$2)) * 4 + 3)</f>
        <v>3.22</v>
      </c>
      <c r="J58">
        <v>0</v>
      </c>
      <c r="K58">
        <f t="shared" si="3"/>
        <v>14.9</v>
      </c>
      <c r="L58">
        <f t="shared" si="4"/>
        <v>15</v>
      </c>
      <c r="M58" cm="1">
        <f t="array" ref="M58">INDEX([1]Secondary_Blends!I:I, (ROW(P9) - ROW($A$2)) * 4 + 3)</f>
        <v>35.233333333333334</v>
      </c>
      <c r="N58" cm="1">
        <f t="array" ref="N58">INDEX([1]Secondary_Blends!J:J, (ROW(P9) - ROW($A$2)) * 4 + 3)</f>
        <v>27.25333333333333</v>
      </c>
      <c r="O58" cm="1">
        <f t="array" ref="O58">INDEX([1]Secondary_Blends!K:K, (ROW(P9) - ROW($A$2)) * 4 + 3)</f>
        <v>7.5133333333333328</v>
      </c>
      <c r="P58">
        <v>0</v>
      </c>
      <c r="Q58" cm="1">
        <f t="array" ref="Q58">INDEX([1]Secondary_Blends!L:L, (ROW(P9) - ROW($A$2)) * 4 + 3)</f>
        <v>0.7</v>
      </c>
      <c r="R58" cm="1">
        <f t="array" ref="R58">INDEX([1]Secondary_Blends!M:M, (ROW(P9) - ROW($A$2)) * 4 + 3)</f>
        <v>0.78389261744966443</v>
      </c>
      <c r="S58" cm="1">
        <f t="array" ref="S58">INDEX([1]Secondary_Blends!N:N, (ROW(P9) - ROW($A$2)) * 4 + 3)</f>
        <v>0.21610738255033557</v>
      </c>
      <c r="T58">
        <v>0</v>
      </c>
      <c r="U58">
        <f t="shared" si="5"/>
        <v>1</v>
      </c>
      <c r="V58" t="s">
        <v>39</v>
      </c>
      <c r="W58" t="s">
        <v>31</v>
      </c>
      <c r="X58" t="str" cm="1">
        <f t="array" ref="X58">TRIM(INDEX([1]Secondary_Blends!Q:Q, (ROW(P9) - ROW($A$2)) * 4 + 3))</f>
        <v>Liquid </v>
      </c>
      <c r="Y58" cm="1">
        <f t="array" ref="Y58">INDEX([1]Secondary_Blends!R:R, (ROW(P9) - ROW($A$2)) * 4 + 3)</f>
        <v>7.45</v>
      </c>
      <c r="Z58" cm="1">
        <f t="array" ref="Z58">INDEX([1]Secondary_Blends!T:T, (ROW(M9) - ROW($A$2)) * 4 + 6)</f>
        <v>5.000000000000001E-2</v>
      </c>
      <c r="AA58" cm="1">
        <f t="array" ref="AA58">INDEX([1]Secondary_Blends!U:U, (ROW(M9) - ROW($A$2)) * 4 + 6)</f>
        <v>78.650000000000006</v>
      </c>
      <c r="AB58" cm="1">
        <f t="array" ref="AB58">INDEX([1]Secondary_Blends!V:V, (ROW(M9) - ROW($A$2)) * 4 + 6)</f>
        <v>88.65</v>
      </c>
      <c r="AC58" cm="1">
        <f t="array" ref="AC58">INDEX([1]Secondary_Blends!X:X, (ROW(M9) - ROW($A$2)) * 4 + 6)</f>
        <v>2.3000000000000003E-2</v>
      </c>
      <c r="AD58" cm="1">
        <f t="array" ref="AD58">INDEX([1]Secondary_Blends!W:W, (ROW(M9) - ROW($A$2)) * 4 + 6)</f>
        <v>1.5427333333333333</v>
      </c>
    </row>
    <row r="59" spans="1:30">
      <c r="A59" t="str" cm="1">
        <f t="array" ref="A59">INDEX([1]Secondary_Blends!A:A, (ROW(A10) - ROW($A$2)) * 4 + 3)</f>
        <v>BL51</v>
      </c>
      <c r="B59" t="str" cm="1">
        <f t="array" ref="B59">TRIM(INDEX([1]Secondary_Blends!B:B, (ROW(B10) - ROW($A$2)) * 4 + 3))</f>
        <v>Crodasinic LS30</v>
      </c>
      <c r="C59" t="str" cm="1">
        <f t="array" ref="C59">TRIM(INDEX([1]Secondary_Blends!C:C, (ROW(B10) - ROW($A$2)) * 4 + 3))</f>
        <v>CAB30</v>
      </c>
      <c r="D59" t="s">
        <v>29</v>
      </c>
      <c r="E59" cm="1">
        <f t="array" ref="E59">INDEX([1]Secondary_Blends!D:D, (ROW(P10) - ROW($A$2)) * 4 + 3)</f>
        <v>30</v>
      </c>
      <c r="F59" cm="1">
        <f t="array" ref="F59">INDEX([1]Secondary_Blends!E:E, (ROW(P10) - ROW($A$2)) * 4 + 3)</f>
        <v>30</v>
      </c>
      <c r="G59">
        <v>0</v>
      </c>
      <c r="H59" cm="1">
        <f t="array" ref="H59">INDEX([1]Secondary_Blends!F:F, (ROW(P10) - ROW($A$2)) * 4 + 3)</f>
        <v>8.49</v>
      </c>
      <c r="I59" cm="1">
        <f t="array" ref="I59">INDEX([1]Secondary_Blends!G:G, (ROW(P10) - ROW($A$2)) * 4 + 3)</f>
        <v>6.25</v>
      </c>
      <c r="J59">
        <v>0</v>
      </c>
      <c r="K59">
        <f t="shared" si="3"/>
        <v>14.74</v>
      </c>
      <c r="L59">
        <f t="shared" si="4"/>
        <v>15</v>
      </c>
      <c r="M59" cm="1">
        <f t="array" ref="M59">INDEX([1]Secondary_Blends!I:I, (ROW(P10) - ROW($A$2)) * 4 + 3)</f>
        <v>35.606666666666662</v>
      </c>
      <c r="N59" cm="1">
        <f t="array" ref="N59">INDEX([1]Secondary_Blends!J:J, (ROW(P10) - ROW($A$2)) * 4 + 3)</f>
        <v>19.810000000000002</v>
      </c>
      <c r="O59" cm="1">
        <f t="array" ref="O59">INDEX([1]Secondary_Blends!K:K, (ROW(P10) - ROW($A$2)) * 4 + 3)</f>
        <v>14.583333333333334</v>
      </c>
      <c r="P59">
        <v>0</v>
      </c>
      <c r="Q59" cm="1">
        <f t="array" ref="Q59">INDEX([1]Secondary_Blends!L:L, (ROW(P10) - ROW($A$2)) * 4 + 3)</f>
        <v>0.7</v>
      </c>
      <c r="R59" cm="1">
        <f t="array" ref="R59">INDEX([1]Secondary_Blends!M:M, (ROW(P10) - ROW($A$2)) * 4 + 3)</f>
        <v>0.57598371777476254</v>
      </c>
      <c r="S59" cm="1">
        <f t="array" ref="S59">INDEX([1]Secondary_Blends!N:N, (ROW(P10) - ROW($A$2)) * 4 + 3)</f>
        <v>0.42401628222523746</v>
      </c>
      <c r="T59">
        <v>0</v>
      </c>
      <c r="U59">
        <f t="shared" si="5"/>
        <v>1</v>
      </c>
      <c r="V59" t="s">
        <v>38</v>
      </c>
      <c r="W59" t="s">
        <v>32</v>
      </c>
      <c r="X59" t="str" cm="1">
        <f t="array" ref="X59">TRIM(INDEX([1]Secondary_Blends!Q:Q, (ROW(P10) - ROW($A$2)) * 4 + 3))</f>
        <v>Liquid </v>
      </c>
      <c r="Y59" cm="1">
        <f t="array" ref="Y59">INDEX([1]Secondary_Blends!R:R, (ROW(P10) - ROW($A$2)) * 4 + 3)</f>
        <v>7.2</v>
      </c>
      <c r="Z59" cm="1">
        <f t="array" ref="Z59">INDEX([1]Secondary_Blends!T:T, (ROW(M10) - ROW($A$2)) * 4 + 6)</f>
        <v>5.3333333333333337E-2</v>
      </c>
      <c r="AA59" cm="1">
        <f t="array" ref="AA59">INDEX([1]Secondary_Blends!U:U, (ROW(M10) - ROW($A$2)) * 4 + 6)</f>
        <v>77.349999999999994</v>
      </c>
      <c r="AB59" cm="1">
        <f t="array" ref="AB59">INDEX([1]Secondary_Blends!V:V, (ROW(M10) - ROW($A$2)) * 4 + 6)</f>
        <v>98.800000000000011</v>
      </c>
      <c r="AC59" cm="1">
        <f t="array" ref="AC59">INDEX([1]Secondary_Blends!X:X, (ROW(M10) - ROW($A$2)) * 4 + 6)</f>
        <v>2.3000000000000003E-2</v>
      </c>
      <c r="AD59" cm="1">
        <f t="array" ref="AD59">INDEX([1]Secondary_Blends!W:W, (ROW(M10) - ROW($A$2)) * 4 + 6)</f>
        <v>1.1693</v>
      </c>
    </row>
    <row r="60" spans="1:30">
      <c r="A60" t="str" cm="1">
        <f t="array" ref="A60">INDEX([1]Secondary_Blends!A:A, (ROW(A11) - ROW($A$2)) * 4 + 3)</f>
        <v>BL52</v>
      </c>
      <c r="B60" t="str" cm="1">
        <f t="array" ref="B60">TRIM(INDEX([1]Secondary_Blends!B:B, (ROW(B11) - ROW($A$2)) * 4 + 3))</f>
        <v>Crodasinic LS30</v>
      </c>
      <c r="C60" t="str" cm="1">
        <f t="array" ref="C60">TRIM(INDEX([1]Secondary_Blends!C:C, (ROW(B11) - ROW($A$2)) * 4 + 3))</f>
        <v>CAB30</v>
      </c>
      <c r="D60" t="s">
        <v>29</v>
      </c>
      <c r="E60" cm="1">
        <f t="array" ref="E60">INDEX([1]Secondary_Blends!D:D, (ROW(P11) - ROW($A$2)) * 4 + 3)</f>
        <v>30</v>
      </c>
      <c r="F60" cm="1">
        <f t="array" ref="F60">INDEX([1]Secondary_Blends!E:E, (ROW(P11) - ROW($A$2)) * 4 + 3)</f>
        <v>30</v>
      </c>
      <c r="G60">
        <v>0</v>
      </c>
      <c r="H60" cm="1">
        <f t="array" ref="H60">INDEX([1]Secondary_Blends!F:F, (ROW(P11) - ROW($A$2)) * 4 + 3)</f>
        <v>5.45</v>
      </c>
      <c r="I60" cm="1">
        <f t="array" ref="I60">INDEX([1]Secondary_Blends!G:G, (ROW(P11) - ROW($A$2)) * 4 + 3)</f>
        <v>9.42</v>
      </c>
      <c r="J60">
        <v>0</v>
      </c>
      <c r="K60">
        <f t="shared" si="3"/>
        <v>14.870000000000001</v>
      </c>
      <c r="L60">
        <f t="shared" si="4"/>
        <v>15</v>
      </c>
      <c r="M60" cm="1">
        <f t="array" ref="M60">INDEX([1]Secondary_Blends!I:I, (ROW(P11) - ROW($A$2)) * 4 + 3)</f>
        <v>35.303333333333335</v>
      </c>
      <c r="N60" cm="1">
        <f t="array" ref="N60">INDEX([1]Secondary_Blends!J:J, (ROW(P11) - ROW($A$2)) * 4 + 3)</f>
        <v>12.716666666666667</v>
      </c>
      <c r="O60" cm="1">
        <f t="array" ref="O60">INDEX([1]Secondary_Blends!K:K, (ROW(P11) - ROW($A$2)) * 4 + 3)</f>
        <v>21.98</v>
      </c>
      <c r="P60">
        <v>0</v>
      </c>
      <c r="Q60" cm="1">
        <f t="array" ref="Q60">INDEX([1]Secondary_Blends!L:L, (ROW(P11) - ROW($A$2)) * 4 + 3)</f>
        <v>0.7</v>
      </c>
      <c r="R60" cm="1">
        <f t="array" ref="R60">INDEX([1]Secondary_Blends!M:M, (ROW(P11) - ROW($A$2)) * 4 + 3)</f>
        <v>0.36650975117686618</v>
      </c>
      <c r="S60" cm="1">
        <f t="array" ref="S60">INDEX([1]Secondary_Blends!N:N, (ROW(P11) - ROW($A$2)) * 4 + 3)</f>
        <v>0.63349024882313376</v>
      </c>
      <c r="T60">
        <v>0</v>
      </c>
      <c r="U60">
        <f t="shared" si="5"/>
        <v>1</v>
      </c>
      <c r="V60" t="s">
        <v>38</v>
      </c>
      <c r="W60" t="s">
        <v>32</v>
      </c>
      <c r="X60" t="str" cm="1">
        <f t="array" ref="X60">TRIM(INDEX([1]Secondary_Blends!Q:Q, (ROW(P11) - ROW($A$2)) * 4 + 3))</f>
        <v>Liquid </v>
      </c>
      <c r="Y60" cm="1">
        <f t="array" ref="Y60">INDEX([1]Secondary_Blends!R:R, (ROW(P11) - ROW($A$2)) * 4 + 3)</f>
        <v>6.89</v>
      </c>
      <c r="Z60" cm="1">
        <f t="array" ref="Z60">INDEX([1]Secondary_Blends!T:T, (ROW(M11) - ROW($A$2)) * 4 + 6)</f>
        <v>5.6666666666666664E-2</v>
      </c>
      <c r="AA60" cm="1">
        <f t="array" ref="AA60">INDEX([1]Secondary_Blends!U:U, (ROW(M11) - ROW($A$2)) * 4 + 6)</f>
        <v>76.650000000000006</v>
      </c>
      <c r="AB60" cm="1">
        <f t="array" ref="AB60">INDEX([1]Secondary_Blends!V:V, (ROW(M11) - ROW($A$2)) * 4 + 6)</f>
        <v>87.05</v>
      </c>
      <c r="AC60" cm="1">
        <f t="array" ref="AC60">INDEX([1]Secondary_Blends!X:X, (ROW(M11) - ROW($A$2)) * 4 + 6)</f>
        <v>2.3000000000000003E-2</v>
      </c>
      <c r="AD60" cm="1">
        <f t="array" ref="AD60">INDEX([1]Secondary_Blends!W:W, (ROW(M11) - ROW($A$2)) * 4 + 6)</f>
        <v>0.73246666666666671</v>
      </c>
    </row>
    <row r="61" spans="1:30">
      <c r="A61" t="str" cm="1">
        <f t="array" ref="A61">INDEX([1]Secondary_Blends!A:A, (ROW(A12) - ROW($A$2)) * 4 + 3)</f>
        <v>BL53</v>
      </c>
      <c r="B61" t="str" cm="1">
        <f t="array" ref="B61">TRIM(INDEX([1]Secondary_Blends!B:B, (ROW(B12) - ROW($A$2)) * 4 + 3))</f>
        <v>Crodasinic LS30</v>
      </c>
      <c r="C61" t="str" cm="1">
        <f t="array" ref="C61">TRIM(INDEX([1]Secondary_Blends!C:C, (ROW(B12) - ROW($A$2)) * 4 + 3))</f>
        <v>CAB30</v>
      </c>
      <c r="D61" t="s">
        <v>29</v>
      </c>
      <c r="E61" cm="1">
        <f t="array" ref="E61">INDEX([1]Secondary_Blends!D:D, (ROW(P12) - ROW($A$2)) * 4 + 3)</f>
        <v>30</v>
      </c>
      <c r="F61" cm="1">
        <f t="array" ref="F61">INDEX([1]Secondary_Blends!E:E, (ROW(P12) - ROW($A$2)) * 4 + 3)</f>
        <v>30</v>
      </c>
      <c r="G61">
        <v>0</v>
      </c>
      <c r="H61" cm="1">
        <f t="array" ref="H61">INDEX([1]Secondary_Blends!F:F, (ROW(P12) - ROW($A$2)) * 4 + 3)</f>
        <v>2.69</v>
      </c>
      <c r="I61" cm="1">
        <f t="array" ref="I61">INDEX([1]Secondary_Blends!G:G, (ROW(P12) - ROW($A$2)) * 4 + 3)</f>
        <v>12.01</v>
      </c>
      <c r="J61">
        <v>0</v>
      </c>
      <c r="K61">
        <f t="shared" si="3"/>
        <v>14.7</v>
      </c>
      <c r="L61">
        <f t="shared" si="4"/>
        <v>15</v>
      </c>
      <c r="M61" cm="1">
        <f t="array" ref="M61">INDEX([1]Secondary_Blends!I:I, (ROW(P12) - ROW($A$2)) * 4 + 3)</f>
        <v>35.700000000000003</v>
      </c>
      <c r="N61" cm="1">
        <f t="array" ref="N61">INDEX([1]Secondary_Blends!J:J, (ROW(P12) - ROW($A$2)) * 4 + 3)</f>
        <v>6.2766666666666673</v>
      </c>
      <c r="O61" cm="1">
        <f t="array" ref="O61">INDEX([1]Secondary_Blends!K:K, (ROW(P12) - ROW($A$2)) * 4 + 3)</f>
        <v>28.02333333333333</v>
      </c>
      <c r="P61">
        <v>0</v>
      </c>
      <c r="Q61" cm="1">
        <f t="array" ref="Q61">INDEX([1]Secondary_Blends!L:L, (ROW(P12) - ROW($A$2)) * 4 + 3)</f>
        <v>0.7</v>
      </c>
      <c r="R61" cm="1">
        <f t="array" ref="R61">INDEX([1]Secondary_Blends!M:M, (ROW(P12) - ROW($A$2)) * 4 + 3)</f>
        <v>0.18299319727891156</v>
      </c>
      <c r="S61" cm="1">
        <f t="array" ref="S61">INDEX([1]Secondary_Blends!N:N, (ROW(P12) - ROW($A$2)) * 4 + 3)</f>
        <v>0.8170068027210885</v>
      </c>
      <c r="T61">
        <v>0</v>
      </c>
      <c r="U61">
        <f t="shared" si="5"/>
        <v>1</v>
      </c>
      <c r="V61" t="s">
        <v>38</v>
      </c>
      <c r="W61" t="s">
        <v>32</v>
      </c>
      <c r="X61" t="str" cm="1">
        <f t="array" ref="X61">TRIM(INDEX([1]Secondary_Blends!Q:Q, (ROW(P12) - ROW($A$2)) * 4 + 3))</f>
        <v>Liquid </v>
      </c>
      <c r="Y61" cm="1">
        <f t="array" ref="Y61">INDEX([1]Secondary_Blends!R:R, (ROW(P12) - ROW($A$2)) * 4 + 3)</f>
        <v>6.68</v>
      </c>
      <c r="Z61" cm="1">
        <f t="array" ref="Z61">INDEX([1]Secondary_Blends!T:T, (ROW(M12) - ROW($A$2)) * 4 + 6)</f>
        <v>5.000000000000001E-2</v>
      </c>
      <c r="AA61" cm="1">
        <f t="array" ref="AA61">INDEX([1]Secondary_Blends!U:U, (ROW(M12) - ROW($A$2)) * 4 + 6)</f>
        <v>74.7</v>
      </c>
      <c r="AB61" cm="1">
        <f t="array" ref="AB61">INDEX([1]Secondary_Blends!V:V, (ROW(M12) - ROW($A$2)) * 4 + 6)</f>
        <v>79.95</v>
      </c>
      <c r="AC61" cm="1">
        <f t="array" ref="AC61">INDEX([1]Secondary_Blends!X:X, (ROW(M12) - ROW($A$2)) * 4 + 6)</f>
        <v>2.3000000000000003E-2</v>
      </c>
      <c r="AD61" cm="1">
        <f t="array" ref="AD61">INDEX([1]Secondary_Blends!W:W, (ROW(M12) - ROW($A$2)) * 4 + 6)</f>
        <v>0.45633333333333331</v>
      </c>
    </row>
    <row r="62" spans="1:30">
      <c r="A62" t="str" cm="1">
        <f t="array" ref="A62">INDEX([1]Secondary_Blends!A:A, (ROW(A13) - ROW($A$2)) * 4 + 3)</f>
        <v>BL54</v>
      </c>
      <c r="B62" t="str" cm="1">
        <f t="array" ref="B62">TRIM(INDEX([1]Secondary_Blends!B:B, (ROW(B13) - ROW($A$2)) * 4 + 3))</f>
        <v>Crodasinic LS30</v>
      </c>
      <c r="C62" t="str" cm="1">
        <f t="array" ref="C62">TRIM(INDEX([1]Secondary_Blends!C:C, (ROW(B13) - ROW($A$2)) * 4 + 3))</f>
        <v>CAB30</v>
      </c>
      <c r="D62" t="s">
        <v>29</v>
      </c>
      <c r="E62" cm="1">
        <f t="array" ref="E62">INDEX([1]Secondary_Blends!D:D, (ROW(P13) - ROW($A$2)) * 4 + 3)</f>
        <v>30</v>
      </c>
      <c r="F62" cm="1">
        <f t="array" ref="F62">INDEX([1]Secondary_Blends!E:E, (ROW(P13) - ROW($A$2)) * 4 + 3)</f>
        <v>30</v>
      </c>
      <c r="G62">
        <v>0</v>
      </c>
      <c r="H62" cm="1">
        <f t="array" ref="H62">INDEX([1]Secondary_Blends!F:F, (ROW(P13) - ROW($A$2)) * 4 + 3)</f>
        <v>0.01</v>
      </c>
      <c r="I62" cm="1">
        <f t="array" ref="I62">INDEX([1]Secondary_Blends!G:G, (ROW(P13) - ROW($A$2)) * 4 + 3)</f>
        <v>14.81</v>
      </c>
      <c r="J62">
        <v>0</v>
      </c>
      <c r="K62">
        <f t="shared" si="3"/>
        <v>14.82</v>
      </c>
      <c r="L62">
        <f t="shared" si="4"/>
        <v>15</v>
      </c>
      <c r="M62" cm="1">
        <f t="array" ref="M62">INDEX([1]Secondary_Blends!I:I, (ROW(P13) - ROW($A$2)) * 4 + 3)</f>
        <v>35.42</v>
      </c>
      <c r="N62" cm="1">
        <f t="array" ref="N62">INDEX([1]Secondary_Blends!J:J, (ROW(P13) - ROW($A$2)) * 4 + 3)</f>
        <v>2.3333333333333334E-2</v>
      </c>
      <c r="O62" cm="1">
        <f t="array" ref="O62">INDEX([1]Secondary_Blends!K:K, (ROW(P13) - ROW($A$2)) * 4 + 3)</f>
        <v>34.556666666666665</v>
      </c>
      <c r="P62">
        <v>0</v>
      </c>
      <c r="Q62" cm="1">
        <f t="array" ref="Q62">INDEX([1]Secondary_Blends!L:L, (ROW(P13) - ROW($A$2)) * 4 + 3)</f>
        <v>0.7</v>
      </c>
      <c r="R62" cm="1">
        <f t="array" ref="R62">INDEX([1]Secondary_Blends!M:M, (ROW(P13) - ROW($A$2)) * 4 + 3)</f>
        <v>6.7476383265856947E-4</v>
      </c>
      <c r="S62" cm="1">
        <f t="array" ref="S62">INDEX([1]Secondary_Blends!N:N, (ROW(P13) - ROW($A$2)) * 4 + 3)</f>
        <v>0.99932523616734148</v>
      </c>
      <c r="T62">
        <v>0</v>
      </c>
      <c r="U62">
        <f t="shared" si="5"/>
        <v>1</v>
      </c>
      <c r="V62" t="s">
        <v>35</v>
      </c>
      <c r="W62" t="s">
        <v>34</v>
      </c>
      <c r="X62" t="str" cm="1">
        <f t="array" ref="X62">TRIM(INDEX([1]Secondary_Blends!Q:Q, (ROW(P13) - ROW($A$2)) * 4 + 3))</f>
        <v>Liquid </v>
      </c>
      <c r="Y62" cm="1">
        <f t="array" ref="Y62">INDEX([1]Secondary_Blends!R:R, (ROW(P13) - ROW($A$2)) * 4 + 3)</f>
        <v>6.1</v>
      </c>
      <c r="Z62" cm="1">
        <f t="array" ref="Z62">INDEX([1]Secondary_Blends!T:T, (ROW(M13) - ROW($A$2)) * 4 + 6)</f>
        <v>0.04</v>
      </c>
      <c r="AA62" cm="1">
        <f t="array" ref="AA62">INDEX([1]Secondary_Blends!U:U, (ROW(M13) - ROW($A$2)) * 4 + 6)</f>
        <v>36.75</v>
      </c>
      <c r="AB62" cm="1">
        <f t="array" ref="AB62">INDEX([1]Secondary_Blends!V:V, (ROW(M13) - ROW($A$2)) * 4 + 6)</f>
        <v>79.900000000000006</v>
      </c>
      <c r="AC62" cm="1">
        <f t="array" ref="AC62">INDEX([1]Secondary_Blends!X:X, (ROW(M13) - ROW($A$2)) * 4 + 6)</f>
        <v>2.3000000000000003E-2</v>
      </c>
      <c r="AD62" cm="1">
        <f t="array" ref="AD62">INDEX([1]Secondary_Blends!W:W, (ROW(M13) - ROW($A$2)) * 4 + 6)</f>
        <v>0.6061333333333333</v>
      </c>
    </row>
    <row r="63" spans="1:30">
      <c r="A63" t="str" cm="1">
        <f t="array" ref="A63">INDEX([1]Secondary_Blends!A:A, (ROW(A14) - ROW($A$2)) * 4 + 3)</f>
        <v>BL55</v>
      </c>
      <c r="B63" t="str" cm="1">
        <f t="array" ref="B63">TRIM(INDEX([1]Secondary_Blends!B:B, (ROW(B14) - ROW($A$2)) * 4 + 3))</f>
        <v>Crodasinic MS30</v>
      </c>
      <c r="C63" t="str" cm="1">
        <f t="array" ref="C63">TRIM(INDEX([1]Secondary_Blends!C:C, (ROW(B14) - ROW($A$2)) * 4 + 3))</f>
        <v>CAB30</v>
      </c>
      <c r="D63" t="s">
        <v>29</v>
      </c>
      <c r="E63" cm="1">
        <f t="array" ref="E63">INDEX([1]Secondary_Blends!D:D, (ROW(P14) - ROW($A$2)) * 4 + 3)</f>
        <v>30</v>
      </c>
      <c r="F63" cm="1">
        <f t="array" ref="F63">INDEX([1]Secondary_Blends!E:E, (ROW(P14) - ROW($A$2)) * 4 + 3)</f>
        <v>30</v>
      </c>
      <c r="G63">
        <v>0</v>
      </c>
      <c r="H63" cm="1">
        <f t="array" ref="H63">INDEX([1]Secondary_Blends!F:F, (ROW(P14) - ROW($A$2)) * 4 + 3)</f>
        <v>14.78</v>
      </c>
      <c r="I63" cm="1">
        <f t="array" ref="I63">INDEX([1]Secondary_Blends!G:G, (ROW(P14) - ROW($A$2)) * 4 + 3)</f>
        <v>0.01</v>
      </c>
      <c r="J63">
        <v>0</v>
      </c>
      <c r="K63">
        <f t="shared" si="3"/>
        <v>14.79</v>
      </c>
      <c r="L63">
        <f t="shared" si="4"/>
        <v>15</v>
      </c>
      <c r="M63" cm="1">
        <f t="array" ref="M63">INDEX([1]Secondary_Blends!I:I, (ROW(P14) - ROW($A$2)) * 4 + 3)</f>
        <v>35.49</v>
      </c>
      <c r="N63" cm="1">
        <f t="array" ref="N63">INDEX([1]Secondary_Blends!J:J, (ROW(P14) - ROW($A$2)) * 4 + 3)</f>
        <v>34.486666666666665</v>
      </c>
      <c r="O63" cm="1">
        <f t="array" ref="O63">INDEX([1]Secondary_Blends!K:K, (ROW(P14) - ROW($A$2)) * 4 + 3)</f>
        <v>2.3333333333333334E-2</v>
      </c>
      <c r="P63">
        <v>0</v>
      </c>
      <c r="Q63" cm="1">
        <f t="array" ref="Q63">INDEX([1]Secondary_Blends!L:L, (ROW(P14) - ROW($A$2)) * 4 + 3)</f>
        <v>0.7</v>
      </c>
      <c r="R63" cm="1">
        <f t="array" ref="R63">INDEX([1]Secondary_Blends!M:M, (ROW(P14) - ROW($A$2)) * 4 + 3)</f>
        <v>0.99932386747802571</v>
      </c>
      <c r="S63" cm="1">
        <f t="array" ref="S63">INDEX([1]Secondary_Blends!N:N, (ROW(P14) - ROW($A$2)) * 4 + 3)</f>
        <v>6.7613252197430706E-4</v>
      </c>
      <c r="T63">
        <v>0</v>
      </c>
      <c r="U63">
        <f t="shared" si="5"/>
        <v>1</v>
      </c>
      <c r="V63" t="s">
        <v>35</v>
      </c>
      <c r="W63" t="s">
        <v>31</v>
      </c>
      <c r="X63" t="str" cm="1">
        <f t="array" ref="X63">TRIM(INDEX([1]Secondary_Blends!Q:Q, (ROW(P14) - ROW($A$2)) * 4 + 3))</f>
        <v>Liquid </v>
      </c>
      <c r="Y63" cm="1">
        <f t="array" ref="Y63">INDEX([1]Secondary_Blends!R:R, (ROW(P14) - ROW($A$2)) * 4 + 3)</f>
        <v>8.66</v>
      </c>
      <c r="Z63" cm="1">
        <f t="array" ref="Z63">INDEX([1]Secondary_Blends!T:T, (ROW(M14) - ROW($A$2)) * 4 + 6)</f>
        <v>0.14333333333333334</v>
      </c>
      <c r="AA63" cm="1">
        <f t="array" ref="AA63">INDEX([1]Secondary_Blends!U:U, (ROW(M14) - ROW($A$2)) * 4 + 6)</f>
        <v>69</v>
      </c>
      <c r="AB63" cm="1">
        <f t="array" ref="AB63">INDEX([1]Secondary_Blends!V:V, (ROW(M14) - ROW($A$2)) * 4 + 6)</f>
        <v>81.400000000000006</v>
      </c>
      <c r="AC63" cm="1">
        <f t="array" ref="AC63">INDEX([1]Secondary_Blends!X:X, (ROW(M14) - ROW($A$2)) * 4 + 6)</f>
        <v>1.7999999999999999E-2</v>
      </c>
      <c r="AD63" cm="1">
        <f t="array" ref="AD63">INDEX([1]Secondary_Blends!W:W, (ROW(M14) - ROW($A$2)) * 4 + 6)</f>
        <v>1.7380333333333333</v>
      </c>
    </row>
    <row r="64" spans="1:30">
      <c r="A64" t="str" cm="1">
        <f t="array" ref="A64">INDEX([1]Secondary_Blends!A:A, (ROW(A15) - ROW($A$2)) * 4 + 3)</f>
        <v>BL56</v>
      </c>
      <c r="B64" t="str" cm="1">
        <f t="array" ref="B64">TRIM(INDEX([1]Secondary_Blends!B:B, (ROW(B15) - ROW($A$2)) * 4 + 3))</f>
        <v>Crodasinic MS30</v>
      </c>
      <c r="C64" t="str" cm="1">
        <f t="array" ref="C64">TRIM(INDEX([1]Secondary_Blends!C:C, (ROW(B15) - ROW($A$2)) * 4 + 3))</f>
        <v>CAB30</v>
      </c>
      <c r="D64" t="s">
        <v>29</v>
      </c>
      <c r="E64" cm="1">
        <f t="array" ref="E64">INDEX([1]Secondary_Blends!D:D, (ROW(P15) - ROW($A$2)) * 4 + 3)</f>
        <v>30</v>
      </c>
      <c r="F64" cm="1">
        <f t="array" ref="F64">INDEX([1]Secondary_Blends!E:E, (ROW(P15) - ROW($A$2)) * 4 + 3)</f>
        <v>30</v>
      </c>
      <c r="G64">
        <v>0</v>
      </c>
      <c r="H64" cm="1">
        <f t="array" ref="H64">INDEX([1]Secondary_Blends!F:F, (ROW(P15) - ROW($A$2)) * 4 + 3)</f>
        <v>11.68</v>
      </c>
      <c r="I64" cm="1">
        <f t="array" ref="I64">INDEX([1]Secondary_Blends!G:G, (ROW(P15) - ROW($A$2)) * 4 + 3)</f>
        <v>3.22</v>
      </c>
      <c r="J64">
        <v>0</v>
      </c>
      <c r="K64">
        <f t="shared" si="3"/>
        <v>14.9</v>
      </c>
      <c r="L64">
        <f t="shared" si="4"/>
        <v>15</v>
      </c>
      <c r="M64" cm="1">
        <f t="array" ref="M64">INDEX([1]Secondary_Blends!I:I, (ROW(P15) - ROW($A$2)) * 4 + 3)</f>
        <v>35.233333333333334</v>
      </c>
      <c r="N64" cm="1">
        <f t="array" ref="N64">INDEX([1]Secondary_Blends!J:J, (ROW(P15) - ROW($A$2)) * 4 + 3)</f>
        <v>27.25333333333333</v>
      </c>
      <c r="O64" cm="1">
        <f t="array" ref="O64">INDEX([1]Secondary_Blends!K:K, (ROW(P15) - ROW($A$2)) * 4 + 3)</f>
        <v>7.5133333333333328</v>
      </c>
      <c r="P64">
        <v>0</v>
      </c>
      <c r="Q64" cm="1">
        <f t="array" ref="Q64">INDEX([1]Secondary_Blends!L:L, (ROW(P15) - ROW($A$2)) * 4 + 3)</f>
        <v>0.7</v>
      </c>
      <c r="R64" cm="1">
        <f t="array" ref="R64">INDEX([1]Secondary_Blends!M:M, (ROW(P15) - ROW($A$2)) * 4 + 3)</f>
        <v>0.78389261744966443</v>
      </c>
      <c r="S64" cm="1">
        <f t="array" ref="S64">INDEX([1]Secondary_Blends!N:N, (ROW(P15) - ROW($A$2)) * 4 + 3)</f>
        <v>0.21610738255033557</v>
      </c>
      <c r="T64">
        <v>0</v>
      </c>
      <c r="U64">
        <f t="shared" si="5"/>
        <v>1</v>
      </c>
      <c r="V64" t="s">
        <v>35</v>
      </c>
      <c r="W64" t="s">
        <v>31</v>
      </c>
      <c r="X64" t="str" cm="1">
        <f t="array" ref="X64">TRIM(INDEX([1]Secondary_Blends!Q:Q, (ROW(P15) - ROW($A$2)) * 4 + 3))</f>
        <v>Liquid </v>
      </c>
      <c r="Y64" cm="1">
        <f t="array" ref="Y64">INDEX([1]Secondary_Blends!R:R, (ROW(P15) - ROW($A$2)) * 4 + 3)</f>
        <v>8.1300000000000008</v>
      </c>
      <c r="Z64" cm="1">
        <f t="array" ref="Z64">INDEX([1]Secondary_Blends!T:T, (ROW(M15) - ROW($A$2)) * 4 + 6)</f>
        <v>0.12333333333333334</v>
      </c>
      <c r="AA64" cm="1">
        <f t="array" ref="AA64">INDEX([1]Secondary_Blends!U:U, (ROW(M15) - ROW($A$2)) * 4 + 6)</f>
        <v>73.45</v>
      </c>
      <c r="AB64" cm="1">
        <f t="array" ref="AB64">INDEX([1]Secondary_Blends!V:V, (ROW(M15) - ROW($A$2)) * 4 + 6)</f>
        <v>91.8</v>
      </c>
      <c r="AC64" cm="1">
        <f t="array" ref="AC64">INDEX([1]Secondary_Blends!X:X, (ROW(M15) - ROW($A$2)) * 4 + 6)</f>
        <v>0.15</v>
      </c>
      <c r="AD64" cm="1">
        <f t="array" ref="AD64">INDEX([1]Secondary_Blends!W:W, (ROW(M15) - ROW($A$2)) * 4 + 6)</f>
        <v>1.4092666666666667</v>
      </c>
    </row>
    <row r="65" spans="1:30">
      <c r="A65" t="str" cm="1">
        <f t="array" ref="A65">INDEX([1]Secondary_Blends!A:A, (ROW(A16) - ROW($A$2)) * 4 + 3)</f>
        <v>BL57</v>
      </c>
      <c r="B65" t="str" cm="1">
        <f t="array" ref="B65">TRIM(INDEX([1]Secondary_Blends!B:B, (ROW(B16) - ROW($A$2)) * 4 + 3))</f>
        <v>Crodasinic MS30</v>
      </c>
      <c r="C65" t="str" cm="1">
        <f t="array" ref="C65">TRIM(INDEX([1]Secondary_Blends!C:C, (ROW(B16) - ROW($A$2)) * 4 + 3))</f>
        <v>CAB30</v>
      </c>
      <c r="D65" t="s">
        <v>29</v>
      </c>
      <c r="E65" cm="1">
        <f t="array" ref="E65">INDEX([1]Secondary_Blends!D:D, (ROW(P16) - ROW($A$2)) * 4 + 3)</f>
        <v>30</v>
      </c>
      <c r="F65" cm="1">
        <f t="array" ref="F65">INDEX([1]Secondary_Blends!E:E, (ROW(P16) - ROW($A$2)) * 4 + 3)</f>
        <v>30</v>
      </c>
      <c r="G65">
        <v>0</v>
      </c>
      <c r="H65" cm="1">
        <f t="array" ref="H65">INDEX([1]Secondary_Blends!F:F, (ROW(P16) - ROW($A$2)) * 4 + 3)</f>
        <v>8.49</v>
      </c>
      <c r="I65" cm="1">
        <f t="array" ref="I65">INDEX([1]Secondary_Blends!G:G, (ROW(P16) - ROW($A$2)) * 4 + 3)</f>
        <v>6.25</v>
      </c>
      <c r="J65">
        <v>0</v>
      </c>
      <c r="K65">
        <f t="shared" si="3"/>
        <v>14.74</v>
      </c>
      <c r="L65">
        <f t="shared" si="4"/>
        <v>15</v>
      </c>
      <c r="M65" cm="1">
        <f t="array" ref="M65">INDEX([1]Secondary_Blends!I:I, (ROW(P16) - ROW($A$2)) * 4 + 3)</f>
        <v>35.606666666666662</v>
      </c>
      <c r="N65" cm="1">
        <f t="array" ref="N65">INDEX([1]Secondary_Blends!J:J, (ROW(P16) - ROW($A$2)) * 4 + 3)</f>
        <v>19.810000000000002</v>
      </c>
      <c r="O65" cm="1">
        <f t="array" ref="O65">INDEX([1]Secondary_Blends!K:K, (ROW(P16) - ROW($A$2)) * 4 + 3)</f>
        <v>14.583333333333334</v>
      </c>
      <c r="P65">
        <v>0</v>
      </c>
      <c r="Q65" cm="1">
        <f t="array" ref="Q65">INDEX([1]Secondary_Blends!L:L, (ROW(P16) - ROW($A$2)) * 4 + 3)</f>
        <v>0.7</v>
      </c>
      <c r="R65" cm="1">
        <f t="array" ref="R65">INDEX([1]Secondary_Blends!M:M, (ROW(P16) - ROW($A$2)) * 4 + 3)</f>
        <v>0.57598371777476254</v>
      </c>
      <c r="S65" cm="1">
        <f t="array" ref="S65">INDEX([1]Secondary_Blends!N:N, (ROW(P16) - ROW($A$2)) * 4 + 3)</f>
        <v>0.42401628222523746</v>
      </c>
      <c r="T65">
        <v>0</v>
      </c>
      <c r="U65">
        <f t="shared" si="5"/>
        <v>1</v>
      </c>
      <c r="V65" t="s">
        <v>35</v>
      </c>
      <c r="W65" t="s">
        <v>31</v>
      </c>
      <c r="X65" t="str" cm="1">
        <f t="array" ref="X65">TRIM(INDEX([1]Secondary_Blends!Q:Q, (ROW(P16) - ROW($A$2)) * 4 + 3))</f>
        <v>Liquid </v>
      </c>
      <c r="Y65" cm="1">
        <f t="array" ref="Y65">INDEX([1]Secondary_Blends!R:R, (ROW(P16) - ROW($A$2)) * 4 + 3)</f>
        <v>7.67</v>
      </c>
      <c r="Z65" cm="1">
        <f t="array" ref="Z65">INDEX([1]Secondary_Blends!T:T, (ROW(M16) - ROW($A$2)) * 4 + 6)</f>
        <v>0.08</v>
      </c>
      <c r="AA65" cm="1">
        <f t="array" ref="AA65">INDEX([1]Secondary_Blends!U:U, (ROW(M16) - ROW($A$2)) * 4 + 6)</f>
        <v>73.45</v>
      </c>
      <c r="AB65" cm="1">
        <f t="array" ref="AB65">INDEX([1]Secondary_Blends!V:V, (ROW(M16) - ROW($A$2)) * 4 + 6)</f>
        <v>87.1</v>
      </c>
      <c r="AC65" cm="1">
        <f t="array" ref="AC65">INDEX([1]Secondary_Blends!X:X, (ROW(M16) - ROW($A$2)) * 4 + 6)</f>
        <v>1.2999999999999999E-2</v>
      </c>
      <c r="AD65" cm="1">
        <f t="array" ref="AD65">INDEX([1]Secondary_Blends!W:W, (ROW(M16) - ROW($A$2)) * 4 + 6)</f>
        <v>1.1319666666666668</v>
      </c>
    </row>
    <row r="66" spans="1:30">
      <c r="A66" t="str" cm="1">
        <f t="array" ref="A66">INDEX([1]Secondary_Blends!A:A, (ROW(A17) - ROW($A$2)) * 4 + 3)</f>
        <v>BL58</v>
      </c>
      <c r="B66" t="str" cm="1">
        <f t="array" ref="B66">TRIM(INDEX([1]Secondary_Blends!B:B, (ROW(B17) - ROW($A$2)) * 4 + 3))</f>
        <v>Crodasinic MS30</v>
      </c>
      <c r="C66" t="str" cm="1">
        <f t="array" ref="C66">TRIM(INDEX([1]Secondary_Blends!C:C, (ROW(B17) - ROW($A$2)) * 4 + 3))</f>
        <v>CAB30</v>
      </c>
      <c r="D66" t="s">
        <v>29</v>
      </c>
      <c r="E66" cm="1">
        <f t="array" ref="E66">INDEX([1]Secondary_Blends!D:D, (ROW(P17) - ROW($A$2)) * 4 + 3)</f>
        <v>30</v>
      </c>
      <c r="F66" cm="1">
        <f t="array" ref="F66">INDEX([1]Secondary_Blends!E:E, (ROW(P17) - ROW($A$2)) * 4 + 3)</f>
        <v>30</v>
      </c>
      <c r="G66">
        <v>0</v>
      </c>
      <c r="H66" cm="1">
        <f t="array" ref="H66">INDEX([1]Secondary_Blends!F:F, (ROW(P17) - ROW($A$2)) * 4 + 3)</f>
        <v>5.45</v>
      </c>
      <c r="I66" cm="1">
        <f t="array" ref="I66">INDEX([1]Secondary_Blends!G:G, (ROW(P17) - ROW($A$2)) * 4 + 3)</f>
        <v>9.42</v>
      </c>
      <c r="J66">
        <v>0</v>
      </c>
      <c r="K66">
        <f t="shared" si="3"/>
        <v>14.870000000000001</v>
      </c>
      <c r="L66">
        <f t="shared" si="4"/>
        <v>15</v>
      </c>
      <c r="M66" cm="1">
        <f t="array" ref="M66">INDEX([1]Secondary_Blends!I:I, (ROW(P17) - ROW($A$2)) * 4 + 3)</f>
        <v>35.303333333333335</v>
      </c>
      <c r="N66" cm="1">
        <f t="array" ref="N66">INDEX([1]Secondary_Blends!J:J, (ROW(P17) - ROW($A$2)) * 4 + 3)</f>
        <v>12.716666666666667</v>
      </c>
      <c r="O66" cm="1">
        <f t="array" ref="O66">INDEX([1]Secondary_Blends!K:K, (ROW(P17) - ROW($A$2)) * 4 + 3)</f>
        <v>21.98</v>
      </c>
      <c r="P66">
        <v>0</v>
      </c>
      <c r="Q66" cm="1">
        <f t="array" ref="Q66">INDEX([1]Secondary_Blends!L:L, (ROW(P17) - ROW($A$2)) * 4 + 3)</f>
        <v>0.7</v>
      </c>
      <c r="R66" cm="1">
        <f t="array" ref="R66">INDEX([1]Secondary_Blends!M:M, (ROW(P17) - ROW($A$2)) * 4 + 3)</f>
        <v>0.36650975117686618</v>
      </c>
      <c r="S66" cm="1">
        <f t="array" ref="S66">INDEX([1]Secondary_Blends!N:N, (ROW(P17) - ROW($A$2)) * 4 + 3)</f>
        <v>0.63349024882313376</v>
      </c>
      <c r="T66">
        <v>0</v>
      </c>
      <c r="U66">
        <f t="shared" si="5"/>
        <v>1</v>
      </c>
      <c r="V66" t="s">
        <v>35</v>
      </c>
      <c r="W66" t="s">
        <v>31</v>
      </c>
      <c r="X66" t="str" cm="1">
        <f t="array" ref="X66">TRIM(INDEX([1]Secondary_Blends!Q:Q, (ROW(P17) - ROW($A$2)) * 4 + 3))</f>
        <v>Liquid </v>
      </c>
      <c r="Y66" cm="1">
        <f t="array" ref="Y66">INDEX([1]Secondary_Blends!R:R, (ROW(P17) - ROW($A$2)) * 4 + 3)</f>
        <v>7.16</v>
      </c>
      <c r="Z66" cm="1">
        <f t="array" ref="Z66">INDEX([1]Secondary_Blends!T:T, (ROW(M17) - ROW($A$2)) * 4 + 6)</f>
        <v>0.06</v>
      </c>
      <c r="AA66" cm="1">
        <f t="array" ref="AA66">INDEX([1]Secondary_Blends!U:U, (ROW(M17) - ROW($A$2)) * 4 + 6)</f>
        <v>71.7</v>
      </c>
      <c r="AB66" cm="1">
        <f t="array" ref="AB66">INDEX([1]Secondary_Blends!V:V, (ROW(M17) - ROW($A$2)) * 4 + 6)</f>
        <v>93.45</v>
      </c>
      <c r="AC66" cm="1">
        <f t="array" ref="AC66">INDEX([1]Secondary_Blends!X:X, (ROW(M17) - ROW($A$2)) * 4 + 6)</f>
        <v>1.6E-2</v>
      </c>
      <c r="AD66" cm="1">
        <f t="array" ref="AD66">INDEX([1]Secondary_Blends!W:W, (ROW(M17) - ROW($A$2)) * 4 + 6)</f>
        <v>0.60643333333333338</v>
      </c>
    </row>
    <row r="67" spans="1:30">
      <c r="A67" t="str" cm="1">
        <f t="array" ref="A67">INDEX([1]Secondary_Blends!A:A, (ROW(A18) - ROW($A$2)) * 4 + 3)</f>
        <v>BL59</v>
      </c>
      <c r="B67" t="str" cm="1">
        <f t="array" ref="B67">TRIM(INDEX([1]Secondary_Blends!B:B, (ROW(B18) - ROW($A$2)) * 4 + 3))</f>
        <v>Crodasinic MS30</v>
      </c>
      <c r="C67" t="str" cm="1">
        <f t="array" ref="C67">TRIM(INDEX([1]Secondary_Blends!C:C, (ROW(B18) - ROW($A$2)) * 4 + 3))</f>
        <v>CAB30</v>
      </c>
      <c r="D67" t="s">
        <v>29</v>
      </c>
      <c r="E67" cm="1">
        <f t="array" ref="E67">INDEX([1]Secondary_Blends!D:D, (ROW(P18) - ROW($A$2)) * 4 + 3)</f>
        <v>30</v>
      </c>
      <c r="F67" cm="1">
        <f t="array" ref="F67">INDEX([1]Secondary_Blends!E:E, (ROW(P18) - ROW($A$2)) * 4 + 3)</f>
        <v>30</v>
      </c>
      <c r="G67">
        <v>0</v>
      </c>
      <c r="H67" cm="1">
        <f t="array" ref="H67">INDEX([1]Secondary_Blends!F:F, (ROW(P18) - ROW($A$2)) * 4 + 3)</f>
        <v>2.69</v>
      </c>
      <c r="I67" cm="1">
        <f t="array" ref="I67">INDEX([1]Secondary_Blends!G:G, (ROW(P18) - ROW($A$2)) * 4 + 3)</f>
        <v>12.01</v>
      </c>
      <c r="J67">
        <v>0</v>
      </c>
      <c r="K67">
        <f t="shared" si="3"/>
        <v>14.7</v>
      </c>
      <c r="L67">
        <f t="shared" si="4"/>
        <v>15</v>
      </c>
      <c r="M67" cm="1">
        <f t="array" ref="M67">INDEX([1]Secondary_Blends!I:I, (ROW(P18) - ROW($A$2)) * 4 + 3)</f>
        <v>35.700000000000003</v>
      </c>
      <c r="N67" cm="1">
        <f t="array" ref="N67">INDEX([1]Secondary_Blends!J:J, (ROW(P18) - ROW($A$2)) * 4 + 3)</f>
        <v>6.2766666666666673</v>
      </c>
      <c r="O67" cm="1">
        <f t="array" ref="O67">INDEX([1]Secondary_Blends!K:K, (ROW(P18) - ROW($A$2)) * 4 + 3)</f>
        <v>28.02333333333333</v>
      </c>
      <c r="P67">
        <v>0</v>
      </c>
      <c r="Q67" cm="1">
        <f t="array" ref="Q67">INDEX([1]Secondary_Blends!L:L, (ROW(P18) - ROW($A$2)) * 4 + 3)</f>
        <v>0.7</v>
      </c>
      <c r="R67" cm="1">
        <f t="array" ref="R67">INDEX([1]Secondary_Blends!M:M, (ROW(P18) - ROW($A$2)) * 4 + 3)</f>
        <v>0.18299319727891156</v>
      </c>
      <c r="S67" cm="1">
        <f t="array" ref="S67">INDEX([1]Secondary_Blends!N:N, (ROW(P18) - ROW($A$2)) * 4 + 3)</f>
        <v>0.8170068027210885</v>
      </c>
      <c r="T67">
        <v>0</v>
      </c>
      <c r="U67">
        <f t="shared" si="5"/>
        <v>1</v>
      </c>
      <c r="V67" t="s">
        <v>35</v>
      </c>
      <c r="W67" t="s">
        <v>31</v>
      </c>
      <c r="X67" t="str" cm="1">
        <f t="array" ref="X67">TRIM(INDEX([1]Secondary_Blends!Q:Q, (ROW(P18) - ROW($A$2)) * 4 + 3))</f>
        <v>Liquid </v>
      </c>
      <c r="Y67" cm="1">
        <f t="array" ref="Y67">INDEX([1]Secondary_Blends!R:R, (ROW(P18) - ROW($A$2)) * 4 + 3)</f>
        <v>6.71</v>
      </c>
      <c r="Z67" cm="1">
        <f t="array" ref="Z67">INDEX([1]Secondary_Blends!T:T, (ROW(M18) - ROW($A$2)) * 4 + 6)</f>
        <v>4.3333333333333335E-2</v>
      </c>
      <c r="AA67" cm="1">
        <f t="array" ref="AA67">INDEX([1]Secondary_Blends!U:U, (ROW(M18) - ROW($A$2)) * 4 + 6)</f>
        <v>74.099999999999994</v>
      </c>
      <c r="AB67" cm="1">
        <f t="array" ref="AB67">INDEX([1]Secondary_Blends!V:V, (ROW(M18) - ROW($A$2)) * 4 + 6)</f>
        <v>92.199999999999989</v>
      </c>
      <c r="AC67" cm="1">
        <f t="array" ref="AC67">INDEX([1]Secondary_Blends!X:X, (ROW(M18) - ROW($A$2)) * 4 + 6)</f>
        <v>0.02</v>
      </c>
      <c r="AD67" cm="1">
        <f t="array" ref="AD67">INDEX([1]Secondary_Blends!W:W, (ROW(M18) - ROW($A$2)) * 4 + 6)</f>
        <v>0.5833666666666667</v>
      </c>
    </row>
    <row r="68" spans="1:30">
      <c r="A68" t="str" cm="1">
        <f t="array" ref="A68">INDEX([1]Secondary_Blends!A:A, (ROW(A19) - ROW($A$2)) * 4 + 3)</f>
        <v>BL60</v>
      </c>
      <c r="B68" t="str" cm="1">
        <f t="array" ref="B68">TRIM(INDEX([1]Secondary_Blends!B:B, (ROW(B19) - ROW($A$2)) * 4 + 3))</f>
        <v>Crodasinic MS30</v>
      </c>
      <c r="C68" t="str" cm="1">
        <f t="array" ref="C68">TRIM(INDEX([1]Secondary_Blends!C:C, (ROW(B19) - ROW($A$2)) * 4 + 3))</f>
        <v>CAB30</v>
      </c>
      <c r="D68" t="s">
        <v>29</v>
      </c>
      <c r="E68" cm="1">
        <f t="array" ref="E68">INDEX([1]Secondary_Blends!D:D, (ROW(P19) - ROW($A$2)) * 4 + 3)</f>
        <v>30</v>
      </c>
      <c r="F68" cm="1">
        <f t="array" ref="F68">INDEX([1]Secondary_Blends!E:E, (ROW(P19) - ROW($A$2)) * 4 + 3)</f>
        <v>30</v>
      </c>
      <c r="G68">
        <v>0</v>
      </c>
      <c r="H68" cm="1">
        <f t="array" ref="H68">INDEX([1]Secondary_Blends!F:F, (ROW(P19) - ROW($A$2)) * 4 + 3)</f>
        <v>0.01</v>
      </c>
      <c r="I68" cm="1">
        <f t="array" ref="I68">INDEX([1]Secondary_Blends!G:G, (ROW(P19) - ROW($A$2)) * 4 + 3)</f>
        <v>14.81</v>
      </c>
      <c r="J68">
        <v>0</v>
      </c>
      <c r="K68">
        <f t="shared" si="3"/>
        <v>14.82</v>
      </c>
      <c r="L68">
        <f t="shared" si="4"/>
        <v>15</v>
      </c>
      <c r="M68" cm="1">
        <f t="array" ref="M68">INDEX([1]Secondary_Blends!I:I, (ROW(P19) - ROW($A$2)) * 4 + 3)</f>
        <v>35.42</v>
      </c>
      <c r="N68" cm="1">
        <f t="array" ref="N68">INDEX([1]Secondary_Blends!J:J, (ROW(P19) - ROW($A$2)) * 4 + 3)</f>
        <v>2.3333333333333334E-2</v>
      </c>
      <c r="O68" cm="1">
        <f t="array" ref="O68">INDEX([1]Secondary_Blends!K:K, (ROW(P19) - ROW($A$2)) * 4 + 3)</f>
        <v>34.556666666666665</v>
      </c>
      <c r="P68">
        <v>0</v>
      </c>
      <c r="Q68" cm="1">
        <f t="array" ref="Q68">INDEX([1]Secondary_Blends!L:L, (ROW(P19) - ROW($A$2)) * 4 + 3)</f>
        <v>0.7</v>
      </c>
      <c r="R68" cm="1">
        <f t="array" ref="R68">INDEX([1]Secondary_Blends!M:M, (ROW(P19) - ROW($A$2)) * 4 + 3)</f>
        <v>6.7476383265856947E-4</v>
      </c>
      <c r="S68" cm="1">
        <f t="array" ref="S68">INDEX([1]Secondary_Blends!N:N, (ROW(P19) - ROW($A$2)) * 4 + 3)</f>
        <v>0.99932523616734148</v>
      </c>
      <c r="T68">
        <v>0</v>
      </c>
      <c r="U68">
        <f t="shared" si="5"/>
        <v>1</v>
      </c>
      <c r="V68" t="s">
        <v>35</v>
      </c>
      <c r="W68" t="s">
        <v>31</v>
      </c>
      <c r="X68" t="str" cm="1">
        <f t="array" ref="X68">TRIM(INDEX([1]Secondary_Blends!Q:Q, (ROW(P19) - ROW($A$2)) * 4 + 3))</f>
        <v>Liquid </v>
      </c>
      <c r="Y68" cm="1">
        <f t="array" ref="Y68">INDEX([1]Secondary_Blends!R:R, (ROW(P19) - ROW($A$2)) * 4 + 3)</f>
        <v>6.25</v>
      </c>
      <c r="Z68" cm="1">
        <f t="array" ref="Z68">INDEX([1]Secondary_Blends!T:T, (ROW(M19) - ROW($A$2)) * 4 + 6)</f>
        <v>0.04</v>
      </c>
      <c r="AA68" cm="1">
        <f t="array" ref="AA68">INDEX([1]Secondary_Blends!U:U, (ROW(M19) - ROW($A$2)) * 4 + 6)</f>
        <v>36.549999999999997</v>
      </c>
      <c r="AB68" cm="1">
        <f t="array" ref="AB68">INDEX([1]Secondary_Blends!V:V, (ROW(M19) - ROW($A$2)) * 4 + 6)</f>
        <v>83.5</v>
      </c>
      <c r="AC68" cm="1">
        <f t="array" ref="AC68">INDEX([1]Secondary_Blends!X:X, (ROW(M19) - ROW($A$2)) * 4 + 6)</f>
        <v>1.2999999999999999E-2</v>
      </c>
      <c r="AD68" cm="1">
        <f t="array" ref="AD68">INDEX([1]Secondary_Blends!W:W, (ROW(M19) - ROW($A$2)) * 4 + 6)</f>
        <v>0.40296666666666664</v>
      </c>
    </row>
    <row r="69" spans="1:30">
      <c r="A69" t="str" cm="1">
        <f t="array" ref="A69">INDEX([1]Secondary_Blends!A:A, (ROW(A20) - ROW($A$2)) * 4 + 3)</f>
        <v>BL61</v>
      </c>
      <c r="B69" t="str" cm="1">
        <f t="array" ref="B69">TRIM(INDEX([1]Secondary_Blends!B:B, (ROW(B20) - ROW($A$2)) * 4 + 3))</f>
        <v>Adinol CT24</v>
      </c>
      <c r="C69" t="str" cm="1">
        <f t="array" ref="C69">TRIM(INDEX([1]Secondary_Blends!C:C, (ROW(B20) - ROW($A$2)) * 4 + 3))</f>
        <v>CAB30</v>
      </c>
      <c r="D69" t="s">
        <v>29</v>
      </c>
      <c r="E69" cm="1">
        <f t="array" ref="E69">INDEX([1]Secondary_Blends!D:D, (ROW(P20) - ROW($A$2)) * 4 + 3)</f>
        <v>24</v>
      </c>
      <c r="F69" cm="1">
        <f t="array" ref="F69">INDEX([1]Secondary_Blends!E:E, (ROW(P20) - ROW($A$2)) * 4 + 3)</f>
        <v>30</v>
      </c>
      <c r="G69">
        <v>0</v>
      </c>
      <c r="H69" cm="1">
        <f t="array" ref="H69">INDEX([1]Secondary_Blends!F:F, (ROW(P20) - ROW($A$2)) * 4 + 3)</f>
        <v>14.78</v>
      </c>
      <c r="I69" cm="1">
        <f t="array" ref="I69">INDEX([1]Secondary_Blends!G:G, (ROW(P20) - ROW($A$2)) * 4 + 3)</f>
        <v>0.01</v>
      </c>
      <c r="J69">
        <v>0</v>
      </c>
      <c r="K69">
        <f t="shared" si="3"/>
        <v>14.79</v>
      </c>
      <c r="L69">
        <f t="shared" si="4"/>
        <v>15</v>
      </c>
      <c r="M69" cm="1">
        <f t="array" ref="M69">INDEX([1]Secondary_Blends!I:I, (ROW(P20) - ROW($A$2)) * 4 + 3)</f>
        <v>26.868333333333332</v>
      </c>
      <c r="N69" cm="1">
        <f t="array" ref="N69">INDEX([1]Secondary_Blends!J:J, (ROW(P20) - ROW($A$2)) * 4 + 3)</f>
        <v>43.108333333333334</v>
      </c>
      <c r="O69" cm="1">
        <f t="array" ref="O69">INDEX([1]Secondary_Blends!K:K, (ROW(P20) - ROW($A$2)) * 4 + 3)</f>
        <v>2.3333333333333334E-2</v>
      </c>
      <c r="P69">
        <v>0</v>
      </c>
      <c r="Q69" cm="1">
        <f t="array" ref="Q69">INDEX([1]Secondary_Blends!L:L, (ROW(P20) - ROW($A$2)) * 4 + 3)</f>
        <v>0.7</v>
      </c>
      <c r="R69" cm="1">
        <f t="array" ref="R69">INDEX([1]Secondary_Blends!M:M, (ROW(P20) - ROW($A$2)) * 4 + 3)</f>
        <v>0.99932386747802571</v>
      </c>
      <c r="S69" cm="1">
        <f t="array" ref="S69">INDEX([1]Secondary_Blends!N:N, (ROW(P20) - ROW($A$2)) * 4 + 3)</f>
        <v>6.7613252197430706E-4</v>
      </c>
      <c r="T69">
        <v>0</v>
      </c>
      <c r="U69">
        <f t="shared" si="5"/>
        <v>1</v>
      </c>
      <c r="V69" t="s">
        <v>38</v>
      </c>
      <c r="W69" t="s">
        <v>33</v>
      </c>
      <c r="X69" t="str" cm="1">
        <f t="array" ref="X69">TRIM(INDEX([1]Secondary_Blends!Q:Q, (ROW(P20) - ROW($A$2)) * 4 + 3))</f>
        <v>Liquid </v>
      </c>
      <c r="Y69" cm="1">
        <f t="array" ref="Y69">INDEX([1]Secondary_Blends!R:R, (ROW(P20) - ROW($A$2)) * 4 + 3)</f>
        <v>6.93</v>
      </c>
      <c r="Z69" cm="1">
        <f t="array" ref="Z69">INDEX([1]Secondary_Blends!T:T, (ROW(M20) - ROW($A$2)) * 4 + 6)</f>
        <v>2.2366666666666668</v>
      </c>
      <c r="AA69" cm="1">
        <f t="array" ref="AA69">INDEX([1]Secondary_Blends!U:U, (ROW(M20) - ROW($A$2)) * 4 + 6)</f>
        <v>42.05</v>
      </c>
      <c r="AB69" cm="1">
        <f t="array" ref="AB69">INDEX([1]Secondary_Blends!V:V, (ROW(M20) - ROW($A$2)) * 4 + 6)</f>
        <v>78.699999999999989</v>
      </c>
      <c r="AC69" cm="1">
        <f t="array" ref="AC69">INDEX([1]Secondary_Blends!X:X, (ROW(M20) - ROW($A$2)) * 4 + 6)</f>
        <v>3.5000000000000003E-2</v>
      </c>
      <c r="AD69" cm="1">
        <f t="array" ref="AD69">INDEX([1]Secondary_Blends!W:W, (ROW(M20) - ROW($A$2)) * 4 + 6)</f>
        <v>1.3983000000000001</v>
      </c>
    </row>
    <row r="70" spans="1:30">
      <c r="A70" t="str" cm="1">
        <f t="array" ref="A70">INDEX([1]Secondary_Blends!A:A, (ROW(A21) - ROW($A$2)) * 4 + 3)</f>
        <v>BL62</v>
      </c>
      <c r="B70" t="str" cm="1">
        <f t="array" ref="B70">TRIM(INDEX([1]Secondary_Blends!B:B, (ROW(B21) - ROW($A$2)) * 4 + 3))</f>
        <v>Adinol CT24</v>
      </c>
      <c r="C70" t="str" cm="1">
        <f t="array" ref="C70">TRIM(INDEX([1]Secondary_Blends!C:C, (ROW(B21) - ROW($A$2)) * 4 + 3))</f>
        <v>CAB30</v>
      </c>
      <c r="D70" t="s">
        <v>29</v>
      </c>
      <c r="E70" cm="1">
        <f t="array" ref="E70">INDEX([1]Secondary_Blends!D:D, (ROW(P21) - ROW($A$2)) * 4 + 3)</f>
        <v>24</v>
      </c>
      <c r="F70" cm="1">
        <f t="array" ref="F70">INDEX([1]Secondary_Blends!E:E, (ROW(P21) - ROW($A$2)) * 4 + 3)</f>
        <v>30</v>
      </c>
      <c r="G70">
        <v>0</v>
      </c>
      <c r="H70" cm="1">
        <f t="array" ref="H70">INDEX([1]Secondary_Blends!F:F, (ROW(P21) - ROW($A$2)) * 4 + 3)</f>
        <v>11.68</v>
      </c>
      <c r="I70" cm="1">
        <f t="array" ref="I70">INDEX([1]Secondary_Blends!G:G, (ROW(P21) - ROW($A$2)) * 4 + 3)</f>
        <v>3.22</v>
      </c>
      <c r="J70">
        <v>0</v>
      </c>
      <c r="K70">
        <f t="shared" si="3"/>
        <v>14.9</v>
      </c>
      <c r="L70">
        <f t="shared" si="4"/>
        <v>15</v>
      </c>
      <c r="M70" cm="1">
        <f t="array" ref="M70">INDEX([1]Secondary_Blends!I:I, (ROW(P21) - ROW($A$2)) * 4 + 3)</f>
        <v>28.42</v>
      </c>
      <c r="N70" cm="1">
        <f t="array" ref="N70">INDEX([1]Secondary_Blends!J:J, (ROW(P21) - ROW($A$2)) * 4 + 3)</f>
        <v>34.066666666666663</v>
      </c>
      <c r="O70" cm="1">
        <f t="array" ref="O70">INDEX([1]Secondary_Blends!K:K, (ROW(P21) - ROW($A$2)) * 4 + 3)</f>
        <v>7.5133333333333328</v>
      </c>
      <c r="P70">
        <v>0</v>
      </c>
      <c r="Q70" cm="1">
        <f t="array" ref="Q70">INDEX([1]Secondary_Blends!L:L, (ROW(P21) - ROW($A$2)) * 4 + 3)</f>
        <v>0.7</v>
      </c>
      <c r="R70" cm="1">
        <f t="array" ref="R70">INDEX([1]Secondary_Blends!M:M, (ROW(P21) - ROW($A$2)) * 4 + 3)</f>
        <v>0.78389261744966443</v>
      </c>
      <c r="S70" cm="1">
        <f t="array" ref="S70">INDEX([1]Secondary_Blends!N:N, (ROW(P21) - ROW($A$2)) * 4 + 3)</f>
        <v>0.21610738255033557</v>
      </c>
      <c r="T70">
        <v>0</v>
      </c>
      <c r="U70">
        <f t="shared" si="5"/>
        <v>1</v>
      </c>
      <c r="V70" t="s">
        <v>38</v>
      </c>
      <c r="W70" t="s">
        <v>32</v>
      </c>
      <c r="X70" t="str" cm="1">
        <f t="array" ref="X70">TRIM(INDEX([1]Secondary_Blends!Q:Q, (ROW(P21) - ROW($A$2)) * 4 + 3))</f>
        <v>Liquid </v>
      </c>
      <c r="Y70" cm="1">
        <f t="array" ref="Y70">INDEX([1]Secondary_Blends!R:R, (ROW(P21) - ROW($A$2)) * 4 + 3)</f>
        <v>6.9</v>
      </c>
      <c r="Z70" cm="1">
        <f t="array" ref="Z70">INDEX([1]Secondary_Blends!T:T, (ROW(M21) - ROW($A$2)) * 4 + 6)</f>
        <v>0.08</v>
      </c>
      <c r="AA70" cm="1">
        <f t="array" ref="AA70">INDEX([1]Secondary_Blends!U:U, (ROW(M21) - ROW($A$2)) * 4 + 6)</f>
        <v>54.099999999999994</v>
      </c>
      <c r="AB70" cm="1">
        <f t="array" ref="AB70">INDEX([1]Secondary_Blends!V:V, (ROW(M21) - ROW($A$2)) * 4 + 6)</f>
        <v>81.199999999999989</v>
      </c>
      <c r="AC70" cm="1">
        <f t="array" ref="AC70">INDEX([1]Secondary_Blends!X:X, (ROW(M21) - ROW($A$2)) * 4 + 6)</f>
        <v>0.02</v>
      </c>
      <c r="AD70" cm="1">
        <f t="array" ref="AD70">INDEX([1]Secondary_Blends!W:W, (ROW(M21) - ROW($A$2)) * 4 + 6)</f>
        <v>1.1567666666666667</v>
      </c>
    </row>
    <row r="71" spans="1:30">
      <c r="A71" t="str" cm="1">
        <f t="array" ref="A71">INDEX([1]Secondary_Blends!A:A, (ROW(A22) - ROW($A$2)) * 4 + 3)</f>
        <v>BL63</v>
      </c>
      <c r="B71" t="str" cm="1">
        <f t="array" ref="B71">TRIM(INDEX([1]Secondary_Blends!B:B, (ROW(B22) - ROW($A$2)) * 4 + 3))</f>
        <v>Adinol CT24</v>
      </c>
      <c r="C71" t="str" cm="1">
        <f t="array" ref="C71">TRIM(INDEX([1]Secondary_Blends!C:C, (ROW(B22) - ROW($A$2)) * 4 + 3))</f>
        <v>CAB30</v>
      </c>
      <c r="D71" t="s">
        <v>29</v>
      </c>
      <c r="E71" cm="1">
        <f t="array" ref="E71">INDEX([1]Secondary_Blends!D:D, (ROW(P22) - ROW($A$2)) * 4 + 3)</f>
        <v>24</v>
      </c>
      <c r="F71" cm="1">
        <f t="array" ref="F71">INDEX([1]Secondary_Blends!E:E, (ROW(P22) - ROW($A$2)) * 4 + 3)</f>
        <v>30</v>
      </c>
      <c r="G71">
        <v>0</v>
      </c>
      <c r="H71" cm="1">
        <f t="array" ref="H71">INDEX([1]Secondary_Blends!F:F, (ROW(P22) - ROW($A$2)) * 4 + 3)</f>
        <v>8.49</v>
      </c>
      <c r="I71" cm="1">
        <f t="array" ref="I71">INDEX([1]Secondary_Blends!G:G, (ROW(P22) - ROW($A$2)) * 4 + 3)</f>
        <v>6.25</v>
      </c>
      <c r="J71">
        <v>0</v>
      </c>
      <c r="K71">
        <f t="shared" si="3"/>
        <v>14.74</v>
      </c>
      <c r="L71">
        <f t="shared" si="4"/>
        <v>15</v>
      </c>
      <c r="M71" cm="1">
        <f t="array" ref="M71">INDEX([1]Secondary_Blends!I:I, (ROW(P22) - ROW($A$2)) * 4 + 3)</f>
        <v>30.654166666666669</v>
      </c>
      <c r="N71" cm="1">
        <f t="array" ref="N71">INDEX([1]Secondary_Blends!J:J, (ROW(P22) - ROW($A$2)) * 4 + 3)</f>
        <v>24.762499999999999</v>
      </c>
      <c r="O71" cm="1">
        <f t="array" ref="O71">INDEX([1]Secondary_Blends!K:K, (ROW(P22) - ROW($A$2)) * 4 + 3)</f>
        <v>14.583333333333334</v>
      </c>
      <c r="P71">
        <v>0</v>
      </c>
      <c r="Q71" cm="1">
        <f t="array" ref="Q71">INDEX([1]Secondary_Blends!L:L, (ROW(P22) - ROW($A$2)) * 4 + 3)</f>
        <v>0.7</v>
      </c>
      <c r="R71" cm="1">
        <f t="array" ref="R71">INDEX([1]Secondary_Blends!M:M, (ROW(P22) - ROW($A$2)) * 4 + 3)</f>
        <v>0.57598371777476254</v>
      </c>
      <c r="S71" cm="1">
        <f t="array" ref="S71">INDEX([1]Secondary_Blends!N:N, (ROW(P22) - ROW($A$2)) * 4 + 3)</f>
        <v>0.42401628222523746</v>
      </c>
      <c r="T71">
        <v>0</v>
      </c>
      <c r="U71">
        <f t="shared" si="5"/>
        <v>1</v>
      </c>
      <c r="V71" t="s">
        <v>38</v>
      </c>
      <c r="W71" t="s">
        <v>32</v>
      </c>
      <c r="X71" t="str" cm="1">
        <f t="array" ref="X71">TRIM(INDEX([1]Secondary_Blends!Q:Q, (ROW(P22) - ROW($A$2)) * 4 + 3))</f>
        <v>Liquid </v>
      </c>
      <c r="Y71" cm="1">
        <f t="array" ref="Y71">INDEX([1]Secondary_Blends!R:R, (ROW(P22) - ROW($A$2)) * 4 + 3)</f>
        <v>6.81</v>
      </c>
      <c r="Z71" cm="1">
        <f t="array" ref="Z71">INDEX([1]Secondary_Blends!T:T, (ROW(M22) - ROW($A$2)) * 4 + 6)</f>
        <v>7.0000000000000007E-2</v>
      </c>
      <c r="AA71" cm="1">
        <f t="array" ref="AA71">INDEX([1]Secondary_Blends!U:U, (ROW(M22) - ROW($A$2)) * 4 + 6)</f>
        <v>75</v>
      </c>
      <c r="AB71" cm="1">
        <f t="array" ref="AB71">INDEX([1]Secondary_Blends!V:V, (ROW(M22) - ROW($A$2)) * 4 + 6)</f>
        <v>92.949999999999989</v>
      </c>
      <c r="AC71" cm="1">
        <f t="array" ref="AC71">INDEX([1]Secondary_Blends!X:X, (ROW(M22) - ROW($A$2)) * 4 + 6)</f>
        <v>1.7000000000000001E-2</v>
      </c>
      <c r="AD71" cm="1">
        <f t="array" ref="AD71">INDEX([1]Secondary_Blends!W:W, (ROW(M22) - ROW($A$2)) * 4 + 6)</f>
        <v>0.52373333333333338</v>
      </c>
    </row>
    <row r="72" spans="1:30">
      <c r="A72" t="str" cm="1">
        <f t="array" ref="A72">INDEX([1]Secondary_Blends!A:A, (ROW(A23) - ROW($A$2)) * 4 + 3)</f>
        <v>BL64</v>
      </c>
      <c r="B72" t="str" cm="1">
        <f t="array" ref="B72">TRIM(INDEX([1]Secondary_Blends!B:B, (ROW(B23) - ROW($A$2)) * 4 + 3))</f>
        <v>Adinol CT24</v>
      </c>
      <c r="C72" t="str" cm="1">
        <f t="array" ref="C72">TRIM(INDEX([1]Secondary_Blends!C:C, (ROW(B23) - ROW($A$2)) * 4 + 3))</f>
        <v>CAB30</v>
      </c>
      <c r="D72" t="s">
        <v>29</v>
      </c>
      <c r="E72" cm="1">
        <f t="array" ref="E72">INDEX([1]Secondary_Blends!D:D, (ROW(P23) - ROW($A$2)) * 4 + 3)</f>
        <v>24</v>
      </c>
      <c r="F72" cm="1">
        <f t="array" ref="F72">INDEX([1]Secondary_Blends!E:E, (ROW(P23) - ROW($A$2)) * 4 + 3)</f>
        <v>30</v>
      </c>
      <c r="G72">
        <v>0</v>
      </c>
      <c r="H72" cm="1">
        <f t="array" ref="H72">INDEX([1]Secondary_Blends!F:F, (ROW(P23) - ROW($A$2)) * 4 + 3)</f>
        <v>5.45</v>
      </c>
      <c r="I72" cm="1">
        <f t="array" ref="I72">INDEX([1]Secondary_Blends!G:G, (ROW(P23) - ROW($A$2)) * 4 + 3)</f>
        <v>9.42</v>
      </c>
      <c r="J72">
        <v>0</v>
      </c>
      <c r="K72">
        <f t="shared" si="3"/>
        <v>14.870000000000001</v>
      </c>
      <c r="L72">
        <f t="shared" si="4"/>
        <v>15</v>
      </c>
      <c r="M72" cm="1">
        <f t="array" ref="M72">INDEX([1]Secondary_Blends!I:I, (ROW(P23) - ROW($A$2)) * 4 + 3)</f>
        <v>32.124166666666667</v>
      </c>
      <c r="N72" cm="1">
        <f t="array" ref="N72">INDEX([1]Secondary_Blends!J:J, (ROW(P23) - ROW($A$2)) * 4 + 3)</f>
        <v>15.895833333333332</v>
      </c>
      <c r="O72" cm="1">
        <f t="array" ref="O72">INDEX([1]Secondary_Blends!K:K, (ROW(P23) - ROW($A$2)) * 4 + 3)</f>
        <v>21.98</v>
      </c>
      <c r="P72">
        <v>0</v>
      </c>
      <c r="Q72" cm="1">
        <f t="array" ref="Q72">INDEX([1]Secondary_Blends!L:L, (ROW(P23) - ROW($A$2)) * 4 + 3)</f>
        <v>0.7</v>
      </c>
      <c r="R72" cm="1">
        <f t="array" ref="R72">INDEX([1]Secondary_Blends!M:M, (ROW(P23) - ROW($A$2)) * 4 + 3)</f>
        <v>0.36650975117686618</v>
      </c>
      <c r="S72" cm="1">
        <f t="array" ref="S72">INDEX([1]Secondary_Blends!N:N, (ROW(P23) - ROW($A$2)) * 4 + 3)</f>
        <v>0.63349024882313376</v>
      </c>
      <c r="T72">
        <v>0</v>
      </c>
      <c r="U72">
        <f t="shared" si="5"/>
        <v>1</v>
      </c>
      <c r="V72" t="s">
        <v>39</v>
      </c>
      <c r="W72" t="s">
        <v>32</v>
      </c>
      <c r="X72" t="str" cm="1">
        <f t="array" ref="X72">TRIM(INDEX([1]Secondary_Blends!Q:Q, (ROW(P23) - ROW($A$2)) * 4 + 3))</f>
        <v>Liquid </v>
      </c>
      <c r="Y72" cm="1">
        <f t="array" ref="Y72">INDEX([1]Secondary_Blends!R:R, (ROW(P23) - ROW($A$2)) * 4 + 3)</f>
        <v>6.68</v>
      </c>
      <c r="Z72" cm="1">
        <f t="array" ref="Z72">INDEX([1]Secondary_Blends!T:T, (ROW(M23) - ROW($A$2)) * 4 + 6)</f>
        <v>5.3333333333333337E-2</v>
      </c>
      <c r="AA72" cm="1">
        <f t="array" ref="AA72">INDEX([1]Secondary_Blends!U:U, (ROW(M23) - ROW($A$2)) * 4 + 6)</f>
        <v>72.650000000000006</v>
      </c>
      <c r="AB72" cm="1">
        <f t="array" ref="AB72">INDEX([1]Secondary_Blends!V:V, (ROW(M23) - ROW($A$2)) * 4 + 6)</f>
        <v>87.6</v>
      </c>
      <c r="AC72" cm="1">
        <f t="array" ref="AC72">INDEX([1]Secondary_Blends!X:X, (ROW(M23) - ROW($A$2)) * 4 + 6)</f>
        <v>1.7000000000000001E-2</v>
      </c>
      <c r="AD72" cm="1">
        <f t="array" ref="AD72">INDEX([1]Secondary_Blends!W:W, (ROW(M23) - ROW($A$2)) * 4 + 6)</f>
        <v>0.36913333333333331</v>
      </c>
    </row>
    <row r="73" spans="1:30">
      <c r="A73" t="str" cm="1">
        <f t="array" ref="A73">INDEX([1]Secondary_Blends!A:A, (ROW(A24) - ROW($A$2)) * 4 + 3)</f>
        <v>BL65</v>
      </c>
      <c r="B73" t="str" cm="1">
        <f t="array" ref="B73">TRIM(INDEX([1]Secondary_Blends!B:B, (ROW(B24) - ROW($A$2)) * 4 + 3))</f>
        <v>Adinol CT24</v>
      </c>
      <c r="C73" t="str" cm="1">
        <f t="array" ref="C73">TRIM(INDEX([1]Secondary_Blends!C:C, (ROW(B24) - ROW($A$2)) * 4 + 3))</f>
        <v>CAB30</v>
      </c>
      <c r="D73" t="s">
        <v>29</v>
      </c>
      <c r="E73" cm="1">
        <f t="array" ref="E73">INDEX([1]Secondary_Blends!D:D, (ROW(P24) - ROW($A$2)) * 4 + 3)</f>
        <v>24</v>
      </c>
      <c r="F73" cm="1">
        <f t="array" ref="F73">INDEX([1]Secondary_Blends!E:E, (ROW(P24) - ROW($A$2)) * 4 + 3)</f>
        <v>30</v>
      </c>
      <c r="G73">
        <v>0</v>
      </c>
      <c r="H73" cm="1">
        <f t="array" ref="H73">INDEX([1]Secondary_Blends!F:F, (ROW(P24) - ROW($A$2)) * 4 + 3)</f>
        <v>2.69</v>
      </c>
      <c r="I73" cm="1">
        <f t="array" ref="I73">INDEX([1]Secondary_Blends!G:G, (ROW(P24) - ROW($A$2)) * 4 + 3)</f>
        <v>12.01</v>
      </c>
      <c r="J73">
        <v>0</v>
      </c>
      <c r="K73">
        <f t="shared" si="3"/>
        <v>14.7</v>
      </c>
      <c r="L73">
        <f t="shared" si="4"/>
        <v>15</v>
      </c>
      <c r="M73" cm="1">
        <f t="array" ref="M73">INDEX([1]Secondary_Blends!I:I, (ROW(P24) - ROW($A$2)) * 4 + 3)</f>
        <v>34.130833333333335</v>
      </c>
      <c r="N73" cm="1">
        <f t="array" ref="N73">INDEX([1]Secondary_Blends!J:J, (ROW(P24) - ROW($A$2)) * 4 + 3)</f>
        <v>7.8458333333333332</v>
      </c>
      <c r="O73" cm="1">
        <f t="array" ref="O73">INDEX([1]Secondary_Blends!K:K, (ROW(P24) - ROW($A$2)) * 4 + 3)</f>
        <v>28.02333333333333</v>
      </c>
      <c r="P73">
        <v>0</v>
      </c>
      <c r="Q73" cm="1">
        <f t="array" ref="Q73">INDEX([1]Secondary_Blends!L:L, (ROW(P24) - ROW($A$2)) * 4 + 3)</f>
        <v>0.7</v>
      </c>
      <c r="R73" cm="1">
        <f t="array" ref="R73">INDEX([1]Secondary_Blends!M:M, (ROW(P24) - ROW($A$2)) * 4 + 3)</f>
        <v>0.18299319727891156</v>
      </c>
      <c r="S73" cm="1">
        <f t="array" ref="S73">INDEX([1]Secondary_Blends!N:N, (ROW(P24) - ROW($A$2)) * 4 + 3)</f>
        <v>0.8170068027210885</v>
      </c>
      <c r="T73">
        <v>0</v>
      </c>
      <c r="U73">
        <f t="shared" si="5"/>
        <v>1</v>
      </c>
      <c r="V73" t="s">
        <v>39</v>
      </c>
      <c r="W73" t="s">
        <v>32</v>
      </c>
      <c r="X73" t="str" cm="1">
        <f t="array" ref="X73">TRIM(INDEX([1]Secondary_Blends!Q:Q, (ROW(P24) - ROW($A$2)) * 4 + 3))</f>
        <v>Liquid </v>
      </c>
      <c r="Y73" cm="1">
        <f t="array" ref="Y73">INDEX([1]Secondary_Blends!R:R, (ROW(P24) - ROW($A$2)) * 4 + 3)</f>
        <v>6.49</v>
      </c>
      <c r="Z73" cm="1">
        <f t="array" ref="Z73">INDEX([1]Secondary_Blends!T:T, (ROW(M24) - ROW($A$2)) * 4 + 6)</f>
        <v>5.000000000000001E-2</v>
      </c>
      <c r="AA73" cm="1">
        <f t="array" ref="AA73">INDEX([1]Secondary_Blends!U:U, (ROW(M24) - ROW($A$2)) * 4 + 6)</f>
        <v>68</v>
      </c>
      <c r="AB73" cm="1">
        <f t="array" ref="AB73">INDEX([1]Secondary_Blends!V:V, (ROW(M24) - ROW($A$2)) * 4 + 6)</f>
        <v>84.949999999999989</v>
      </c>
      <c r="AC73" cm="1">
        <f t="array" ref="AC73">INDEX([1]Secondary_Blends!X:X, (ROW(M24) - ROW($A$2)) * 4 + 6)</f>
        <v>1.4999999999999999E-2</v>
      </c>
      <c r="AD73" cm="1">
        <f t="array" ref="AD73">INDEX([1]Secondary_Blends!W:W, (ROW(M24) - ROW($A$2)) * 4 + 6)</f>
        <v>0.36843333333333333</v>
      </c>
    </row>
    <row r="74" spans="1:30">
      <c r="A74" t="str" cm="1">
        <f t="array" ref="A74">INDEX([1]Secondary_Blends!A:A, (ROW(A25) - ROW($A$2)) * 4 + 3)</f>
        <v>BL66</v>
      </c>
      <c r="B74" t="str" cm="1">
        <f t="array" ref="B74">TRIM(INDEX([1]Secondary_Blends!B:B, (ROW(B25) - ROW($A$2)) * 4 + 3))</f>
        <v>Adinol CT24</v>
      </c>
      <c r="C74" t="str" cm="1">
        <f t="array" ref="C74">TRIM(INDEX([1]Secondary_Blends!C:C, (ROW(B25) - ROW($A$2)) * 4 + 3))</f>
        <v>CAB30</v>
      </c>
      <c r="D74" t="s">
        <v>29</v>
      </c>
      <c r="E74" cm="1">
        <f t="array" ref="E74">INDEX([1]Secondary_Blends!D:D, (ROW(P25) - ROW($A$2)) * 4 + 3)</f>
        <v>24</v>
      </c>
      <c r="F74" cm="1">
        <f t="array" ref="F74">INDEX([1]Secondary_Blends!E:E, (ROW(P25) - ROW($A$2)) * 4 + 3)</f>
        <v>30</v>
      </c>
      <c r="G74">
        <v>0</v>
      </c>
      <c r="H74" cm="1">
        <f t="array" ref="H74">INDEX([1]Secondary_Blends!F:F, (ROW(P25) - ROW($A$2)) * 4 + 3)</f>
        <v>0.01</v>
      </c>
      <c r="I74" cm="1">
        <f t="array" ref="I74">INDEX([1]Secondary_Blends!G:G, (ROW(P25) - ROW($A$2)) * 4 + 3)</f>
        <v>14.81</v>
      </c>
      <c r="J74">
        <v>0</v>
      </c>
      <c r="K74">
        <f t="shared" si="3"/>
        <v>14.82</v>
      </c>
      <c r="L74">
        <f t="shared" si="4"/>
        <v>15</v>
      </c>
      <c r="M74" cm="1">
        <f t="array" ref="M74">INDEX([1]Secondary_Blends!I:I, (ROW(P25) - ROW($A$2)) * 4 + 3)</f>
        <v>35.414166666666667</v>
      </c>
      <c r="N74" cm="1">
        <f t="array" ref="N74">INDEX([1]Secondary_Blends!J:J, (ROW(P25) - ROW($A$2)) * 4 + 3)</f>
        <v>2.9166666666666667E-2</v>
      </c>
      <c r="O74" cm="1">
        <f t="array" ref="O74">INDEX([1]Secondary_Blends!K:K, (ROW(P25) - ROW($A$2)) * 4 + 3)</f>
        <v>34.556666666666665</v>
      </c>
      <c r="P74">
        <v>0</v>
      </c>
      <c r="Q74" cm="1">
        <f t="array" ref="Q74">INDEX([1]Secondary_Blends!L:L, (ROW(P25) - ROW($A$2)) * 4 + 3)</f>
        <v>0.7</v>
      </c>
      <c r="R74" cm="1">
        <f t="array" ref="R74">INDEX([1]Secondary_Blends!M:M, (ROW(P25) - ROW($A$2)) * 4 + 3)</f>
        <v>6.7476383265856947E-4</v>
      </c>
      <c r="S74" cm="1">
        <f t="array" ref="S74">INDEX([1]Secondary_Blends!N:N, (ROW(P25) - ROW($A$2)) * 4 + 3)</f>
        <v>0.99932523616734148</v>
      </c>
      <c r="T74">
        <v>0</v>
      </c>
      <c r="U74">
        <f t="shared" si="5"/>
        <v>1</v>
      </c>
      <c r="V74" t="s">
        <v>35</v>
      </c>
      <c r="W74" t="s">
        <v>31</v>
      </c>
      <c r="X74" t="str" cm="1">
        <f t="array" ref="X74">TRIM(INDEX([1]Secondary_Blends!Q:Q, (ROW(P25) - ROW($A$2)) * 4 + 3))</f>
        <v>Liquid </v>
      </c>
      <c r="Y74" cm="1">
        <f t="array" ref="Y74">INDEX([1]Secondary_Blends!R:R, (ROW(P25) - ROW($A$2)) * 4 + 3)</f>
        <v>6.17</v>
      </c>
      <c r="Z74" cm="1">
        <f t="array" ref="Z74">INDEX([1]Secondary_Blends!T:T, (ROW(M25) - ROW($A$2)) * 4 + 6)</f>
        <v>5.000000000000001E-2</v>
      </c>
      <c r="AA74" cm="1">
        <f t="array" ref="AA74">INDEX([1]Secondary_Blends!U:U, (ROW(M25) - ROW($A$2)) * 4 + 6)</f>
        <v>36.299999999999997</v>
      </c>
      <c r="AB74" cm="1">
        <f t="array" ref="AB74">INDEX([1]Secondary_Blends!V:V, (ROW(M25) - ROW($A$2)) * 4 + 6)</f>
        <v>89.95</v>
      </c>
      <c r="AC74" cm="1">
        <f t="array" ref="AC74">INDEX([1]Secondary_Blends!X:X, (ROW(M25) - ROW($A$2)) * 4 + 6)</f>
        <v>0.01</v>
      </c>
      <c r="AD74" cm="1">
        <f t="array" ref="AD74">INDEX([1]Secondary_Blends!W:W, (ROW(M25) - ROW($A$2)) * 4 + 6)</f>
        <v>0.44193333333333334</v>
      </c>
    </row>
    <row r="75" spans="1:30">
      <c r="A75" t="str" cm="1">
        <f t="array" ref="A75">INDEX([1]Secondary_Blends!A:A, (ROW(A26) - ROW($A$2)) * 4 + 3)</f>
        <v>BL67</v>
      </c>
      <c r="B75" t="str" cm="1">
        <f t="array" ref="B75">TRIM(INDEX([1]Secondary_Blends!B:B, (ROW(B26) - ROW($A$2)) * 4 + 3))</f>
        <v>Adinol CT30 DS</v>
      </c>
      <c r="C75" t="str" cm="1">
        <f t="array" ref="C75">TRIM(INDEX([1]Secondary_Blends!C:C, (ROW(B26) - ROW($A$2)) * 4 + 3))</f>
        <v>CAB30</v>
      </c>
      <c r="D75" t="s">
        <v>29</v>
      </c>
      <c r="E75" cm="1">
        <f t="array" ref="E75">INDEX([1]Secondary_Blends!D:D, (ROW(P26) - ROW($A$2)) * 4 + 3)</f>
        <v>30</v>
      </c>
      <c r="F75" cm="1">
        <f t="array" ref="F75">INDEX([1]Secondary_Blends!E:E, (ROW(P26) - ROW($A$2)) * 4 + 3)</f>
        <v>30</v>
      </c>
      <c r="G75">
        <v>0</v>
      </c>
      <c r="H75" cm="1">
        <f t="array" ref="H75">INDEX([1]Secondary_Blends!F:F, (ROW(P26) - ROW($A$2)) * 4 + 3)</f>
        <v>14.78</v>
      </c>
      <c r="I75" cm="1">
        <f t="array" ref="I75">INDEX([1]Secondary_Blends!G:G, (ROW(P26) - ROW($A$2)) * 4 + 3)</f>
        <v>0.01</v>
      </c>
      <c r="J75">
        <v>0</v>
      </c>
      <c r="K75">
        <f t="shared" si="3"/>
        <v>14.79</v>
      </c>
      <c r="L75">
        <f t="shared" si="4"/>
        <v>15</v>
      </c>
      <c r="M75" cm="1">
        <f t="array" ref="M75">INDEX([1]Secondary_Blends!I:I, (ROW(P26) - ROW($A$2)) * 4 + 3)</f>
        <v>35.49</v>
      </c>
      <c r="N75" cm="1">
        <f t="array" ref="N75">INDEX([1]Secondary_Blends!J:J, (ROW(P26) - ROW($A$2)) * 4 + 3)</f>
        <v>34.486666666666665</v>
      </c>
      <c r="O75" cm="1">
        <f t="array" ref="O75">INDEX([1]Secondary_Blends!K:K, (ROW(P26) - ROW($A$2)) * 4 + 3)</f>
        <v>2.3333333333333334E-2</v>
      </c>
      <c r="P75">
        <v>0</v>
      </c>
      <c r="Q75" cm="1">
        <f t="array" ref="Q75">INDEX([1]Secondary_Blends!L:L, (ROW(P26) - ROW($A$2)) * 4 + 3)</f>
        <v>0.7</v>
      </c>
      <c r="R75" cm="1">
        <f t="array" ref="R75">INDEX([1]Secondary_Blends!M:M, (ROW(P26) - ROW($A$2)) * 4 + 3)</f>
        <v>0.99932386747802571</v>
      </c>
      <c r="S75" cm="1">
        <f t="array" ref="S75">INDEX([1]Secondary_Blends!N:N, (ROW(P26) - ROW($A$2)) * 4 + 3)</f>
        <v>6.7613252197430706E-4</v>
      </c>
      <c r="T75">
        <v>0</v>
      </c>
      <c r="U75">
        <f t="shared" si="5"/>
        <v>1</v>
      </c>
      <c r="V75" t="s">
        <v>35</v>
      </c>
      <c r="W75" t="s">
        <v>31</v>
      </c>
      <c r="X75" t="str" cm="1">
        <f t="array" ref="X75">TRIM(INDEX([1]Secondary_Blends!Q:Q, (ROW(P26) - ROW($A$2)) * 4 + 3))</f>
        <v>Liquid </v>
      </c>
      <c r="Y75" cm="1">
        <f t="array" ref="Y75">INDEX([1]Secondary_Blends!R:R, (ROW(P26) - ROW($A$2)) * 4 + 3)</f>
        <v>7.46</v>
      </c>
      <c r="Z75" cm="1">
        <f t="array" ref="Z75">INDEX([1]Secondary_Blends!T:T, (ROW(M26) - ROW($A$2)) * 4 + 6)</f>
        <v>4.1166666666666664E-2</v>
      </c>
      <c r="AA75" cm="1">
        <f t="array" ref="AA75">INDEX([1]Secondary_Blends!U:U, (ROW(M26) - ROW($A$2)) * 4 + 6)</f>
        <v>39.349999999999994</v>
      </c>
      <c r="AB75" cm="1">
        <f t="array" ref="AB75">INDEX([1]Secondary_Blends!V:V, (ROW(M26) - ROW($A$2)) * 4 + 6)</f>
        <v>78.400000000000006</v>
      </c>
      <c r="AC75" cm="1">
        <f t="array" ref="AC75">INDEX([1]Secondary_Blends!X:X, (ROW(M26) - ROW($A$2)) * 4 + 6)</f>
        <v>5.8000000000000003E-2</v>
      </c>
      <c r="AD75" cm="1">
        <f t="array" ref="AD75">INDEX([1]Secondary_Blends!W:W, (ROW(M26) - ROW($A$2)) * 4 + 6)</f>
        <v>0.64870000000000005</v>
      </c>
    </row>
    <row r="76" spans="1:30">
      <c r="A76" t="str" cm="1">
        <f t="array" ref="A76">INDEX([1]Secondary_Blends!A:A, (ROW(A27) - ROW($A$2)) * 4 + 3)</f>
        <v>BL68</v>
      </c>
      <c r="B76" t="str" cm="1">
        <f t="array" ref="B76">TRIM(INDEX([1]Secondary_Blends!B:B, (ROW(B27) - ROW($A$2)) * 4 + 3))</f>
        <v>Adinol CT30 DS</v>
      </c>
      <c r="C76" t="str" cm="1">
        <f t="array" ref="C76">TRIM(INDEX([1]Secondary_Blends!C:C, (ROW(B27) - ROW($A$2)) * 4 + 3))</f>
        <v>CAB30</v>
      </c>
      <c r="D76" t="s">
        <v>29</v>
      </c>
      <c r="E76" cm="1">
        <f t="array" ref="E76">INDEX([1]Secondary_Blends!D:D, (ROW(P27) - ROW($A$2)) * 4 + 3)</f>
        <v>30</v>
      </c>
      <c r="F76" cm="1">
        <f t="array" ref="F76">INDEX([1]Secondary_Blends!E:E, (ROW(P27) - ROW($A$2)) * 4 + 3)</f>
        <v>30</v>
      </c>
      <c r="G76">
        <v>0</v>
      </c>
      <c r="H76" cm="1">
        <f t="array" ref="H76">INDEX([1]Secondary_Blends!F:F, (ROW(P27) - ROW($A$2)) * 4 + 3)</f>
        <v>11.68</v>
      </c>
      <c r="I76" cm="1">
        <f t="array" ref="I76">INDEX([1]Secondary_Blends!G:G, (ROW(P27) - ROW($A$2)) * 4 + 3)</f>
        <v>3.22</v>
      </c>
      <c r="J76">
        <v>0</v>
      </c>
      <c r="K76">
        <f t="shared" si="3"/>
        <v>14.9</v>
      </c>
      <c r="L76">
        <f t="shared" si="4"/>
        <v>15</v>
      </c>
      <c r="M76" cm="1">
        <f t="array" ref="M76">INDEX([1]Secondary_Blends!I:I, (ROW(P27) - ROW($A$2)) * 4 + 3)</f>
        <v>35.233333333333334</v>
      </c>
      <c r="N76" cm="1">
        <f t="array" ref="N76">INDEX([1]Secondary_Blends!J:J, (ROW(P27) - ROW($A$2)) * 4 + 3)</f>
        <v>27.25333333333333</v>
      </c>
      <c r="O76" cm="1">
        <f t="array" ref="O76">INDEX([1]Secondary_Blends!K:K, (ROW(P27) - ROW($A$2)) * 4 + 3)</f>
        <v>7.5133333333333328</v>
      </c>
      <c r="P76">
        <v>0</v>
      </c>
      <c r="Q76" cm="1">
        <f t="array" ref="Q76">INDEX([1]Secondary_Blends!L:L, (ROW(P27) - ROW($A$2)) * 4 + 3)</f>
        <v>0.7</v>
      </c>
      <c r="R76" cm="1">
        <f t="array" ref="R76">INDEX([1]Secondary_Blends!M:M, (ROW(P27) - ROW($A$2)) * 4 + 3)</f>
        <v>0.78389261744966443</v>
      </c>
      <c r="S76" cm="1">
        <f t="array" ref="S76">INDEX([1]Secondary_Blends!N:N, (ROW(P27) - ROW($A$2)) * 4 + 3)</f>
        <v>0.21610738255033557</v>
      </c>
      <c r="T76">
        <v>0</v>
      </c>
      <c r="U76">
        <f t="shared" si="5"/>
        <v>1</v>
      </c>
      <c r="V76" t="s">
        <v>35</v>
      </c>
      <c r="W76" t="s">
        <v>31</v>
      </c>
      <c r="X76" t="str" cm="1">
        <f t="array" ref="X76">TRIM(INDEX([1]Secondary_Blends!Q:Q, (ROW(P27) - ROW($A$2)) * 4 + 3))</f>
        <v>Liquid </v>
      </c>
      <c r="Y76" cm="1">
        <f t="array" ref="Y76">INDEX([1]Secondary_Blends!R:R, (ROW(P27) - ROW($A$2)) * 4 + 3)</f>
        <v>7.09</v>
      </c>
      <c r="Z76" cm="1">
        <f t="array" ref="Z76">INDEX([1]Secondary_Blends!T:T, (ROW(M27) - ROW($A$2)) * 4 + 6)</f>
        <v>4.24E-2</v>
      </c>
      <c r="AA76" cm="1">
        <f t="array" ref="AA76">INDEX([1]Secondary_Blends!U:U, (ROW(M27) - ROW($A$2)) * 4 + 6)</f>
        <v>61.2</v>
      </c>
      <c r="AB76" cm="1">
        <f t="array" ref="AB76">INDEX([1]Secondary_Blends!V:V, (ROW(M27) - ROW($A$2)) * 4 + 6)</f>
        <v>82.15</v>
      </c>
      <c r="AC76" cm="1">
        <f t="array" ref="AC76">INDEX([1]Secondary_Blends!X:X, (ROW(M27) - ROW($A$2)) * 4 + 6)</f>
        <v>1.9E-2</v>
      </c>
      <c r="AD76" cm="1">
        <f t="array" ref="AD76">INDEX([1]Secondary_Blends!W:W, (ROW(M27) - ROW($A$2)) * 4 + 6)</f>
        <v>1.1826666666666668</v>
      </c>
    </row>
    <row r="77" spans="1:30">
      <c r="A77" t="str" cm="1">
        <f t="array" ref="A77">INDEX([1]Secondary_Blends!A:A, (ROW(A28) - ROW($A$2)) * 4 + 3)</f>
        <v>BL69</v>
      </c>
      <c r="B77" t="str" cm="1">
        <f t="array" ref="B77">TRIM(INDEX([1]Secondary_Blends!B:B, (ROW(B28) - ROW($A$2)) * 4 + 3))</f>
        <v>Adinol CT30 DS</v>
      </c>
      <c r="C77" t="str" cm="1">
        <f t="array" ref="C77">TRIM(INDEX([1]Secondary_Blends!C:C, (ROW(B28) - ROW($A$2)) * 4 + 3))</f>
        <v>CAB30</v>
      </c>
      <c r="D77" t="s">
        <v>29</v>
      </c>
      <c r="E77" cm="1">
        <f t="array" ref="E77">INDEX([1]Secondary_Blends!D:D, (ROW(P28) - ROW($A$2)) * 4 + 3)</f>
        <v>30</v>
      </c>
      <c r="F77" cm="1">
        <f t="array" ref="F77">INDEX([1]Secondary_Blends!E:E, (ROW(P28) - ROW($A$2)) * 4 + 3)</f>
        <v>30</v>
      </c>
      <c r="G77">
        <v>0</v>
      </c>
      <c r="H77" cm="1">
        <f t="array" ref="H77">INDEX([1]Secondary_Blends!F:F, (ROW(P28) - ROW($A$2)) * 4 + 3)</f>
        <v>8.49</v>
      </c>
      <c r="I77" cm="1">
        <f t="array" ref="I77">INDEX([1]Secondary_Blends!G:G, (ROW(P28) - ROW($A$2)) * 4 + 3)</f>
        <v>6.25</v>
      </c>
      <c r="J77">
        <v>0</v>
      </c>
      <c r="K77">
        <f t="shared" si="3"/>
        <v>14.74</v>
      </c>
      <c r="L77">
        <f t="shared" si="4"/>
        <v>15</v>
      </c>
      <c r="M77" cm="1">
        <f t="array" ref="M77">INDEX([1]Secondary_Blends!I:I, (ROW(P28) - ROW($A$2)) * 4 + 3)</f>
        <v>35.606666666666662</v>
      </c>
      <c r="N77" cm="1">
        <f t="array" ref="N77">INDEX([1]Secondary_Blends!J:J, (ROW(P28) - ROW($A$2)) * 4 + 3)</f>
        <v>19.810000000000002</v>
      </c>
      <c r="O77" cm="1">
        <f t="array" ref="O77">INDEX([1]Secondary_Blends!K:K, (ROW(P28) - ROW($A$2)) * 4 + 3)</f>
        <v>14.583333333333334</v>
      </c>
      <c r="P77">
        <v>0</v>
      </c>
      <c r="Q77" cm="1">
        <f t="array" ref="Q77">INDEX([1]Secondary_Blends!L:L, (ROW(P28) - ROW($A$2)) * 4 + 3)</f>
        <v>0.7</v>
      </c>
      <c r="R77" cm="1">
        <f t="array" ref="R77">INDEX([1]Secondary_Blends!M:M, (ROW(P28) - ROW($A$2)) * 4 + 3)</f>
        <v>0.57598371777476254</v>
      </c>
      <c r="S77" cm="1">
        <f t="array" ref="S77">INDEX([1]Secondary_Blends!N:N, (ROW(P28) - ROW($A$2)) * 4 + 3)</f>
        <v>0.42401628222523746</v>
      </c>
      <c r="T77">
        <v>0</v>
      </c>
      <c r="U77">
        <f t="shared" si="5"/>
        <v>1</v>
      </c>
      <c r="V77" t="s">
        <v>35</v>
      </c>
      <c r="W77" t="s">
        <v>31</v>
      </c>
      <c r="X77" t="str" cm="1">
        <f t="array" ref="X77">TRIM(INDEX([1]Secondary_Blends!Q:Q, (ROW(P28) - ROW($A$2)) * 4 + 3))</f>
        <v>Liquid </v>
      </c>
      <c r="Y77" cm="1">
        <f t="array" ref="Y77">INDEX([1]Secondary_Blends!R:R, (ROW(P28) - ROW($A$2)) * 4 + 3)</f>
        <v>6.8</v>
      </c>
      <c r="Z77" cm="1">
        <f t="array" ref="Z77">INDEX([1]Secondary_Blends!T:T, (ROW(M28) - ROW($A$2)) * 4 + 6)</f>
        <v>4.24E-2</v>
      </c>
      <c r="AA77" cm="1">
        <f t="array" ref="AA77">INDEX([1]Secondary_Blends!U:U, (ROW(M28) - ROW($A$2)) * 4 + 6)</f>
        <v>66.45</v>
      </c>
      <c r="AB77" cm="1">
        <f t="array" ref="AB77">INDEX([1]Secondary_Blends!V:V, (ROW(M28) - ROW($A$2)) * 4 + 6)</f>
        <v>85.15</v>
      </c>
      <c r="AC77" cm="1">
        <f t="array" ref="AC77">INDEX([1]Secondary_Blends!X:X, (ROW(M28) - ROW($A$2)) * 4 + 6)</f>
        <v>1.4999999999999999E-2</v>
      </c>
      <c r="AD77" cm="1">
        <f t="array" ref="AD77">INDEX([1]Secondary_Blends!W:W, (ROW(M28) - ROW($A$2)) * 4 + 6)</f>
        <v>0.85356666666666658</v>
      </c>
    </row>
    <row r="78" spans="1:30">
      <c r="A78" t="str" cm="1">
        <f t="array" ref="A78">INDEX([1]Secondary_Blends!A:A, (ROW(A29) - ROW($A$2)) * 4 + 3)</f>
        <v>BL70</v>
      </c>
      <c r="B78" t="str" cm="1">
        <f t="array" ref="B78">TRIM(INDEX([1]Secondary_Blends!B:B, (ROW(B29) - ROW($A$2)) * 4 + 3))</f>
        <v>Adinol CT30 DS</v>
      </c>
      <c r="C78" t="str" cm="1">
        <f t="array" ref="C78">TRIM(INDEX([1]Secondary_Blends!C:C, (ROW(B29) - ROW($A$2)) * 4 + 3))</f>
        <v>CAB30</v>
      </c>
      <c r="D78" t="s">
        <v>29</v>
      </c>
      <c r="E78" cm="1">
        <f t="array" ref="E78">INDEX([1]Secondary_Blends!D:D, (ROW(P29) - ROW($A$2)) * 4 + 3)</f>
        <v>30</v>
      </c>
      <c r="F78" cm="1">
        <f t="array" ref="F78">INDEX([1]Secondary_Blends!E:E, (ROW(P29) - ROW($A$2)) * 4 + 3)</f>
        <v>30</v>
      </c>
      <c r="G78">
        <v>0</v>
      </c>
      <c r="H78" cm="1">
        <f t="array" ref="H78">INDEX([1]Secondary_Blends!F:F, (ROW(P29) - ROW($A$2)) * 4 + 3)</f>
        <v>5.45</v>
      </c>
      <c r="I78" cm="1">
        <f t="array" ref="I78">INDEX([1]Secondary_Blends!G:G, (ROW(P29) - ROW($A$2)) * 4 + 3)</f>
        <v>9.42</v>
      </c>
      <c r="J78">
        <v>0</v>
      </c>
      <c r="K78">
        <f t="shared" si="3"/>
        <v>14.870000000000001</v>
      </c>
      <c r="L78">
        <f t="shared" si="4"/>
        <v>15</v>
      </c>
      <c r="M78" cm="1">
        <f t="array" ref="M78">INDEX([1]Secondary_Blends!I:I, (ROW(P29) - ROW($A$2)) * 4 + 3)</f>
        <v>35.303333333333335</v>
      </c>
      <c r="N78" cm="1">
        <f t="array" ref="N78">INDEX([1]Secondary_Blends!J:J, (ROW(P29) - ROW($A$2)) * 4 + 3)</f>
        <v>12.716666666666667</v>
      </c>
      <c r="O78" cm="1">
        <f t="array" ref="O78">INDEX([1]Secondary_Blends!K:K, (ROW(P29) - ROW($A$2)) * 4 + 3)</f>
        <v>21.98</v>
      </c>
      <c r="P78">
        <v>0</v>
      </c>
      <c r="Q78" cm="1">
        <f t="array" ref="Q78">INDEX([1]Secondary_Blends!L:L, (ROW(P29) - ROW($A$2)) * 4 + 3)</f>
        <v>0.7</v>
      </c>
      <c r="R78" cm="1">
        <f t="array" ref="R78">INDEX([1]Secondary_Blends!M:M, (ROW(P29) - ROW($A$2)) * 4 + 3)</f>
        <v>0.36650975117686618</v>
      </c>
      <c r="S78" cm="1">
        <f t="array" ref="S78">INDEX([1]Secondary_Blends!N:N, (ROW(P29) - ROW($A$2)) * 4 + 3)</f>
        <v>0.63349024882313376</v>
      </c>
      <c r="T78">
        <v>0</v>
      </c>
      <c r="U78">
        <f t="shared" si="5"/>
        <v>1</v>
      </c>
      <c r="V78" t="s">
        <v>35</v>
      </c>
      <c r="W78" t="s">
        <v>31</v>
      </c>
      <c r="X78" t="str" cm="1">
        <f t="array" ref="X78">TRIM(INDEX([1]Secondary_Blends!Q:Q, (ROW(P29) - ROW($A$2)) * 4 + 3))</f>
        <v>Liquid </v>
      </c>
      <c r="Y78" cm="1">
        <f t="array" ref="Y78">INDEX([1]Secondary_Blends!R:R, (ROW(P29) - ROW($A$2)) * 4 + 3)</f>
        <v>6.52</v>
      </c>
      <c r="Z78" cm="1">
        <f t="array" ref="Z78">INDEX([1]Secondary_Blends!T:T, (ROW(M29) - ROW($A$2)) * 4 + 6)</f>
        <v>5.4600000000000003E-2</v>
      </c>
      <c r="AA78" cm="1">
        <f t="array" ref="AA78">INDEX([1]Secondary_Blends!U:U, (ROW(M29) - ROW($A$2)) * 4 + 6)</f>
        <v>72.150000000000006</v>
      </c>
      <c r="AB78" cm="1">
        <f t="array" ref="AB78">INDEX([1]Secondary_Blends!V:V, (ROW(M29) - ROW($A$2)) * 4 + 6)</f>
        <v>97.95</v>
      </c>
      <c r="AC78" cm="1">
        <f t="array" ref="AC78">INDEX([1]Secondary_Blends!X:X, (ROW(M29) - ROW($A$2)) * 4 + 6)</f>
        <v>1.7999999999999999E-2</v>
      </c>
      <c r="AD78" cm="1">
        <f t="array" ref="AD78">INDEX([1]Secondary_Blends!W:W, (ROW(M29) - ROW($A$2)) * 4 + 6)</f>
        <v>0.57273333333333332</v>
      </c>
    </row>
    <row r="79" spans="1:30">
      <c r="A79" t="str" cm="1">
        <f t="array" ref="A79">INDEX([1]Secondary_Blends!A:A, (ROW(A30) - ROW($A$2)) * 4 + 3)</f>
        <v>BL71</v>
      </c>
      <c r="B79" t="str" cm="1">
        <f t="array" ref="B79">TRIM(INDEX([1]Secondary_Blends!B:B, (ROW(B30) - ROW($A$2)) * 4 + 3))</f>
        <v>Adinol CT30 DS</v>
      </c>
      <c r="C79" t="str" cm="1">
        <f t="array" ref="C79">TRIM(INDEX([1]Secondary_Blends!C:C, (ROW(B30) - ROW($A$2)) * 4 + 3))</f>
        <v>CAB30</v>
      </c>
      <c r="D79" t="s">
        <v>29</v>
      </c>
      <c r="E79" cm="1">
        <f t="array" ref="E79">INDEX([1]Secondary_Blends!D:D, (ROW(P30) - ROW($A$2)) * 4 + 3)</f>
        <v>30</v>
      </c>
      <c r="F79" cm="1">
        <f t="array" ref="F79">INDEX([1]Secondary_Blends!E:E, (ROW(P30) - ROW($A$2)) * 4 + 3)</f>
        <v>30</v>
      </c>
      <c r="G79">
        <v>0</v>
      </c>
      <c r="H79" cm="1">
        <f t="array" ref="H79">INDEX([1]Secondary_Blends!F:F, (ROW(P30) - ROW($A$2)) * 4 + 3)</f>
        <v>2.69</v>
      </c>
      <c r="I79" cm="1">
        <f t="array" ref="I79">INDEX([1]Secondary_Blends!G:G, (ROW(P30) - ROW($A$2)) * 4 + 3)</f>
        <v>12.01</v>
      </c>
      <c r="J79">
        <v>0</v>
      </c>
      <c r="K79">
        <f t="shared" si="3"/>
        <v>14.7</v>
      </c>
      <c r="L79">
        <f t="shared" si="4"/>
        <v>15</v>
      </c>
      <c r="M79" cm="1">
        <f t="array" ref="M79">INDEX([1]Secondary_Blends!I:I, (ROW(P30) - ROW($A$2)) * 4 + 3)</f>
        <v>35.700000000000003</v>
      </c>
      <c r="N79" cm="1">
        <f t="array" ref="N79">INDEX([1]Secondary_Blends!J:J, (ROW(P30) - ROW($A$2)) * 4 + 3)</f>
        <v>6.2766666666666673</v>
      </c>
      <c r="O79" cm="1">
        <f t="array" ref="O79">INDEX([1]Secondary_Blends!K:K, (ROW(P30) - ROW($A$2)) * 4 + 3)</f>
        <v>28.02333333333333</v>
      </c>
      <c r="P79">
        <v>0</v>
      </c>
      <c r="Q79" cm="1">
        <f t="array" ref="Q79">INDEX([1]Secondary_Blends!L:L, (ROW(P30) - ROW($A$2)) * 4 + 3)</f>
        <v>0.7</v>
      </c>
      <c r="R79" cm="1">
        <f t="array" ref="R79">INDEX([1]Secondary_Blends!M:M, (ROW(P30) - ROW($A$2)) * 4 + 3)</f>
        <v>0.18299319727891156</v>
      </c>
      <c r="S79" cm="1">
        <f t="array" ref="S79">INDEX([1]Secondary_Blends!N:N, (ROW(P30) - ROW($A$2)) * 4 + 3)</f>
        <v>0.8170068027210885</v>
      </c>
      <c r="T79">
        <v>0</v>
      </c>
      <c r="U79">
        <f t="shared" si="5"/>
        <v>1</v>
      </c>
      <c r="V79" t="s">
        <v>35</v>
      </c>
      <c r="W79" t="s">
        <v>31</v>
      </c>
      <c r="X79" t="str" cm="1">
        <f t="array" ref="X79">TRIM(INDEX([1]Secondary_Blends!Q:Q, (ROW(P30) - ROW($A$2)) * 4 + 3))</f>
        <v>Liquid </v>
      </c>
      <c r="Y79" cm="1">
        <f t="array" ref="Y79">INDEX([1]Secondary_Blends!R:R, (ROW(P30) - ROW($A$2)) * 4 + 3)</f>
        <v>6.28</v>
      </c>
      <c r="Z79" cm="1">
        <f t="array" ref="Z79">INDEX([1]Secondary_Blends!T:T, (ROW(M30) - ROW($A$2)) * 4 + 6)</f>
        <v>4.5633333333333338E-2</v>
      </c>
      <c r="AA79" cm="1">
        <f t="array" ref="AA79">INDEX([1]Secondary_Blends!U:U, (ROW(M30) - ROW($A$2)) * 4 + 6)</f>
        <v>73.75</v>
      </c>
      <c r="AB79" cm="1">
        <f t="array" ref="AB79">INDEX([1]Secondary_Blends!V:V, (ROW(M30) - ROW($A$2)) * 4 + 6)</f>
        <v>96.55</v>
      </c>
      <c r="AC79" cm="1">
        <f t="array" ref="AC79">INDEX([1]Secondary_Blends!X:X, (ROW(M30) - ROW($A$2)) * 4 + 6)</f>
        <v>1.9E-2</v>
      </c>
      <c r="AD79" cm="1">
        <f t="array" ref="AD79">INDEX([1]Secondary_Blends!W:W, (ROW(M30) - ROW($A$2)) * 4 + 6)</f>
        <v>0.48789999999999994</v>
      </c>
    </row>
    <row r="80" spans="1:30">
      <c r="A80" t="str" cm="1">
        <f t="array" ref="A80">INDEX([1]Secondary_Blends!A:A, (ROW(A31) - ROW($A$2)) * 4 + 3)</f>
        <v>BL72</v>
      </c>
      <c r="B80" t="str" cm="1">
        <f t="array" ref="B80">TRIM(INDEX([1]Secondary_Blends!B:B, (ROW(B31) - ROW($A$2)) * 4 + 3))</f>
        <v>Adinol CT30 DS</v>
      </c>
      <c r="C80" t="str" cm="1">
        <f t="array" ref="C80">TRIM(INDEX([1]Secondary_Blends!C:C, (ROW(B31) - ROW($A$2)) * 4 + 3))</f>
        <v>CAB30</v>
      </c>
      <c r="D80" t="s">
        <v>29</v>
      </c>
      <c r="E80" cm="1">
        <f t="array" ref="E80">INDEX([1]Secondary_Blends!D:D, (ROW(P31) - ROW($A$2)) * 4 + 3)</f>
        <v>30</v>
      </c>
      <c r="F80" cm="1">
        <f t="array" ref="F80">INDEX([1]Secondary_Blends!E:E, (ROW(P31) - ROW($A$2)) * 4 + 3)</f>
        <v>30</v>
      </c>
      <c r="G80">
        <v>0</v>
      </c>
      <c r="H80" cm="1">
        <f t="array" ref="H80">INDEX([1]Secondary_Blends!F:F, (ROW(P31) - ROW($A$2)) * 4 + 3)</f>
        <v>0.01</v>
      </c>
      <c r="I80" cm="1">
        <f t="array" ref="I80">INDEX([1]Secondary_Blends!G:G, (ROW(P31) - ROW($A$2)) * 4 + 3)</f>
        <v>14.81</v>
      </c>
      <c r="J80">
        <v>0</v>
      </c>
      <c r="K80">
        <f t="shared" si="3"/>
        <v>14.82</v>
      </c>
      <c r="L80">
        <f t="shared" si="4"/>
        <v>15</v>
      </c>
      <c r="M80" cm="1">
        <f t="array" ref="M80">INDEX([1]Secondary_Blends!I:I, (ROW(P31) - ROW($A$2)) * 4 + 3)</f>
        <v>35.42</v>
      </c>
      <c r="N80" cm="1">
        <f t="array" ref="N80">INDEX([1]Secondary_Blends!J:J, (ROW(P31) - ROW($A$2)) * 4 + 3)</f>
        <v>2.3333333333333334E-2</v>
      </c>
      <c r="O80" cm="1">
        <f t="array" ref="O80">INDEX([1]Secondary_Blends!K:K, (ROW(P31) - ROW($A$2)) * 4 + 3)</f>
        <v>34.556666666666665</v>
      </c>
      <c r="P80">
        <v>0</v>
      </c>
      <c r="Q80" cm="1">
        <f t="array" ref="Q80">INDEX([1]Secondary_Blends!L:L, (ROW(P31) - ROW($A$2)) * 4 + 3)</f>
        <v>0.7</v>
      </c>
      <c r="R80" cm="1">
        <f t="array" ref="R80">INDEX([1]Secondary_Blends!M:M, (ROW(P31) - ROW($A$2)) * 4 + 3)</f>
        <v>6.7476383265856947E-4</v>
      </c>
      <c r="S80" cm="1">
        <f t="array" ref="S80">INDEX([1]Secondary_Blends!N:N, (ROW(P31) - ROW($A$2)) * 4 + 3)</f>
        <v>0.99932523616734148</v>
      </c>
      <c r="T80">
        <v>0</v>
      </c>
      <c r="U80">
        <f t="shared" si="5"/>
        <v>1</v>
      </c>
      <c r="V80" t="s">
        <v>35</v>
      </c>
      <c r="W80" t="s">
        <v>31</v>
      </c>
      <c r="X80" t="str" cm="1">
        <f t="array" ref="X80">TRIM(INDEX([1]Secondary_Blends!Q:Q, (ROW(P31) - ROW($A$2)) * 4 + 3))</f>
        <v>Liquid </v>
      </c>
      <c r="Y80" cm="1">
        <f t="array" ref="Y80">INDEX([1]Secondary_Blends!R:R, (ROW(P31) - ROW($A$2)) * 4 + 3)</f>
        <v>6.07</v>
      </c>
      <c r="Z80" cm="1">
        <f t="array" ref="Z80">INDEX([1]Secondary_Blends!T:T, (ROW(M31) - ROW($A$2)) * 4 + 6)</f>
        <v>3.9133333333333332E-2</v>
      </c>
      <c r="AA80" cm="1">
        <f t="array" ref="AA80">INDEX([1]Secondary_Blends!U:U, (ROW(M31) - ROW($A$2)) * 4 + 6)</f>
        <v>47.4</v>
      </c>
      <c r="AB80" cm="1">
        <f t="array" ref="AB80">INDEX([1]Secondary_Blends!V:V, (ROW(M31) - ROW($A$2)) * 4 + 6)</f>
        <v>80.75</v>
      </c>
      <c r="AC80" cm="1">
        <f t="array" ref="AC80">INDEX([1]Secondary_Blends!X:X, (ROW(M31) - ROW($A$2)) * 4 + 6)</f>
        <v>1.7999999999999999E-2</v>
      </c>
      <c r="AD80" cm="1">
        <f t="array" ref="AD80">INDEX([1]Secondary_Blends!W:W, (ROW(M31) - ROW($A$2)) * 4 + 6)</f>
        <v>0.69456666666666678</v>
      </c>
    </row>
    <row r="81" spans="1:30">
      <c r="A81" t="str" cm="1">
        <f t="array" ref="A81">INDEX([1]Secondary_Blends!A:A, (ROW(A32) - ROW($A$2)) * 4 + 3)</f>
        <v>BL73</v>
      </c>
      <c r="B81" t="str" cm="1">
        <f t="array" ref="B81">TRIM(INDEX([1]Secondary_Blends!B:B, (ROW(B32) - ROW($A$2)) * 4 + 3))</f>
        <v>Pureact</v>
      </c>
      <c r="C81" t="str" cm="1">
        <f t="array" ref="C81">TRIM(INDEX([1]Secondary_Blends!C:C, (ROW(B32) - ROW($A$2)) * 4 + 3))</f>
        <v>CAB30</v>
      </c>
      <c r="D81" t="s">
        <v>29</v>
      </c>
      <c r="E81" cm="1">
        <f t="array" ref="E81">INDEX([1]Secondary_Blends!D:D, (ROW(P32) - ROW($A$2)) * 4 + 3)</f>
        <v>30</v>
      </c>
      <c r="F81" cm="1">
        <f t="array" ref="F81">INDEX([1]Secondary_Blends!E:E, (ROW(P32) - ROW($A$2)) * 4 + 3)</f>
        <v>30</v>
      </c>
      <c r="G81">
        <v>0</v>
      </c>
      <c r="H81" cm="1">
        <f t="array" ref="H81">INDEX([1]Secondary_Blends!F:F, (ROW(P32) - ROW($A$2)) * 4 + 3)</f>
        <v>14.78</v>
      </c>
      <c r="I81" cm="1">
        <f t="array" ref="I81">INDEX([1]Secondary_Blends!G:G, (ROW(P32) - ROW($A$2)) * 4 + 3)</f>
        <v>0.01</v>
      </c>
      <c r="J81">
        <v>0</v>
      </c>
      <c r="K81">
        <f t="shared" si="3"/>
        <v>14.79</v>
      </c>
      <c r="L81">
        <f t="shared" si="4"/>
        <v>15</v>
      </c>
      <c r="M81" cm="1">
        <f t="array" ref="M81">INDEX([1]Secondary_Blends!I:I, (ROW(P32) - ROW($A$2)) * 4 + 3)</f>
        <v>35.49</v>
      </c>
      <c r="N81" cm="1">
        <f t="array" ref="N81">INDEX([1]Secondary_Blends!J:J, (ROW(P32) - ROW($A$2)) * 4 + 3)</f>
        <v>34.486666666666665</v>
      </c>
      <c r="O81" cm="1">
        <f t="array" ref="O81">INDEX([1]Secondary_Blends!K:K, (ROW(P32) - ROW($A$2)) * 4 + 3)</f>
        <v>2.3333333333333334E-2</v>
      </c>
      <c r="P81">
        <v>0</v>
      </c>
      <c r="Q81" cm="1">
        <f t="array" ref="Q81">INDEX([1]Secondary_Blends!L:L, (ROW(P32) - ROW($A$2)) * 4 + 3)</f>
        <v>0.7</v>
      </c>
      <c r="R81" cm="1">
        <f t="array" ref="R81">INDEX([1]Secondary_Blends!M:M, (ROW(P32) - ROW($A$2)) * 4 + 3)</f>
        <v>0.99932386747802571</v>
      </c>
      <c r="S81" cm="1">
        <f t="array" ref="S81">INDEX([1]Secondary_Blends!N:N, (ROW(P32) - ROW($A$2)) * 4 + 3)</f>
        <v>6.7613252197430706E-4</v>
      </c>
      <c r="T81">
        <v>0</v>
      </c>
      <c r="U81">
        <f t="shared" si="5"/>
        <v>1</v>
      </c>
      <c r="V81" t="s">
        <v>38</v>
      </c>
      <c r="W81" t="s">
        <v>33</v>
      </c>
      <c r="X81" t="str" cm="1">
        <f t="array" ref="X81">TRIM(INDEX([1]Secondary_Blends!Q:Q, (ROW(P32) - ROW($A$2)) * 4 + 3))</f>
        <v>Liquid </v>
      </c>
      <c r="Y81" cm="1">
        <f t="array" ref="Y81">INDEX([1]Secondary_Blends!R:R, (ROW(P32) - ROW($A$2)) * 4 + 3)</f>
        <v>7.56</v>
      </c>
      <c r="Z81" cm="1">
        <f t="array" ref="Z81">INDEX([1]Secondary_Blends!T:T, (ROW(M32) - ROW($A$2)) * 4 + 6)</f>
        <v>2.2599999999999998</v>
      </c>
      <c r="AA81" cm="1">
        <f t="array" ref="AA81">INDEX([1]Secondary_Blends!U:U, (ROW(M32) - ROW($A$2)) * 4 + 6)</f>
        <v>67.949999999999989</v>
      </c>
      <c r="AB81" cm="1">
        <f t="array" ref="AB81">INDEX([1]Secondary_Blends!V:V, (ROW(M32) - ROW($A$2)) * 4 + 6)</f>
        <v>75.3</v>
      </c>
      <c r="AC81" cm="1">
        <f t="array" ref="AC81">INDEX([1]Secondary_Blends!X:X, (ROW(M32) - ROW($A$2)) * 4 + 6)</f>
        <v>0.04</v>
      </c>
      <c r="AD81" cm="1">
        <f t="array" ref="AD81">INDEX([1]Secondary_Blends!W:W, (ROW(M32) - ROW($A$2)) * 4 + 6)</f>
        <v>1.7713666666666665</v>
      </c>
    </row>
    <row r="82" spans="1:30">
      <c r="A82" t="str" cm="1">
        <f t="array" ref="A82">INDEX([1]Secondary_Blends!A:A, (ROW(A33) - ROW($A$2)) * 4 + 3)</f>
        <v>BL74</v>
      </c>
      <c r="B82" t="str" cm="1">
        <f t="array" ref="B82">TRIM(INDEX([1]Secondary_Blends!B:B, (ROW(B33) - ROW($A$2)) * 4 + 3))</f>
        <v>Pureact</v>
      </c>
      <c r="C82" t="str" cm="1">
        <f t="array" ref="C82">TRIM(INDEX([1]Secondary_Blends!C:C, (ROW(B33) - ROW($A$2)) * 4 + 3))</f>
        <v>CAB30</v>
      </c>
      <c r="D82" t="s">
        <v>29</v>
      </c>
      <c r="E82" cm="1">
        <f t="array" ref="E82">INDEX([1]Secondary_Blends!D:D, (ROW(P33) - ROW($A$2)) * 4 + 3)</f>
        <v>30</v>
      </c>
      <c r="F82" cm="1">
        <f t="array" ref="F82">INDEX([1]Secondary_Blends!E:E, (ROW(P33) - ROW($A$2)) * 4 + 3)</f>
        <v>30</v>
      </c>
      <c r="G82">
        <v>0</v>
      </c>
      <c r="H82" cm="1">
        <f t="array" ref="H82">INDEX([1]Secondary_Blends!F:F, (ROW(P33) - ROW($A$2)) * 4 + 3)</f>
        <v>11.68</v>
      </c>
      <c r="I82" cm="1">
        <f t="array" ref="I82">INDEX([1]Secondary_Blends!G:G, (ROW(P33) - ROW($A$2)) * 4 + 3)</f>
        <v>3.22</v>
      </c>
      <c r="J82">
        <v>0</v>
      </c>
      <c r="K82">
        <f t="shared" si="3"/>
        <v>14.9</v>
      </c>
      <c r="L82">
        <f t="shared" si="4"/>
        <v>15</v>
      </c>
      <c r="M82" cm="1">
        <f t="array" ref="M82">INDEX([1]Secondary_Blends!I:I, (ROW(P33) - ROW($A$2)) * 4 + 3)</f>
        <v>35.233333333333334</v>
      </c>
      <c r="N82" cm="1">
        <f t="array" ref="N82">INDEX([1]Secondary_Blends!J:J, (ROW(P33) - ROW($A$2)) * 4 + 3)</f>
        <v>27.25333333333333</v>
      </c>
      <c r="O82" cm="1">
        <f t="array" ref="O82">INDEX([1]Secondary_Blends!K:K, (ROW(P33) - ROW($A$2)) * 4 + 3)</f>
        <v>7.5133333333333328</v>
      </c>
      <c r="P82">
        <v>0</v>
      </c>
      <c r="Q82" cm="1">
        <f t="array" ref="Q82">INDEX([1]Secondary_Blends!L:L, (ROW(P33) - ROW($A$2)) * 4 + 3)</f>
        <v>0.7</v>
      </c>
      <c r="R82" cm="1">
        <f t="array" ref="R82">INDEX([1]Secondary_Blends!M:M, (ROW(P33) - ROW($A$2)) * 4 + 3)</f>
        <v>0.78389261744966443</v>
      </c>
      <c r="S82" cm="1">
        <f t="array" ref="S82">INDEX([1]Secondary_Blends!N:N, (ROW(P33) - ROW($A$2)) * 4 + 3)</f>
        <v>0.21610738255033557</v>
      </c>
      <c r="T82">
        <v>0</v>
      </c>
      <c r="U82">
        <f t="shared" si="5"/>
        <v>1</v>
      </c>
      <c r="V82" t="s">
        <v>38</v>
      </c>
      <c r="W82" t="s">
        <v>33</v>
      </c>
      <c r="X82" t="str" cm="1">
        <f t="array" ref="X82">TRIM(INDEX([1]Secondary_Blends!Q:Q, (ROW(P33) - ROW($A$2)) * 4 + 3))</f>
        <v>Liquid </v>
      </c>
      <c r="Y82" cm="1">
        <f t="array" ref="Y82">INDEX([1]Secondary_Blends!R:R, (ROW(P33) - ROW($A$2)) * 4 + 3)</f>
        <v>7.44</v>
      </c>
      <c r="Z82" cm="1">
        <f t="array" ref="Z82">INDEX([1]Secondary_Blends!T:T, (ROW(M33) - ROW($A$2)) * 4 + 6)</f>
        <v>2.0066666666666664</v>
      </c>
      <c r="AA82" cm="1">
        <f t="array" ref="AA82">INDEX([1]Secondary_Blends!U:U, (ROW(M33) - ROW($A$2)) * 4 + 6)</f>
        <v>67.849999999999994</v>
      </c>
      <c r="AB82" cm="1">
        <f t="array" ref="AB82">INDEX([1]Secondary_Blends!V:V, (ROW(M33) - ROW($A$2)) * 4 + 6)</f>
        <v>77.5</v>
      </c>
      <c r="AC82" cm="1">
        <f t="array" ref="AC82">INDEX([1]Secondary_Blends!X:X, (ROW(M33) - ROW($A$2)) * 4 + 6)</f>
        <v>2.5000000000000001E-2</v>
      </c>
      <c r="AD82" cm="1">
        <f t="array" ref="AD82">INDEX([1]Secondary_Blends!W:W, (ROW(M33) - ROW($A$2)) * 4 + 6)</f>
        <v>0.86163333333333336</v>
      </c>
    </row>
    <row r="83" spans="1:30">
      <c r="A83" t="str" cm="1">
        <f t="array" ref="A83">INDEX([1]Secondary_Blends!A:A, (ROW(A34) - ROW($A$2)) * 4 + 3)</f>
        <v>BL75</v>
      </c>
      <c r="B83" t="str" cm="1">
        <f t="array" ref="B83">TRIM(INDEX([1]Secondary_Blends!B:B, (ROW(B34) - ROW($A$2)) * 4 + 3))</f>
        <v>Pureact</v>
      </c>
      <c r="C83" t="str" cm="1">
        <f t="array" ref="C83">TRIM(INDEX([1]Secondary_Blends!C:C, (ROW(B34) - ROW($A$2)) * 4 + 3))</f>
        <v>CAB30</v>
      </c>
      <c r="D83" t="s">
        <v>29</v>
      </c>
      <c r="E83" cm="1">
        <f t="array" ref="E83">INDEX([1]Secondary_Blends!D:D, (ROW(P34) - ROW($A$2)) * 4 + 3)</f>
        <v>30</v>
      </c>
      <c r="F83" cm="1">
        <f t="array" ref="F83">INDEX([1]Secondary_Blends!E:E, (ROW(P34) - ROW($A$2)) * 4 + 3)</f>
        <v>30</v>
      </c>
      <c r="G83">
        <v>0</v>
      </c>
      <c r="H83" cm="1">
        <f t="array" ref="H83">INDEX([1]Secondary_Blends!F:F, (ROW(P34) - ROW($A$2)) * 4 + 3)</f>
        <v>8.49</v>
      </c>
      <c r="I83" cm="1">
        <f t="array" ref="I83">INDEX([1]Secondary_Blends!G:G, (ROW(P34) - ROW($A$2)) * 4 + 3)</f>
        <v>6.25</v>
      </c>
      <c r="J83">
        <v>0</v>
      </c>
      <c r="K83">
        <f t="shared" si="3"/>
        <v>14.74</v>
      </c>
      <c r="L83">
        <f t="shared" si="4"/>
        <v>15</v>
      </c>
      <c r="M83" cm="1">
        <f t="array" ref="M83">INDEX([1]Secondary_Blends!I:I, (ROW(P34) - ROW($A$2)) * 4 + 3)</f>
        <v>35.606666666666662</v>
      </c>
      <c r="N83" cm="1">
        <f t="array" ref="N83">INDEX([1]Secondary_Blends!J:J, (ROW(P34) - ROW($A$2)) * 4 + 3)</f>
        <v>19.810000000000002</v>
      </c>
      <c r="O83" cm="1">
        <f t="array" ref="O83">INDEX([1]Secondary_Blends!K:K, (ROW(P34) - ROW($A$2)) * 4 + 3)</f>
        <v>14.583333333333334</v>
      </c>
      <c r="P83">
        <v>0</v>
      </c>
      <c r="Q83" cm="1">
        <f t="array" ref="Q83">INDEX([1]Secondary_Blends!L:L, (ROW(P34) - ROW($A$2)) * 4 + 3)</f>
        <v>0.7</v>
      </c>
      <c r="R83" cm="1">
        <f t="array" ref="R83">INDEX([1]Secondary_Blends!M:M, (ROW(P34) - ROW($A$2)) * 4 + 3)</f>
        <v>0.57598371777476254</v>
      </c>
      <c r="S83" cm="1">
        <f t="array" ref="S83">INDEX([1]Secondary_Blends!N:N, (ROW(P34) - ROW($A$2)) * 4 + 3)</f>
        <v>0.42401628222523746</v>
      </c>
      <c r="T83">
        <v>0</v>
      </c>
      <c r="U83">
        <f t="shared" si="5"/>
        <v>1</v>
      </c>
      <c r="V83" t="s">
        <v>38</v>
      </c>
      <c r="W83" t="s">
        <v>32</v>
      </c>
      <c r="X83" t="str" cm="1">
        <f t="array" ref="X83">TRIM(INDEX([1]Secondary_Blends!Q:Q, (ROW(P34) - ROW($A$2)) * 4 + 3))</f>
        <v>Liquid </v>
      </c>
      <c r="Y83" cm="1">
        <f t="array" ref="Y83">INDEX([1]Secondary_Blends!R:R, (ROW(P34) - ROW($A$2)) * 4 + 3)</f>
        <v>7.35</v>
      </c>
      <c r="Z83" cm="1">
        <f t="array" ref="Z83">INDEX([1]Secondary_Blends!T:T, (ROW(M34) - ROW($A$2)) * 4 + 6)</f>
        <v>5.000000000000001E-2</v>
      </c>
      <c r="AA83" cm="1">
        <f t="array" ref="AA83">INDEX([1]Secondary_Blends!U:U, (ROW(M34) - ROW($A$2)) * 4 + 6)</f>
        <v>70.05</v>
      </c>
      <c r="AB83" cm="1">
        <f t="array" ref="AB83">INDEX([1]Secondary_Blends!V:V, (ROW(M34) - ROW($A$2)) * 4 + 6)</f>
        <v>72.400000000000006</v>
      </c>
      <c r="AC83" cm="1">
        <f t="array" ref="AC83">INDEX([1]Secondary_Blends!X:X, (ROW(M34) - ROW($A$2)) * 4 + 6)</f>
        <v>1.6E-2</v>
      </c>
      <c r="AD83" cm="1">
        <f t="array" ref="AD83">INDEX([1]Secondary_Blends!W:W, (ROW(M34) - ROW($A$2)) * 4 + 6)</f>
        <v>0.70546666666666669</v>
      </c>
    </row>
    <row r="84" spans="1:30">
      <c r="A84" t="str" cm="1">
        <f t="array" ref="A84">INDEX([1]Secondary_Blends!A:A, (ROW(A35) - ROW($A$2)) * 4 + 3)</f>
        <v>BL76</v>
      </c>
      <c r="B84" t="str" cm="1">
        <f t="array" ref="B84">TRIM(INDEX([1]Secondary_Blends!B:B, (ROW(B35) - ROW($A$2)) * 4 + 3))</f>
        <v>Pureact</v>
      </c>
      <c r="C84" t="str" cm="1">
        <f t="array" ref="C84">TRIM(INDEX([1]Secondary_Blends!C:C, (ROW(B35) - ROW($A$2)) * 4 + 3))</f>
        <v>CAB30</v>
      </c>
      <c r="D84" t="s">
        <v>29</v>
      </c>
      <c r="E84" cm="1">
        <f t="array" ref="E84">INDEX([1]Secondary_Blends!D:D, (ROW(P35) - ROW($A$2)) * 4 + 3)</f>
        <v>30</v>
      </c>
      <c r="F84" cm="1">
        <f t="array" ref="F84">INDEX([1]Secondary_Blends!E:E, (ROW(P35) - ROW($A$2)) * 4 + 3)</f>
        <v>30</v>
      </c>
      <c r="G84">
        <v>0</v>
      </c>
      <c r="H84" cm="1">
        <f t="array" ref="H84">INDEX([1]Secondary_Blends!F:F, (ROW(P35) - ROW($A$2)) * 4 + 3)</f>
        <v>5.45</v>
      </c>
      <c r="I84" cm="1">
        <f t="array" ref="I84">INDEX([1]Secondary_Blends!G:G, (ROW(P35) - ROW($A$2)) * 4 + 3)</f>
        <v>9.42</v>
      </c>
      <c r="J84">
        <v>0</v>
      </c>
      <c r="K84">
        <f t="shared" si="3"/>
        <v>14.870000000000001</v>
      </c>
      <c r="L84">
        <f t="shared" si="4"/>
        <v>15</v>
      </c>
      <c r="M84" cm="1">
        <f t="array" ref="M84">INDEX([1]Secondary_Blends!I:I, (ROW(P35) - ROW($A$2)) * 4 + 3)</f>
        <v>35.303333333333335</v>
      </c>
      <c r="N84" cm="1">
        <f t="array" ref="N84">INDEX([1]Secondary_Blends!J:J, (ROW(P35) - ROW($A$2)) * 4 + 3)</f>
        <v>12.716666666666667</v>
      </c>
      <c r="O84" cm="1">
        <f t="array" ref="O84">INDEX([1]Secondary_Blends!K:K, (ROW(P35) - ROW($A$2)) * 4 + 3)</f>
        <v>21.98</v>
      </c>
      <c r="P84">
        <v>0</v>
      </c>
      <c r="Q84" cm="1">
        <f t="array" ref="Q84">INDEX([1]Secondary_Blends!L:L, (ROW(P35) - ROW($A$2)) * 4 + 3)</f>
        <v>0.7</v>
      </c>
      <c r="R84" cm="1">
        <f t="array" ref="R84">INDEX([1]Secondary_Blends!M:M, (ROW(P35) - ROW($A$2)) * 4 + 3)</f>
        <v>0.36650975117686618</v>
      </c>
      <c r="S84" cm="1">
        <f t="array" ref="S84">INDEX([1]Secondary_Blends!N:N, (ROW(P35) - ROW($A$2)) * 4 + 3)</f>
        <v>0.63349024882313376</v>
      </c>
      <c r="T84">
        <v>0</v>
      </c>
      <c r="U84">
        <f t="shared" si="5"/>
        <v>1</v>
      </c>
      <c r="V84" t="s">
        <v>38</v>
      </c>
      <c r="W84" t="s">
        <v>32</v>
      </c>
      <c r="X84" t="str" cm="1">
        <f t="array" ref="X84">TRIM(INDEX([1]Secondary_Blends!Q:Q, (ROW(P35) - ROW($A$2)) * 4 + 3))</f>
        <v>Liquid </v>
      </c>
      <c r="Y84" cm="1">
        <f t="array" ref="Y84">INDEX([1]Secondary_Blends!R:R, (ROW(P35) - ROW($A$2)) * 4 + 3)</f>
        <v>7.11</v>
      </c>
      <c r="Z84" cm="1">
        <f t="array" ref="Z84">INDEX([1]Secondary_Blends!T:T, (ROW(M35) - ROW($A$2)) * 4 + 6)</f>
        <v>5.000000000000001E-2</v>
      </c>
      <c r="AA84" cm="1">
        <f t="array" ref="AA84">INDEX([1]Secondary_Blends!U:U, (ROW(M35) - ROW($A$2)) * 4 + 6)</f>
        <v>76.199999999999989</v>
      </c>
      <c r="AB84" cm="1">
        <f t="array" ref="AB84">INDEX([1]Secondary_Blends!V:V, (ROW(M35) - ROW($A$2)) * 4 + 6)</f>
        <v>83.4</v>
      </c>
      <c r="AC84" cm="1">
        <f t="array" ref="AC84">INDEX([1]Secondary_Blends!X:X, (ROW(M35) - ROW($A$2)) * 4 + 6)</f>
        <v>1.9E-2</v>
      </c>
      <c r="AD84" cm="1">
        <f t="array" ref="AD84">INDEX([1]Secondary_Blends!W:W, (ROW(M35) - ROW($A$2)) * 4 + 6)</f>
        <v>0.58093333333333341</v>
      </c>
    </row>
    <row r="85" spans="1:30">
      <c r="A85" t="str" cm="1">
        <f t="array" ref="A85">INDEX([1]Secondary_Blends!A:A, (ROW(A36) - ROW($A$2)) * 4 + 3)</f>
        <v>BL77</v>
      </c>
      <c r="B85" t="str" cm="1">
        <f t="array" ref="B85">TRIM(INDEX([1]Secondary_Blends!B:B, (ROW(B36) - ROW($A$2)) * 4 + 3))</f>
        <v>Pureact</v>
      </c>
      <c r="C85" t="str" cm="1">
        <f t="array" ref="C85">TRIM(INDEX([1]Secondary_Blends!C:C, (ROW(B36) - ROW($A$2)) * 4 + 3))</f>
        <v>CAB30</v>
      </c>
      <c r="D85" t="s">
        <v>29</v>
      </c>
      <c r="E85" cm="1">
        <f t="array" ref="E85">INDEX([1]Secondary_Blends!D:D, (ROW(P36) - ROW($A$2)) * 4 + 3)</f>
        <v>30</v>
      </c>
      <c r="F85" cm="1">
        <f t="array" ref="F85">INDEX([1]Secondary_Blends!E:E, (ROW(P36) - ROW($A$2)) * 4 + 3)</f>
        <v>30</v>
      </c>
      <c r="G85">
        <v>0</v>
      </c>
      <c r="H85" cm="1">
        <f t="array" ref="H85">INDEX([1]Secondary_Blends!F:F, (ROW(P36) - ROW($A$2)) * 4 + 3)</f>
        <v>2.69</v>
      </c>
      <c r="I85" cm="1">
        <f t="array" ref="I85">INDEX([1]Secondary_Blends!G:G, (ROW(P36) - ROW($A$2)) * 4 + 3)</f>
        <v>12.01</v>
      </c>
      <c r="J85">
        <v>0</v>
      </c>
      <c r="K85">
        <f t="shared" si="3"/>
        <v>14.7</v>
      </c>
      <c r="L85">
        <f t="shared" si="4"/>
        <v>15</v>
      </c>
      <c r="M85" cm="1">
        <f t="array" ref="M85">INDEX([1]Secondary_Blends!I:I, (ROW(P36) - ROW($A$2)) * 4 + 3)</f>
        <v>35.700000000000003</v>
      </c>
      <c r="N85" cm="1">
        <f t="array" ref="N85">INDEX([1]Secondary_Blends!J:J, (ROW(P36) - ROW($A$2)) * 4 + 3)</f>
        <v>6.2766666666666673</v>
      </c>
      <c r="O85" cm="1">
        <f t="array" ref="O85">INDEX([1]Secondary_Blends!K:K, (ROW(P36) - ROW($A$2)) * 4 + 3)</f>
        <v>28.02333333333333</v>
      </c>
      <c r="P85">
        <v>0</v>
      </c>
      <c r="Q85" cm="1">
        <f t="array" ref="Q85">INDEX([1]Secondary_Blends!L:L, (ROW(P36) - ROW($A$2)) * 4 + 3)</f>
        <v>0.7</v>
      </c>
      <c r="R85" cm="1">
        <f t="array" ref="R85">INDEX([1]Secondary_Blends!M:M, (ROW(P36) - ROW($A$2)) * 4 + 3)</f>
        <v>0.18299319727891156</v>
      </c>
      <c r="S85" cm="1">
        <f t="array" ref="S85">INDEX([1]Secondary_Blends!N:N, (ROW(P36) - ROW($A$2)) * 4 + 3)</f>
        <v>0.8170068027210885</v>
      </c>
      <c r="T85">
        <v>0</v>
      </c>
      <c r="U85">
        <f t="shared" si="5"/>
        <v>1</v>
      </c>
      <c r="V85" t="s">
        <v>39</v>
      </c>
      <c r="W85" t="s">
        <v>32</v>
      </c>
      <c r="X85" t="str" cm="1">
        <f t="array" ref="X85">TRIM(INDEX([1]Secondary_Blends!Q:Q, (ROW(P36) - ROW($A$2)) * 4 + 3))</f>
        <v>Liquid </v>
      </c>
      <c r="Y85" cm="1">
        <f t="array" ref="Y85">INDEX([1]Secondary_Blends!R:R, (ROW(P36) - ROW($A$2)) * 4 + 3)</f>
        <v>6.62</v>
      </c>
      <c r="Z85" cm="1">
        <f t="array" ref="Z85">INDEX([1]Secondary_Blends!T:T, (ROW(M36) - ROW($A$2)) * 4 + 6)</f>
        <v>4.6666666666666669E-2</v>
      </c>
      <c r="AA85" cm="1">
        <f t="array" ref="AA85">INDEX([1]Secondary_Blends!U:U, (ROW(M36) - ROW($A$2)) * 4 + 6)</f>
        <v>72.599999999999994</v>
      </c>
      <c r="AB85" cm="1">
        <f t="array" ref="AB85">INDEX([1]Secondary_Blends!V:V, (ROW(M36) - ROW($A$2)) * 4 + 6)</f>
        <v>86</v>
      </c>
      <c r="AC85" cm="1">
        <f t="array" ref="AC85">INDEX([1]Secondary_Blends!X:X, (ROW(M36) - ROW($A$2)) * 4 + 6)</f>
        <v>0.02</v>
      </c>
      <c r="AD85" cm="1">
        <f t="array" ref="AD85">INDEX([1]Secondary_Blends!W:W, (ROW(M36) - ROW($A$2)) * 4 + 6)</f>
        <v>0.35143333333333332</v>
      </c>
    </row>
    <row r="86" spans="1:30">
      <c r="A86" t="str" cm="1">
        <f t="array" ref="A86">INDEX([1]Secondary_Blends!A:A, (ROW(A37) - ROW($A$2)) * 4 + 3)</f>
        <v>BL78</v>
      </c>
      <c r="B86" t="str" cm="1">
        <f t="array" ref="B86">TRIM(INDEX([1]Secondary_Blends!B:B, (ROW(B37) - ROW($A$2)) * 4 + 3))</f>
        <v>Pureact</v>
      </c>
      <c r="C86" t="str" cm="1">
        <f t="array" ref="C86">TRIM(INDEX([1]Secondary_Blends!C:C, (ROW(B37) - ROW($A$2)) * 4 + 3))</f>
        <v>CAB30</v>
      </c>
      <c r="D86" t="s">
        <v>29</v>
      </c>
      <c r="E86" cm="1">
        <f t="array" ref="E86">INDEX([1]Secondary_Blends!D:D, (ROW(P37) - ROW($A$2)) * 4 + 3)</f>
        <v>30</v>
      </c>
      <c r="F86" cm="1">
        <f t="array" ref="F86">INDEX([1]Secondary_Blends!E:E, (ROW(P37) - ROW($A$2)) * 4 + 3)</f>
        <v>30</v>
      </c>
      <c r="G86">
        <v>0</v>
      </c>
      <c r="H86" cm="1">
        <f t="array" ref="H86">INDEX([1]Secondary_Blends!F:F, (ROW(P37) - ROW($A$2)) * 4 + 3)</f>
        <v>0.01</v>
      </c>
      <c r="I86" cm="1">
        <f t="array" ref="I86">INDEX([1]Secondary_Blends!G:G, (ROW(P37) - ROW($A$2)) * 4 + 3)</f>
        <v>14.81</v>
      </c>
      <c r="J86">
        <v>0</v>
      </c>
      <c r="K86">
        <f t="shared" si="3"/>
        <v>14.82</v>
      </c>
      <c r="L86">
        <f t="shared" si="4"/>
        <v>15</v>
      </c>
      <c r="M86" cm="1">
        <f t="array" ref="M86">INDEX([1]Secondary_Blends!I:I, (ROW(P37) - ROW($A$2)) * 4 + 3)</f>
        <v>35.42</v>
      </c>
      <c r="N86" cm="1">
        <f t="array" ref="N86">INDEX([1]Secondary_Blends!J:J, (ROW(P37) - ROW($A$2)) * 4 + 3)</f>
        <v>2.3333333333333334E-2</v>
      </c>
      <c r="O86" cm="1">
        <f t="array" ref="O86">INDEX([1]Secondary_Blends!K:K, (ROW(P37) - ROW($A$2)) * 4 + 3)</f>
        <v>34.556666666666665</v>
      </c>
      <c r="P86">
        <v>0</v>
      </c>
      <c r="Q86" cm="1">
        <f t="array" ref="Q86">INDEX([1]Secondary_Blends!L:L, (ROW(P37) - ROW($A$2)) * 4 + 3)</f>
        <v>0.7</v>
      </c>
      <c r="R86" cm="1">
        <f t="array" ref="R86">INDEX([1]Secondary_Blends!M:M, (ROW(P37) - ROW($A$2)) * 4 + 3)</f>
        <v>6.7476383265856947E-4</v>
      </c>
      <c r="S86" cm="1">
        <f t="array" ref="S86">INDEX([1]Secondary_Blends!N:N, (ROW(P37) - ROW($A$2)) * 4 + 3)</f>
        <v>0.99932523616734148</v>
      </c>
      <c r="T86">
        <v>0</v>
      </c>
      <c r="U86">
        <f t="shared" si="5"/>
        <v>1</v>
      </c>
      <c r="V86" t="s">
        <v>35</v>
      </c>
      <c r="W86" t="s">
        <v>31</v>
      </c>
      <c r="X86" t="str" cm="1">
        <f t="array" ref="X86">TRIM(INDEX([1]Secondary_Blends!Q:Q, (ROW(P37) - ROW($A$2)) * 4 + 3))</f>
        <v>Liquid </v>
      </c>
      <c r="Y86" cm="1">
        <f t="array" ref="Y86">INDEX([1]Secondary_Blends!R:R, (ROW(P37) - ROW($A$2)) * 4 + 3)</f>
        <v>6.21</v>
      </c>
      <c r="Z86" cm="1">
        <f t="array" ref="Z86">INDEX([1]Secondary_Blends!T:T, (ROW(M37) - ROW($A$2)) * 4 + 6)</f>
        <v>4.6666666666666669E-2</v>
      </c>
      <c r="AA86" cm="1">
        <f t="array" ref="AA86">INDEX([1]Secondary_Blends!U:U, (ROW(M37) - ROW($A$2)) * 4 + 6)</f>
        <v>35.85</v>
      </c>
      <c r="AB86" cm="1">
        <f t="array" ref="AB86">INDEX([1]Secondary_Blends!V:V, (ROW(M37) - ROW($A$2)) * 4 + 6)</f>
        <v>81.95</v>
      </c>
      <c r="AC86" cm="1">
        <f t="array" ref="AC86">INDEX([1]Secondary_Blends!X:X, (ROW(M37) - ROW($A$2)) * 4 + 6)</f>
        <v>1.7000000000000001E-2</v>
      </c>
      <c r="AD86" cm="1">
        <f t="array" ref="AD86">INDEX([1]Secondary_Blends!W:W, (ROW(M37) - ROW($A$2)) * 4 + 6)</f>
        <v>0.48166666666666669</v>
      </c>
    </row>
    <row r="87" spans="1:30">
      <c r="A87" t="str" cm="1">
        <f t="array" ref="A87">INDEX([1]Secondary_Blends!A:A, (ROW(A38) - ROW($A$2)) * 4 + 3)</f>
        <v>BL152</v>
      </c>
      <c r="B87" t="str" cm="1">
        <f t="array" ref="B87">TRIM(INDEX([1]Secondary_Blends!B:B, (ROW(B38) - ROW($A$2)) * 4 + 3))</f>
        <v>SLES</v>
      </c>
      <c r="C87" t="str" cm="1">
        <f t="array" ref="C87">TRIM(INDEX([1]Secondary_Blends!C:C, (ROW(B38) - ROW($A$2)) * 4 + 3))</f>
        <v>CAB30</v>
      </c>
      <c r="D87" t="s">
        <v>29</v>
      </c>
      <c r="E87" cm="1">
        <f t="array" ref="E87">INDEX([1]Secondary_Blends!D:D, (ROW(P38) - ROW($A$2)) * 4 + 3)</f>
        <v>27</v>
      </c>
      <c r="F87" cm="1">
        <f t="array" ref="F87">INDEX([1]Secondary_Blends!E:E, (ROW(P38) - ROW($A$2)) * 4 + 3)</f>
        <v>30</v>
      </c>
      <c r="G87">
        <v>0</v>
      </c>
      <c r="H87" cm="1">
        <f t="array" ref="H87">INDEX([1]Secondary_Blends!F:F, (ROW(P38) - ROW($A$2)) * 4 + 3)</f>
        <v>14.78</v>
      </c>
      <c r="I87" cm="1">
        <f t="array" ref="I87">INDEX([1]Secondary_Blends!G:G, (ROW(P38) - ROW($A$2)) * 4 + 3)</f>
        <v>0.01</v>
      </c>
      <c r="J87">
        <v>0</v>
      </c>
      <c r="K87">
        <f t="shared" si="3"/>
        <v>14.79</v>
      </c>
      <c r="L87">
        <f t="shared" si="4"/>
        <v>15</v>
      </c>
      <c r="M87" cm="1">
        <f t="array" ref="M87">INDEX([1]Secondary_Blends!I:I, (ROW(P38) - ROW($A$2)) * 4 + 3)</f>
        <v>31.65814814814815</v>
      </c>
      <c r="N87" cm="1">
        <f t="array" ref="N87">INDEX([1]Secondary_Blends!J:J, (ROW(P38) - ROW($A$2)) * 4 + 3)</f>
        <v>38.318518518518516</v>
      </c>
      <c r="O87" cm="1">
        <f t="array" ref="O87">INDEX([1]Secondary_Blends!K:K, (ROW(P38) - ROW($A$2)) * 4 + 3)</f>
        <v>2.3333333333333334E-2</v>
      </c>
      <c r="P87">
        <v>0</v>
      </c>
      <c r="Q87" cm="1">
        <f t="array" ref="Q87">INDEX([1]Secondary_Blends!L:L, (ROW(P38) - ROW($A$2)) * 4 + 3)</f>
        <v>0.7</v>
      </c>
      <c r="R87" cm="1">
        <f t="array" ref="R87">INDEX([1]Secondary_Blends!M:M, (ROW(P38) - ROW($A$2)) * 4 + 3)</f>
        <v>0.99932386747802571</v>
      </c>
      <c r="S87" cm="1">
        <f t="array" ref="S87">INDEX([1]Secondary_Blends!N:N, (ROW(P38) - ROW($A$2)) * 4 + 3)</f>
        <v>6.7613252197430706E-4</v>
      </c>
      <c r="T87">
        <v>0</v>
      </c>
      <c r="U87">
        <f t="shared" si="5"/>
        <v>1</v>
      </c>
      <c r="V87" t="s">
        <v>35</v>
      </c>
      <c r="W87" t="s">
        <v>31</v>
      </c>
      <c r="X87" t="str" cm="1">
        <f t="array" ref="X87">TRIM(INDEX([1]Secondary_Blends!Q:Q, (ROW(P38) - ROW($A$2)) * 4 + 3))</f>
        <v>Liquid </v>
      </c>
      <c r="Y87" cm="1">
        <f t="array" ref="Y87">INDEX([1]Secondary_Blends!R:R, (ROW(P38) - ROW($A$2)) * 4 + 3)</f>
        <v>11.93</v>
      </c>
      <c r="Z87" cm="1">
        <f t="array" ref="Z87">INDEX([1]Secondary_Blends!T:T, (ROW(M38) - ROW($A$2)) * 4 + 6)</f>
        <v>4.6666666666666669E-2</v>
      </c>
      <c r="AA87" cm="1">
        <f t="array" ref="AA87">INDEX([1]Secondary_Blends!U:U, (ROW(M38) - ROW($A$2)) * 4 + 6)</f>
        <v>76.550000000000011</v>
      </c>
      <c r="AB87" cm="1">
        <f t="array" ref="AB87">INDEX([1]Secondary_Blends!V:V, (ROW(M38) - ROW($A$2)) * 4 + 6)</f>
        <v>99.050000000000011</v>
      </c>
      <c r="AC87" cm="1">
        <f t="array" ref="AC87">INDEX([1]Secondary_Blends!X:X, (ROW(M38) - ROW($A$2)) * 4 + 6)</f>
        <v>0.03</v>
      </c>
      <c r="AD87" cm="1">
        <f t="array" ref="AD87">INDEX([1]Secondary_Blends!W:W, (ROW(M38) - ROW($A$2)) * 4 + 6)</f>
        <v>1.2408999999999999</v>
      </c>
    </row>
    <row r="88" spans="1:30">
      <c r="A88" t="str" cm="1">
        <f t="array" ref="A88">INDEX([1]Secondary_Blends!A:A, (ROW(A39) - ROW($A$2)) * 4 + 3)</f>
        <v>BL153</v>
      </c>
      <c r="B88" t="str" cm="1">
        <f t="array" ref="B88">TRIM(INDEX([1]Secondary_Blends!B:B, (ROW(B39) - ROW($A$2)) * 4 + 3))</f>
        <v>SLES</v>
      </c>
      <c r="C88" t="str" cm="1">
        <f t="array" ref="C88">TRIM(INDEX([1]Secondary_Blends!C:C, (ROW(B39) - ROW($A$2)) * 4 + 3))</f>
        <v>CAB30</v>
      </c>
      <c r="D88" t="s">
        <v>29</v>
      </c>
      <c r="E88" cm="1">
        <f t="array" ref="E88">INDEX([1]Secondary_Blends!D:D, (ROW(P39) - ROW($A$2)) * 4 + 3)</f>
        <v>27</v>
      </c>
      <c r="F88" cm="1">
        <f t="array" ref="F88">INDEX([1]Secondary_Blends!E:E, (ROW(P39) - ROW($A$2)) * 4 + 3)</f>
        <v>30</v>
      </c>
      <c r="G88">
        <v>0</v>
      </c>
      <c r="H88" cm="1">
        <f t="array" ref="H88">INDEX([1]Secondary_Blends!F:F, (ROW(P39) - ROW($A$2)) * 4 + 3)</f>
        <v>11.68</v>
      </c>
      <c r="I88" cm="1">
        <f t="array" ref="I88">INDEX([1]Secondary_Blends!G:G, (ROW(P39) - ROW($A$2)) * 4 + 3)</f>
        <v>3.22</v>
      </c>
      <c r="J88">
        <v>0</v>
      </c>
      <c r="K88">
        <f t="shared" si="3"/>
        <v>14.9</v>
      </c>
      <c r="L88">
        <f t="shared" si="4"/>
        <v>15</v>
      </c>
      <c r="M88" cm="1">
        <f t="array" ref="M88">INDEX([1]Secondary_Blends!I:I, (ROW(P39) - ROW($A$2)) * 4 + 3)</f>
        <v>32.205185185185186</v>
      </c>
      <c r="N88" cm="1">
        <f t="array" ref="N88">INDEX([1]Secondary_Blends!J:J, (ROW(P39) - ROW($A$2)) * 4 + 3)</f>
        <v>30.281481481481482</v>
      </c>
      <c r="O88" cm="1">
        <f t="array" ref="O88">INDEX([1]Secondary_Blends!K:K, (ROW(P39) - ROW($A$2)) * 4 + 3)</f>
        <v>7.5133333333333328</v>
      </c>
      <c r="P88">
        <v>0</v>
      </c>
      <c r="Q88" cm="1">
        <f t="array" ref="Q88">INDEX([1]Secondary_Blends!L:L, (ROW(P39) - ROW($A$2)) * 4 + 3)</f>
        <v>0.7</v>
      </c>
      <c r="R88" cm="1">
        <f t="array" ref="R88">INDEX([1]Secondary_Blends!M:M, (ROW(P39) - ROW($A$2)) * 4 + 3)</f>
        <v>0.78389261744966443</v>
      </c>
      <c r="S88" cm="1">
        <f t="array" ref="S88">INDEX([1]Secondary_Blends!N:N, (ROW(P39) - ROW($A$2)) * 4 + 3)</f>
        <v>0.21610738255033557</v>
      </c>
      <c r="T88">
        <v>0</v>
      </c>
      <c r="U88">
        <f t="shared" si="5"/>
        <v>1</v>
      </c>
      <c r="V88" t="s">
        <v>35</v>
      </c>
      <c r="W88" t="s">
        <v>31</v>
      </c>
      <c r="X88" t="str" cm="1">
        <f t="array" ref="X88">TRIM(INDEX([1]Secondary_Blends!Q:Q, (ROW(P39) - ROW($A$2)) * 4 + 3))</f>
        <v>Liquid </v>
      </c>
      <c r="Y88" cm="1">
        <f t="array" ref="Y88">INDEX([1]Secondary_Blends!R:R, (ROW(P39) - ROW($A$2)) * 4 + 3)</f>
        <v>9.32</v>
      </c>
      <c r="Z88" cm="1">
        <f t="array" ref="Z88">INDEX([1]Secondary_Blends!T:T, (ROW(M39) - ROW($A$2)) * 4 + 6)</f>
        <v>5.000000000000001E-2</v>
      </c>
      <c r="AA88" cm="1">
        <f t="array" ref="AA88">INDEX([1]Secondary_Blends!U:U, (ROW(M39) - ROW($A$2)) * 4 + 6)</f>
        <v>72.3</v>
      </c>
      <c r="AB88" cm="1">
        <f t="array" ref="AB88">INDEX([1]Secondary_Blends!V:V, (ROW(M39) - ROW($A$2)) * 4 + 6)</f>
        <v>94.7</v>
      </c>
      <c r="AC88" cm="1">
        <f t="array" ref="AC88">INDEX([1]Secondary_Blends!X:X, (ROW(M39) - ROW($A$2)) * 4 + 6)</f>
        <v>1.7000000000000001E-2</v>
      </c>
      <c r="AD88" cm="1">
        <f t="array" ref="AD88">INDEX([1]Secondary_Blends!W:W, (ROW(M39) - ROW($A$2)) * 4 + 6)</f>
        <v>0.76663333333333339</v>
      </c>
    </row>
    <row r="89" spans="1:30">
      <c r="A89" t="str" cm="1">
        <f t="array" ref="A89">INDEX([1]Secondary_Blends!A:A, (ROW(A40) - ROW($A$2)) * 4 + 3)</f>
        <v>BL154</v>
      </c>
      <c r="B89" t="str" cm="1">
        <f t="array" ref="B89">TRIM(INDEX([1]Secondary_Blends!B:B, (ROW(B40) - ROW($A$2)) * 4 + 3))</f>
        <v>SLES</v>
      </c>
      <c r="C89" t="str" cm="1">
        <f t="array" ref="C89">TRIM(INDEX([1]Secondary_Blends!C:C, (ROW(B40) - ROW($A$2)) * 4 + 3))</f>
        <v>CAB30</v>
      </c>
      <c r="D89" t="s">
        <v>29</v>
      </c>
      <c r="E89" cm="1">
        <f t="array" ref="E89">INDEX([1]Secondary_Blends!D:D, (ROW(P40) - ROW($A$2)) * 4 + 3)</f>
        <v>27</v>
      </c>
      <c r="F89" cm="1">
        <f t="array" ref="F89">INDEX([1]Secondary_Blends!E:E, (ROW(P40) - ROW($A$2)) * 4 + 3)</f>
        <v>30</v>
      </c>
      <c r="G89">
        <v>0</v>
      </c>
      <c r="H89" cm="1">
        <f t="array" ref="H89">INDEX([1]Secondary_Blends!F:F, (ROW(P40) - ROW($A$2)) * 4 + 3)</f>
        <v>8.49</v>
      </c>
      <c r="I89" cm="1">
        <f t="array" ref="I89">INDEX([1]Secondary_Blends!G:G, (ROW(P40) - ROW($A$2)) * 4 + 3)</f>
        <v>6.25</v>
      </c>
      <c r="J89">
        <v>0</v>
      </c>
      <c r="K89">
        <f t="shared" si="3"/>
        <v>14.74</v>
      </c>
      <c r="L89">
        <f t="shared" si="4"/>
        <v>15</v>
      </c>
      <c r="M89" cm="1">
        <f t="array" ref="M89">INDEX([1]Secondary_Blends!I:I, (ROW(P40) - ROW($A$2)) * 4 + 3)</f>
        <v>33.405555555555551</v>
      </c>
      <c r="N89" cm="1">
        <f t="array" ref="N89">INDEX([1]Secondary_Blends!J:J, (ROW(P40) - ROW($A$2)) * 4 + 3)</f>
        <v>22.011111111111113</v>
      </c>
      <c r="O89" cm="1">
        <f t="array" ref="O89">INDEX([1]Secondary_Blends!K:K, (ROW(P40) - ROW($A$2)) * 4 + 3)</f>
        <v>14.583333333333334</v>
      </c>
      <c r="P89">
        <v>0</v>
      </c>
      <c r="Q89" cm="1">
        <f t="array" ref="Q89">INDEX([1]Secondary_Blends!L:L, (ROW(P40) - ROW($A$2)) * 4 + 3)</f>
        <v>0.7</v>
      </c>
      <c r="R89" cm="1">
        <f t="array" ref="R89">INDEX([1]Secondary_Blends!M:M, (ROW(P40) - ROW($A$2)) * 4 + 3)</f>
        <v>0.57598371777476254</v>
      </c>
      <c r="S89" cm="1">
        <f t="array" ref="S89">INDEX([1]Secondary_Blends!N:N, (ROW(P40) - ROW($A$2)) * 4 + 3)</f>
        <v>0.42401628222523746</v>
      </c>
      <c r="T89">
        <v>0</v>
      </c>
      <c r="U89">
        <f t="shared" si="5"/>
        <v>1</v>
      </c>
      <c r="V89" t="s">
        <v>39</v>
      </c>
      <c r="W89" t="s">
        <v>31</v>
      </c>
      <c r="X89" t="s">
        <v>36</v>
      </c>
      <c r="Y89" cm="1">
        <f t="array" ref="Y89">INDEX([1]Secondary_Blends!R:R, (ROW(P40) - ROW($A$2)) * 4 + 3)</f>
        <v>8.31</v>
      </c>
      <c r="Z89" cm="1">
        <f t="array" ref="Z89">INDEX([1]Secondary_Blends!T:T, (ROW(M40) - ROW($A$2)) * 4 + 6)</f>
        <v>4.3333333333333335E-2</v>
      </c>
      <c r="AA89" cm="1">
        <f t="array" ref="AA89">INDEX([1]Secondary_Blends!U:U, (ROW(M40) - ROW($A$2)) * 4 + 6)</f>
        <v>75</v>
      </c>
      <c r="AB89" cm="1">
        <f t="array" ref="AB89">INDEX([1]Secondary_Blends!V:V, (ROW(M40) - ROW($A$2)) * 4 + 6)</f>
        <v>95.35</v>
      </c>
      <c r="AC89" cm="1">
        <f t="array" ref="AC89">INDEX([1]Secondary_Blends!X:X, (ROW(M40) - ROW($A$2)) * 4 + 6)</f>
        <v>1.7999999999999999E-2</v>
      </c>
      <c r="AD89" cm="1">
        <f t="array" ref="AD89">INDEX([1]Secondary_Blends!W:W, (ROW(M40) - ROW($A$2)) * 4 + 6)</f>
        <v>1.6664999999999999</v>
      </c>
    </row>
    <row r="90" spans="1:30">
      <c r="A90" t="str" cm="1">
        <f t="array" ref="A90">INDEX([1]Secondary_Blends!A:A, (ROW(A41) - ROW($A$2)) * 4 + 3)</f>
        <v>BL155</v>
      </c>
      <c r="B90" t="str" cm="1">
        <f t="array" ref="B90">TRIM(INDEX([1]Secondary_Blends!B:B, (ROW(B41) - ROW($A$2)) * 4 + 3))</f>
        <v>SLES</v>
      </c>
      <c r="C90" t="str" cm="1">
        <f t="array" ref="C90">TRIM(INDEX([1]Secondary_Blends!C:C, (ROW(B41) - ROW($A$2)) * 4 + 3))</f>
        <v>CAB30</v>
      </c>
      <c r="D90" t="s">
        <v>29</v>
      </c>
      <c r="E90" cm="1">
        <f t="array" ref="E90">INDEX([1]Secondary_Blends!D:D, (ROW(P41) - ROW($A$2)) * 4 + 3)</f>
        <v>27</v>
      </c>
      <c r="F90" cm="1">
        <f t="array" ref="F90">INDEX([1]Secondary_Blends!E:E, (ROW(P41) - ROW($A$2)) * 4 + 3)</f>
        <v>30</v>
      </c>
      <c r="G90">
        <v>0</v>
      </c>
      <c r="H90" cm="1">
        <f t="array" ref="H90">INDEX([1]Secondary_Blends!F:F, (ROW(P41) - ROW($A$2)) * 4 + 3)</f>
        <v>5.45</v>
      </c>
      <c r="I90" cm="1">
        <f t="array" ref="I90">INDEX([1]Secondary_Blends!G:G, (ROW(P41) - ROW($A$2)) * 4 + 3)</f>
        <v>9.42</v>
      </c>
      <c r="J90">
        <v>0</v>
      </c>
      <c r="K90">
        <f t="shared" si="3"/>
        <v>14.870000000000001</v>
      </c>
      <c r="L90">
        <f t="shared" si="4"/>
        <v>15</v>
      </c>
      <c r="M90" cm="1">
        <f t="array" ref="M90">INDEX([1]Secondary_Blends!I:I, (ROW(P41) - ROW($A$2)) * 4 + 3)</f>
        <v>33.89037037037037</v>
      </c>
      <c r="N90" cm="1">
        <f t="array" ref="N90">INDEX([1]Secondary_Blends!J:J, (ROW(P41) - ROW($A$2)) * 4 + 3)</f>
        <v>14.129629629629632</v>
      </c>
      <c r="O90" cm="1">
        <f t="array" ref="O90">INDEX([1]Secondary_Blends!K:K, (ROW(P41) - ROW($A$2)) * 4 + 3)</f>
        <v>21.98</v>
      </c>
      <c r="P90">
        <v>0</v>
      </c>
      <c r="Q90" cm="1">
        <f t="array" ref="Q90">INDEX([1]Secondary_Blends!L:L, (ROW(P41) - ROW($A$2)) * 4 + 3)</f>
        <v>0.7</v>
      </c>
      <c r="R90" cm="1">
        <f t="array" ref="R90">INDEX([1]Secondary_Blends!M:M, (ROW(P41) - ROW($A$2)) * 4 + 3)</f>
        <v>0.36650975117686618</v>
      </c>
      <c r="S90" cm="1">
        <f t="array" ref="S90">INDEX([1]Secondary_Blends!N:N, (ROW(P41) - ROW($A$2)) * 4 + 3)</f>
        <v>0.63349024882313376</v>
      </c>
      <c r="T90">
        <v>0</v>
      </c>
      <c r="U90">
        <f t="shared" si="5"/>
        <v>1</v>
      </c>
      <c r="V90" t="s">
        <v>38</v>
      </c>
      <c r="W90" t="s">
        <v>32</v>
      </c>
      <c r="X90" t="s">
        <v>36</v>
      </c>
      <c r="Y90" cm="1">
        <f t="array" ref="Y90">INDEX([1]Secondary_Blends!R:R, (ROW(P41) - ROW($A$2)) * 4 + 3)</f>
        <v>6.94</v>
      </c>
      <c r="Z90" cm="1">
        <f t="array" ref="Z90">INDEX([1]Secondary_Blends!T:T, (ROW(M41) - ROW($A$2)) * 4 + 6)</f>
        <v>4.6666666666666669E-2</v>
      </c>
      <c r="AA90" cm="1">
        <f t="array" ref="AA90">INDEX([1]Secondary_Blends!U:U, (ROW(M41) - ROW($A$2)) * 4 + 6)</f>
        <v>75.5</v>
      </c>
      <c r="AB90" cm="1">
        <f t="array" ref="AB90">INDEX([1]Secondary_Blends!V:V, (ROW(M41) - ROW($A$2)) * 4 + 6)</f>
        <v>96.5</v>
      </c>
      <c r="AC90" cm="1">
        <f t="array" ref="AC90">INDEX([1]Secondary_Blends!X:X, (ROW(M41) - ROW($A$2)) * 4 + 6)</f>
        <v>2.7E-2</v>
      </c>
      <c r="AD90" cm="1">
        <f t="array" ref="AD90">INDEX([1]Secondary_Blends!W:W, (ROW(M41) - ROW($A$2)) * 4 + 6)</f>
        <v>1.1518666666666666</v>
      </c>
    </row>
    <row r="91" spans="1:30">
      <c r="A91" t="str" cm="1">
        <f t="array" ref="A91">INDEX([1]Secondary_Blends!A:A, (ROW(A42) - ROW($A$2)) * 4 + 3)</f>
        <v>BL156</v>
      </c>
      <c r="B91" t="str" cm="1">
        <f t="array" ref="B91">TRIM(INDEX([1]Secondary_Blends!B:B, (ROW(B42) - ROW($A$2)) * 4 + 3))</f>
        <v>SLES</v>
      </c>
      <c r="C91" t="str" cm="1">
        <f t="array" ref="C91">TRIM(INDEX([1]Secondary_Blends!C:C, (ROW(B42) - ROW($A$2)) * 4 + 3))</f>
        <v>CAB30</v>
      </c>
      <c r="D91" t="s">
        <v>29</v>
      </c>
      <c r="E91" cm="1">
        <f t="array" ref="E91">INDEX([1]Secondary_Blends!D:D, (ROW(P42) - ROW($A$2)) * 4 + 3)</f>
        <v>27</v>
      </c>
      <c r="F91" cm="1">
        <f t="array" ref="F91">INDEX([1]Secondary_Blends!E:E, (ROW(P42) - ROW($A$2)) * 4 + 3)</f>
        <v>30</v>
      </c>
      <c r="G91">
        <v>0</v>
      </c>
      <c r="H91" cm="1">
        <f t="array" ref="H91">INDEX([1]Secondary_Blends!F:F, (ROW(P42) - ROW($A$2)) * 4 + 3)</f>
        <v>2.69</v>
      </c>
      <c r="I91" cm="1">
        <f t="array" ref="I91">INDEX([1]Secondary_Blends!G:G, (ROW(P42) - ROW($A$2)) * 4 + 3)</f>
        <v>12.01</v>
      </c>
      <c r="J91">
        <v>0</v>
      </c>
      <c r="K91">
        <f t="shared" si="3"/>
        <v>14.7</v>
      </c>
      <c r="L91">
        <f t="shared" si="4"/>
        <v>15</v>
      </c>
      <c r="M91" cm="1">
        <f t="array" ref="M91">INDEX([1]Secondary_Blends!I:I, (ROW(P42) - ROW($A$2)) * 4 + 3)</f>
        <v>35.002592592592599</v>
      </c>
      <c r="N91" cm="1">
        <f t="array" ref="N91">INDEX([1]Secondary_Blends!J:J, (ROW(P42) - ROW($A$2)) * 4 + 3)</f>
        <v>6.9740740740740739</v>
      </c>
      <c r="O91" cm="1">
        <f t="array" ref="O91">INDEX([1]Secondary_Blends!K:K, (ROW(P42) - ROW($A$2)) * 4 + 3)</f>
        <v>28.02333333333333</v>
      </c>
      <c r="P91">
        <v>0</v>
      </c>
      <c r="Q91" cm="1">
        <f t="array" ref="Q91">INDEX([1]Secondary_Blends!L:L, (ROW(P42) - ROW($A$2)) * 4 + 3)</f>
        <v>0.7</v>
      </c>
      <c r="R91" cm="1">
        <f t="array" ref="R91">INDEX([1]Secondary_Blends!M:M, (ROW(P42) - ROW($A$2)) * 4 + 3)</f>
        <v>0.18299319727891156</v>
      </c>
      <c r="S91" cm="1">
        <f t="array" ref="S91">INDEX([1]Secondary_Blends!N:N, (ROW(P42) - ROW($A$2)) * 4 + 3)</f>
        <v>0.8170068027210885</v>
      </c>
      <c r="T91">
        <v>0</v>
      </c>
      <c r="U91">
        <f t="shared" si="5"/>
        <v>1</v>
      </c>
      <c r="V91" t="s">
        <v>39</v>
      </c>
      <c r="W91" t="s">
        <v>31</v>
      </c>
      <c r="X91" t="str" cm="1">
        <f t="array" ref="X91">TRIM(INDEX([1]Secondary_Blends!Q:Q, (ROW(P42) - ROW($A$2)) * 4 + 3))</f>
        <v>Liquid </v>
      </c>
      <c r="Y91" cm="1">
        <f t="array" ref="Y91">INDEX([1]Secondary_Blends!R:R, (ROW(P42) - ROW($A$2)) * 4 + 3)</f>
        <v>6.49</v>
      </c>
      <c r="Z91" cm="1">
        <f t="array" ref="Z91">INDEX([1]Secondary_Blends!T:T, (ROW(M42) - ROW($A$2)) * 4 + 6)</f>
        <v>5.6666666666666671E-2</v>
      </c>
      <c r="AA91" cm="1">
        <f t="array" ref="AA91">INDEX([1]Secondary_Blends!U:U, (ROW(M42) - ROW($A$2)) * 4 + 6)</f>
        <v>73.5</v>
      </c>
      <c r="AB91" cm="1">
        <f t="array" ref="AB91">INDEX([1]Secondary_Blends!V:V, (ROW(M42) - ROW($A$2)) * 4 + 6)</f>
        <v>91</v>
      </c>
      <c r="AC91" cm="1">
        <f t="array" ref="AC91">INDEX([1]Secondary_Blends!X:X, (ROW(M42) - ROW($A$2)) * 4 + 6)</f>
        <v>1.9E-2</v>
      </c>
      <c r="AD91" cm="1">
        <f t="array" ref="AD91">INDEX([1]Secondary_Blends!W:W, (ROW(M42) - ROW($A$2)) * 4 + 6)</f>
        <v>0.35953333333333332</v>
      </c>
    </row>
    <row r="92" spans="1:30">
      <c r="A92" t="str" cm="1">
        <f t="array" ref="A92">INDEX([1]Secondary_Blends!A:A, (ROW(A43) - ROW($A$2)) * 4 + 3)</f>
        <v>BL157</v>
      </c>
      <c r="B92" t="str" cm="1">
        <f t="array" ref="B92">TRIM(INDEX([1]Secondary_Blends!B:B, (ROW(B43) - ROW($A$2)) * 4 + 3))</f>
        <v>SLES</v>
      </c>
      <c r="C92" t="str" cm="1">
        <f t="array" ref="C92">TRIM(INDEX([1]Secondary_Blends!C:C, (ROW(B43) - ROW($A$2)) * 4 + 3))</f>
        <v>CAB30</v>
      </c>
      <c r="D92" t="s">
        <v>29</v>
      </c>
      <c r="E92" cm="1">
        <f t="array" ref="E92">INDEX([1]Secondary_Blends!D:D, (ROW(P43) - ROW($A$2)) * 4 + 3)</f>
        <v>27</v>
      </c>
      <c r="F92" cm="1">
        <f t="array" ref="F92">INDEX([1]Secondary_Blends!E:E, (ROW(P43) - ROW($A$2)) * 4 + 3)</f>
        <v>30</v>
      </c>
      <c r="G92">
        <v>0</v>
      </c>
      <c r="H92" cm="1">
        <f t="array" ref="H92">INDEX([1]Secondary_Blends!F:F, (ROW(P43) - ROW($A$2)) * 4 + 3)</f>
        <v>0.01</v>
      </c>
      <c r="I92" cm="1">
        <f t="array" ref="I92">INDEX([1]Secondary_Blends!G:G, (ROW(P43) - ROW($A$2)) * 4 + 3)</f>
        <v>14.81</v>
      </c>
      <c r="J92">
        <v>0</v>
      </c>
      <c r="K92">
        <f t="shared" si="3"/>
        <v>14.82</v>
      </c>
      <c r="L92">
        <f t="shared" si="4"/>
        <v>15</v>
      </c>
      <c r="M92" cm="1">
        <f t="array" ref="M92">INDEX([1]Secondary_Blends!I:I, (ROW(P43) - ROW($A$2)) * 4 + 3)</f>
        <v>35.41740740740741</v>
      </c>
      <c r="N92" cm="1">
        <f t="array" ref="N92">INDEX([1]Secondary_Blends!J:J, (ROW(P43) - ROW($A$2)) * 4 + 3)</f>
        <v>2.5925925925925925E-2</v>
      </c>
      <c r="O92" cm="1">
        <f t="array" ref="O92">INDEX([1]Secondary_Blends!K:K, (ROW(P43) - ROW($A$2)) * 4 + 3)</f>
        <v>34.556666666666665</v>
      </c>
      <c r="P92">
        <v>0</v>
      </c>
      <c r="Q92" cm="1">
        <f t="array" ref="Q92">INDEX([1]Secondary_Blends!L:L, (ROW(P43) - ROW($A$2)) * 4 + 3)</f>
        <v>0.7</v>
      </c>
      <c r="R92" cm="1">
        <f t="array" ref="R92">INDEX([1]Secondary_Blends!M:M, (ROW(P43) - ROW($A$2)) * 4 + 3)</f>
        <v>6.7476383265856947E-4</v>
      </c>
      <c r="S92" cm="1">
        <f t="array" ref="S92">INDEX([1]Secondary_Blends!N:N, (ROW(P43) - ROW($A$2)) * 4 + 3)</f>
        <v>0.99932523616734148</v>
      </c>
      <c r="T92">
        <v>0</v>
      </c>
      <c r="U92">
        <f t="shared" si="5"/>
        <v>1</v>
      </c>
      <c r="V92" t="s">
        <v>35</v>
      </c>
      <c r="W92" t="s">
        <v>31</v>
      </c>
      <c r="X92" t="str" cm="1">
        <f t="array" ref="X92">TRIM(INDEX([1]Secondary_Blends!Q:Q, (ROW(P43) - ROW($A$2)) * 4 + 3))</f>
        <v>Liquid </v>
      </c>
      <c r="Y92" cm="1">
        <f t="array" ref="Y92">INDEX([1]Secondary_Blends!R:R, (ROW(P43) - ROW($A$2)) * 4 + 3)</f>
        <v>6.14</v>
      </c>
      <c r="Z92" cm="1">
        <f t="array" ref="Z92">INDEX([1]Secondary_Blends!T:T, (ROW(M43) - ROW($A$2)) * 4 + 6)</f>
        <v>4.6666666666666669E-2</v>
      </c>
      <c r="AA92" cm="1">
        <f t="array" ref="AA92">INDEX([1]Secondary_Blends!U:U, (ROW(M43) - ROW($A$2)) * 4 + 6)</f>
        <v>36.5</v>
      </c>
      <c r="AB92" cm="1">
        <f t="array" ref="AB92">INDEX([1]Secondary_Blends!V:V, (ROW(M43) - ROW($A$2)) * 4 + 6)</f>
        <v>78.25</v>
      </c>
      <c r="AC92" cm="1">
        <f t="array" ref="AC92">INDEX([1]Secondary_Blends!X:X, (ROW(M43) - ROW($A$2)) * 4 + 6)</f>
        <v>1.6E-2</v>
      </c>
      <c r="AD92" cm="1">
        <f t="array" ref="AD92">INDEX([1]Secondary_Blends!W:W, (ROW(M43) - ROW($A$2)) * 4 + 6)</f>
        <v>0.45583333333333331</v>
      </c>
    </row>
    <row r="93" spans="1:30">
      <c r="A93" t="str" cm="1">
        <f t="array" ref="A93">INDEX([1]Tertiary_Blends!A:A, (ROW(A2) - ROW($A$2)) * 4 + 3)</f>
        <v>BL79</v>
      </c>
      <c r="B93" t="str" cm="1">
        <f t="array" ref="B93">TRIM(INDEX([1]Tertiary_Blends!B:B, (ROW(B2) - ROW($A$2)) * 4 + 3))</f>
        <v>Crodasinic CS30</v>
      </c>
      <c r="C93" t="str" cm="1">
        <f t="array" ref="C93">TRIM(INDEX([1]Tertiary_Blends!C:C, (ROW(B2) - ROW($A$2)) * 4 + 3))</f>
        <v>CAB30</v>
      </c>
      <c r="D93" t="str" cm="1">
        <f t="array" ref="D93">TRIM(INDEX([1]Tertiary_Blends!D:D, (ROW(B2) - ROW($A$2)) * 4 + 3))</f>
        <v>Decyl Glucoside</v>
      </c>
      <c r="E93" cm="1">
        <f t="array" ref="E93">INDEX([1]Tertiary_Blends!E:E, (ROW(P2) - ROW($A$2)) * 4 + 3)</f>
        <v>30</v>
      </c>
      <c r="F93" cm="1">
        <f t="array" ref="F93">INDEX([1]Tertiary_Blends!F:F, (ROW(P2) - ROW($A$2)) * 4 + 3)</f>
        <v>30</v>
      </c>
      <c r="G93" cm="1">
        <f t="array" ref="G93">INDEX([1]Tertiary_Blends!G:G, (ROW(P2) - ROW($A$2)) * 4 + 3)</f>
        <v>50.63</v>
      </c>
      <c r="H93" cm="1">
        <f t="array" ref="H93">INDEX([1]Tertiary_Blends!H:H, (ROW(P2) - ROW($A$2)) * 4 + 3)</f>
        <v>13.59</v>
      </c>
      <c r="I93" cm="1">
        <f t="array" ref="I93">INDEX([1]Tertiary_Blends!I:I, (ROW(P2) - ROW($A$2)) * 4 + 3)</f>
        <v>1.07</v>
      </c>
      <c r="J93" cm="1">
        <f t="array" ref="J93">INDEX([1]Tertiary_Blends!J:J, (ROW(P2) - ROW($A$2)) * 4 + 3)</f>
        <v>0.09</v>
      </c>
      <c r="K93">
        <f t="shared" si="3"/>
        <v>14.75</v>
      </c>
      <c r="L93">
        <f t="shared" si="4"/>
        <v>15</v>
      </c>
      <c r="M93" cm="1">
        <f t="array" ref="M93">INDEX([1]Tertiary_Blends!L:L, (ROW(P2) - ROW($A$2)) * 4 + 3)</f>
        <v>35.668901178484433</v>
      </c>
      <c r="N93" cm="1">
        <f t="array" ref="N93">INDEX([1]Tertiary_Blends!M:M, (ROW(P2) - ROW($A$2)) * 4 + 3)</f>
        <v>31.709999999999997</v>
      </c>
      <c r="O93" cm="1">
        <f t="array" ref="O93">INDEX([1]Tertiary_Blends!N:N, (ROW(P2) - ROW($A$2)) * 4 + 3)</f>
        <v>2.4966666666666666</v>
      </c>
      <c r="P93" cm="1">
        <f t="array" ref="P93">INDEX([1]Tertiary_Blends!O:O, (ROW(P2) - ROW($A$2)) * 4 + 3)</f>
        <v>0.12443215484890378</v>
      </c>
      <c r="Q93" cm="1">
        <f t="array" ref="Q93">INDEX([1]Tertiary_Blends!P:P, (ROW(P2) - ROW($A$2)) * 4 + 3)</f>
        <v>0.7</v>
      </c>
      <c r="R93" cm="1">
        <f t="array" ref="R93">INDEX([1]Tertiary_Blends!Q:Q, (ROW(P2) - ROW($A$2)) * 4 + 3)</f>
        <v>0.92135593220338985</v>
      </c>
      <c r="S93" cm="1">
        <f t="array" ref="S93">INDEX([1]Tertiary_Blends!R:R, (ROW(P2) - ROW($A$2)) * 4 + 3)</f>
        <v>7.254237288135594E-2</v>
      </c>
      <c r="T93" cm="1">
        <f t="array" ref="T93">INDEX([1]Tertiary_Blends!S:S, (ROW(P2) - ROW($A$2)) * 4 + 3)</f>
        <v>6.1016949152542374E-3</v>
      </c>
      <c r="U93">
        <f t="shared" si="5"/>
        <v>1</v>
      </c>
      <c r="V93" t="s">
        <v>39</v>
      </c>
      <c r="W93" t="s">
        <v>32</v>
      </c>
      <c r="X93" t="s">
        <v>37</v>
      </c>
      <c r="Y93" cm="1">
        <f t="array" ref="Y93">INDEX([1]Tertiary_Blends!W:W, (ROW(P2) - ROW($A$2)) * 4 + 3)</f>
        <v>7.72</v>
      </c>
      <c r="Z93" cm="1">
        <f t="array" ref="Z93">INDEX([1]Tertiary_Blends!Y:Y, (ROW(P2) - ROW($A$2)) * 4 + 6)</f>
        <v>0.10459999999999998</v>
      </c>
      <c r="AA93" cm="1">
        <f t="array" ref="AA93">INDEX([1]Tertiary_Blends!Z:Z, (ROW(P2) - ROW($A$2)) * 4 + 6)</f>
        <v>73.8</v>
      </c>
      <c r="AB93" cm="1">
        <f t="array" ref="AB93">INDEX([1]Tertiary_Blends!AA:AA, (ROW(P2) - ROW($A$2)) * 4 + 6)</f>
        <v>97</v>
      </c>
      <c r="AC93" cm="1">
        <f t="array" ref="AC93">INDEX([1]Tertiary_Blends!AC:AC, (ROW(P2) - ROW($A$2)) * 4 + 6)</f>
        <v>2.4000000000000004E-2</v>
      </c>
      <c r="AD93" cm="1">
        <f t="array" ref="AD93">INDEX([1]Tertiary_Blends!AB:AB, (ROW(P2) - ROW($A$2)) * 4 + 6)</f>
        <v>1.1194</v>
      </c>
    </row>
    <row r="94" spans="1:30">
      <c r="A94" t="str" cm="1">
        <f t="array" ref="A94">INDEX([1]Tertiary_Blends!A:A, (ROW(A3) - ROW($A$2)) * 4 + 3)</f>
        <v>BL80</v>
      </c>
      <c r="B94" t="str" cm="1">
        <f t="array" ref="B94">TRIM(INDEX([1]Tertiary_Blends!B:B, (ROW(B3) - ROW($A$2)) * 4 + 3))</f>
        <v>Crodasinic CS30</v>
      </c>
      <c r="C94" t="str" cm="1">
        <f t="array" ref="C94">TRIM(INDEX([1]Tertiary_Blends!C:C, (ROW(B3) - ROW($A$2)) * 4 + 3))</f>
        <v>CAB30</v>
      </c>
      <c r="D94" t="str" cm="1">
        <f t="array" ref="D94">TRIM(INDEX([1]Tertiary_Blends!D:D, (ROW(B3) - ROW($A$2)) * 4 + 3))</f>
        <v>Decyl Glucoside</v>
      </c>
      <c r="E94" cm="1">
        <f t="array" ref="E94">INDEX([1]Tertiary_Blends!E:E, (ROW(P3) - ROW($A$2)) * 4 + 3)</f>
        <v>30</v>
      </c>
      <c r="F94" cm="1">
        <f t="array" ref="F94">INDEX([1]Tertiary_Blends!F:F, (ROW(P3) - ROW($A$2)) * 4 + 3)</f>
        <v>30</v>
      </c>
      <c r="G94" cm="1">
        <f t="array" ref="G94">INDEX([1]Tertiary_Blends!G:G, (ROW(P3) - ROW($A$2)) * 4 + 3)</f>
        <v>50.63</v>
      </c>
      <c r="H94" cm="1">
        <f t="array" ref="H94">INDEX([1]Tertiary_Blends!H:H, (ROW(P3) - ROW($A$2)) * 4 + 3)</f>
        <v>9.7100000000000009</v>
      </c>
      <c r="I94" cm="1">
        <f t="array" ref="I94">INDEX([1]Tertiary_Blends!I:I, (ROW(P3) - ROW($A$2)) * 4 + 3)</f>
        <v>3.09</v>
      </c>
      <c r="J94" cm="1">
        <f t="array" ref="J94">INDEX([1]Tertiary_Blends!J:J, (ROW(P3) - ROW($A$2)) * 4 + 3)</f>
        <v>2.1</v>
      </c>
      <c r="K94">
        <f t="shared" si="3"/>
        <v>14.9</v>
      </c>
      <c r="L94">
        <f t="shared" si="4"/>
        <v>15</v>
      </c>
      <c r="M94" cm="1">
        <f t="array" ref="M94">INDEX([1]Tertiary_Blends!L:L, (ROW(P3) - ROW($A$2)) * 4 + 3)</f>
        <v>37.22991638685891</v>
      </c>
      <c r="N94" cm="1">
        <f t="array" ref="N94">INDEX([1]Tertiary_Blends!M:M, (ROW(P3) - ROW($A$2)) * 4 + 3)</f>
        <v>22.656666666666666</v>
      </c>
      <c r="O94" cm="1">
        <f t="array" ref="O94">INDEX([1]Tertiary_Blends!N:N, (ROW(P3) - ROW($A$2)) * 4 + 3)</f>
        <v>7.2099999999999991</v>
      </c>
      <c r="P94" cm="1">
        <f t="array" ref="P94">INDEX([1]Tertiary_Blends!O:O, (ROW(P3) - ROW($A$2)) * 4 + 3)</f>
        <v>2.9034169464744219</v>
      </c>
      <c r="Q94" cm="1">
        <f t="array" ref="Q94">INDEX([1]Tertiary_Blends!P:P, (ROW(P3) - ROW($A$2)) * 4 + 3)</f>
        <v>0.7</v>
      </c>
      <c r="R94" cm="1">
        <f t="array" ref="R94">INDEX([1]Tertiary_Blends!Q:Q, (ROW(P3) - ROW($A$2)) * 4 + 3)</f>
        <v>0.65167785234899334</v>
      </c>
      <c r="S94" cm="1">
        <f t="array" ref="S94">INDEX([1]Tertiary_Blends!R:R, (ROW(P3) - ROW($A$2)) * 4 + 3)</f>
        <v>0.20738255033557046</v>
      </c>
      <c r="T94" cm="1">
        <f t="array" ref="T94">INDEX([1]Tertiary_Blends!S:S, (ROW(P3) - ROW($A$2)) * 4 + 3)</f>
        <v>0.14093959731543623</v>
      </c>
      <c r="U94">
        <f t="shared" si="5"/>
        <v>1</v>
      </c>
      <c r="V94" t="s">
        <v>35</v>
      </c>
      <c r="W94" t="s">
        <v>31</v>
      </c>
      <c r="X94" t="str" cm="1">
        <f t="array" ref="X94">TRIM(INDEX([1]Tertiary_Blends!V:V, (ROW(P3) - ROW($A$2)) * 4 + 3))</f>
        <v>Liquid </v>
      </c>
      <c r="Y94" cm="1">
        <f t="array" ref="Y94">INDEX([1]Tertiary_Blends!W:W, (ROW(P3) - ROW($A$2)) * 4 + 3)</f>
        <v>9.2100000000000009</v>
      </c>
      <c r="Z94" cm="1">
        <f t="array" ref="Z94">INDEX([1]Tertiary_Blends!Y:Y, (ROW(P3) - ROW($A$2)) * 4 + 6)</f>
        <v>3.95E-2</v>
      </c>
      <c r="AA94" cm="1">
        <f t="array" ref="AA94">INDEX([1]Tertiary_Blends!Z:Z, (ROW(P3) - ROW($A$2)) * 4 + 6)</f>
        <v>409.35</v>
      </c>
      <c r="AB94" cm="1">
        <f t="array" ref="AB94">INDEX([1]Tertiary_Blends!AA:AA, (ROW(P3) - ROW($A$2)) * 4 + 6)</f>
        <v>98.15</v>
      </c>
      <c r="AC94" cm="1">
        <f t="array" ref="AC94">INDEX([1]Tertiary_Blends!AC:AC, (ROW(P3) - ROW($A$2)) * 4 + 6)</f>
        <v>0.02</v>
      </c>
      <c r="AD94" cm="1">
        <f t="array" ref="AD94">INDEX([1]Tertiary_Blends!AB:AB, (ROW(P3) - ROW($A$2)) * 4 + 6)</f>
        <v>0.98693333333333333</v>
      </c>
    </row>
    <row r="95" spans="1:30">
      <c r="A95" t="str" cm="1">
        <f t="array" ref="A95">INDEX([1]Tertiary_Blends!A:A, (ROW(A4) - ROW($A$2)) * 4 + 3)</f>
        <v>BL81</v>
      </c>
      <c r="B95" t="str" cm="1">
        <f t="array" ref="B95">TRIM(INDEX([1]Tertiary_Blends!B:B, (ROW(B4) - ROW($A$2)) * 4 + 3))</f>
        <v>Crodasinic CS30</v>
      </c>
      <c r="C95" t="str" cm="1">
        <f t="array" ref="C95">TRIM(INDEX([1]Tertiary_Blends!C:C, (ROW(B4) - ROW($A$2)) * 4 + 3))</f>
        <v>CAB30</v>
      </c>
      <c r="D95" t="str" cm="1">
        <f t="array" ref="D95">TRIM(INDEX([1]Tertiary_Blends!D:D, (ROW(B4) - ROW($A$2)) * 4 + 3))</f>
        <v>Decyl Glucoside</v>
      </c>
      <c r="E95" cm="1">
        <f t="array" ref="E95">INDEX([1]Tertiary_Blends!E:E, (ROW(P4) - ROW($A$2)) * 4 + 3)</f>
        <v>30</v>
      </c>
      <c r="F95" cm="1">
        <f t="array" ref="F95">INDEX([1]Tertiary_Blends!F:F, (ROW(P4) - ROW($A$2)) * 4 + 3)</f>
        <v>30</v>
      </c>
      <c r="G95" cm="1">
        <f t="array" ref="G95">INDEX([1]Tertiary_Blends!G:G, (ROW(P4) - ROW($A$2)) * 4 + 3)</f>
        <v>50.63</v>
      </c>
      <c r="H95" cm="1">
        <f t="array" ref="H95">INDEX([1]Tertiary_Blends!H:H, (ROW(P4) - ROW($A$2)) * 4 + 3)</f>
        <v>8.5500000000000007</v>
      </c>
      <c r="I95" cm="1">
        <f t="array" ref="I95">INDEX([1]Tertiary_Blends!I:I, (ROW(P4) - ROW($A$2)) * 4 + 3)</f>
        <v>0.11</v>
      </c>
      <c r="J95" cm="1">
        <f t="array" ref="J95">INDEX([1]Tertiary_Blends!J:J, (ROW(P4) - ROW($A$2)) * 4 + 3)</f>
        <v>6.04</v>
      </c>
      <c r="K95">
        <f t="shared" si="3"/>
        <v>14.7</v>
      </c>
      <c r="L95">
        <f t="shared" si="4"/>
        <v>15</v>
      </c>
      <c r="M95" cm="1">
        <f t="array" ref="M95">INDEX([1]Tertiary_Blends!L:L, (ROW(P4) - ROW($A$2)) * 4 + 3)</f>
        <v>41.442553163473562</v>
      </c>
      <c r="N95" cm="1">
        <f t="array" ref="N95">INDEX([1]Tertiary_Blends!M:M, (ROW(P4) - ROW($A$2)) * 4 + 3)</f>
        <v>19.950000000000003</v>
      </c>
      <c r="O95" cm="1">
        <f t="array" ref="O95">INDEX([1]Tertiary_Blends!N:N, (ROW(P4) - ROW($A$2)) * 4 + 3)</f>
        <v>0.25666666666666665</v>
      </c>
      <c r="P95" cm="1">
        <f t="array" ref="P95">INDEX([1]Tertiary_Blends!O:O, (ROW(P4) - ROW($A$2)) * 4 + 3)</f>
        <v>8.3507801698597675</v>
      </c>
      <c r="Q95" cm="1">
        <f t="array" ref="Q95">INDEX([1]Tertiary_Blends!P:P, (ROW(P4) - ROW($A$2)) * 4 + 3)</f>
        <v>0.7</v>
      </c>
      <c r="R95" cm="1">
        <f t="array" ref="R95">INDEX([1]Tertiary_Blends!Q:Q, (ROW(P4) - ROW($A$2)) * 4 + 3)</f>
        <v>0.58163265306122458</v>
      </c>
      <c r="S95" cm="1">
        <f t="array" ref="S95">INDEX([1]Tertiary_Blends!R:R, (ROW(P4) - ROW($A$2)) * 4 + 3)</f>
        <v>7.4829931972789122E-3</v>
      </c>
      <c r="T95" cm="1">
        <f t="array" ref="T95">INDEX([1]Tertiary_Blends!S:S, (ROW(P4) - ROW($A$2)) * 4 + 3)</f>
        <v>0.41088435374149662</v>
      </c>
      <c r="U95">
        <f t="shared" si="5"/>
        <v>1.0000000000000002</v>
      </c>
      <c r="V95" t="s">
        <v>38</v>
      </c>
      <c r="W95" t="s">
        <v>32</v>
      </c>
      <c r="X95" t="str" cm="1">
        <f t="array" ref="X95">TRIM(INDEX([1]Tertiary_Blends!V:V, (ROW(P4) - ROW($A$2)) * 4 + 3))</f>
        <v>Liquid </v>
      </c>
      <c r="Y95" cm="1">
        <f t="array" ref="Y95">INDEX([1]Tertiary_Blends!W:W, (ROW(P4) - ROW($A$2)) * 4 + 3)</f>
        <v>11.93</v>
      </c>
      <c r="Z95" cm="1">
        <f t="array" ref="Z95">INDEX([1]Tertiary_Blends!Y:Y, (ROW(P4) - ROW($A$2)) * 4 + 6)</f>
        <v>7.8633333333333333E-2</v>
      </c>
      <c r="AA95" cm="1">
        <f t="array" ref="AA95">INDEX([1]Tertiary_Blends!Z:Z, (ROW(P4) - ROW($A$2)) * 4 + 6)</f>
        <v>71.849999999999994</v>
      </c>
      <c r="AB95" cm="1">
        <f t="array" ref="AB95">INDEX([1]Tertiary_Blends!AA:AA, (ROW(P4) - ROW($A$2)) * 4 + 6)</f>
        <v>84.75</v>
      </c>
      <c r="AC95" cm="1">
        <f t="array" ref="AC95">INDEX([1]Tertiary_Blends!AC:AC, (ROW(P4) - ROW($A$2)) * 4 + 6)</f>
        <v>2.9000000000000001E-2</v>
      </c>
      <c r="AD95" cm="1">
        <f t="array" ref="AD95">INDEX([1]Tertiary_Blends!AB:AB, (ROW(P4) - ROW($A$2)) * 4 + 6)</f>
        <v>0.36269999999999997</v>
      </c>
    </row>
    <row r="96" spans="1:30">
      <c r="A96" t="str" cm="1">
        <f t="array" ref="A96">INDEX([1]Tertiary_Blends!A:A, (ROW(A5) - ROW($A$2)) * 4 + 3)</f>
        <v>BL82</v>
      </c>
      <c r="B96" t="str" cm="1">
        <f t="array" ref="B96">TRIM(INDEX([1]Tertiary_Blends!B:B, (ROW(B5) - ROW($A$2)) * 4 + 3))</f>
        <v>Crodasinic CS30</v>
      </c>
      <c r="C96" t="str" cm="1">
        <f t="array" ref="C96">TRIM(INDEX([1]Tertiary_Blends!C:C, (ROW(B5) - ROW($A$2)) * 4 + 3))</f>
        <v>CAB30</v>
      </c>
      <c r="D96" t="str" cm="1">
        <f t="array" ref="D96">TRIM(INDEX([1]Tertiary_Blends!D:D, (ROW(B5) - ROW($A$2)) * 4 + 3))</f>
        <v>Decyl Glucoside</v>
      </c>
      <c r="E96" cm="1">
        <f t="array" ref="E96">INDEX([1]Tertiary_Blends!E:E, (ROW(P5) - ROW($A$2)) * 4 + 3)</f>
        <v>30</v>
      </c>
      <c r="F96" cm="1">
        <f t="array" ref="F96">INDEX([1]Tertiary_Blends!F:F, (ROW(P5) - ROW($A$2)) * 4 + 3)</f>
        <v>30</v>
      </c>
      <c r="G96" cm="1">
        <f t="array" ref="G96">INDEX([1]Tertiary_Blends!G:G, (ROW(P5) - ROW($A$2)) * 4 + 3)</f>
        <v>50.63</v>
      </c>
      <c r="H96" cm="1">
        <f t="array" ref="H96">INDEX([1]Tertiary_Blends!H:H, (ROW(P5) - ROW($A$2)) * 4 + 3)</f>
        <v>5.85</v>
      </c>
      <c r="I96" cm="1">
        <f t="array" ref="I96">INDEX([1]Tertiary_Blends!I:I, (ROW(P5) - ROW($A$2)) * 4 + 3)</f>
        <v>5.63</v>
      </c>
      <c r="J96" cm="1">
        <f t="array" ref="J96">INDEX([1]Tertiary_Blends!J:J, (ROW(P5) - ROW($A$2)) * 4 + 3)</f>
        <v>3.32</v>
      </c>
      <c r="K96">
        <f t="shared" si="3"/>
        <v>14.8</v>
      </c>
      <c r="L96">
        <f t="shared" si="4"/>
        <v>15</v>
      </c>
      <c r="M96" cm="1">
        <f t="array" ref="M96">INDEX([1]Tertiary_Blends!L:L, (ROW(P5) - ROW($A$2)) * 4 + 3)</f>
        <v>38.623169398907109</v>
      </c>
      <c r="N96" cm="1">
        <f t="array" ref="N96">INDEX([1]Tertiary_Blends!M:M, (ROW(P5) - ROW($A$2)) * 4 + 3)</f>
        <v>13.649999999999999</v>
      </c>
      <c r="O96" cm="1">
        <f t="array" ref="O96">INDEX([1]Tertiary_Blends!N:N, (ROW(P5) - ROW($A$2)) * 4 + 3)</f>
        <v>13.136666666666667</v>
      </c>
      <c r="P96" cm="1">
        <f t="array" ref="P96">INDEX([1]Tertiary_Blends!O:O, (ROW(P5) - ROW($A$2)) * 4 + 3)</f>
        <v>4.5901639344262293</v>
      </c>
      <c r="Q96" cm="1">
        <f t="array" ref="Q96">INDEX([1]Tertiary_Blends!P:P, (ROW(P5) - ROW($A$2)) * 4 + 3)</f>
        <v>0.7</v>
      </c>
      <c r="R96" cm="1">
        <f t="array" ref="R96">INDEX([1]Tertiary_Blends!Q:Q, (ROW(P5) - ROW($A$2)) * 4 + 3)</f>
        <v>0.39527027027027023</v>
      </c>
      <c r="S96" cm="1">
        <f t="array" ref="S96">INDEX([1]Tertiary_Blends!R:R, (ROW(P5) - ROW($A$2)) * 4 + 3)</f>
        <v>0.38040540540540541</v>
      </c>
      <c r="T96" cm="1">
        <f t="array" ref="T96">INDEX([1]Tertiary_Blends!S:S, (ROW(P5) - ROW($A$2)) * 4 + 3)</f>
        <v>0.22432432432432431</v>
      </c>
      <c r="U96">
        <f t="shared" si="5"/>
        <v>1</v>
      </c>
      <c r="V96" t="s">
        <v>35</v>
      </c>
      <c r="W96" t="s">
        <v>31</v>
      </c>
      <c r="X96" t="str" cm="1">
        <f t="array" ref="X96">TRIM(INDEX([1]Tertiary_Blends!V:V, (ROW(P5) - ROW($A$2)) * 4 + 3))</f>
        <v>Liquid </v>
      </c>
      <c r="Y96" cm="1">
        <f t="array" ref="Y96">INDEX([1]Tertiary_Blends!W:W, (ROW(P5) - ROW($A$2)) * 4 + 3)</f>
        <v>9.98</v>
      </c>
      <c r="Z96" cm="1">
        <f t="array" ref="Z96">INDEX([1]Tertiary_Blends!Y:Y, (ROW(P5) - ROW($A$2)) * 4 + 6)</f>
        <v>4.8066666666666667E-2</v>
      </c>
      <c r="AA96" cm="1">
        <f t="array" ref="AA96">INDEX([1]Tertiary_Blends!Z:Z, (ROW(P5) - ROW($A$2)) * 4 + 6)</f>
        <v>78.25</v>
      </c>
      <c r="AB96" cm="1">
        <f t="array" ref="AB96">INDEX([1]Tertiary_Blends!AA:AA, (ROW(P5) - ROW($A$2)) * 4 + 6)</f>
        <v>97.75</v>
      </c>
      <c r="AC96" cm="1">
        <f t="array" ref="AC96">INDEX([1]Tertiary_Blends!AC:AC, (ROW(P5) - ROW($A$2)) * 4 + 6)</f>
        <v>1.7000000000000001E-2</v>
      </c>
      <c r="AD96" cm="1">
        <f t="array" ref="AD96">INDEX([1]Tertiary_Blends!AB:AB, (ROW(P5) - ROW($A$2)) * 4 + 6)</f>
        <v>0.32350000000000001</v>
      </c>
    </row>
    <row r="97" spans="1:30">
      <c r="A97" t="str" cm="1">
        <f t="array" ref="A97">INDEX([1]Tertiary_Blends!A:A, (ROW(A6) - ROW($A$2)) * 4 + 3)</f>
        <v>BL83</v>
      </c>
      <c r="B97" t="str" cm="1">
        <f t="array" ref="B97">TRIM(INDEX([1]Tertiary_Blends!B:B, (ROW(B6) - ROW($A$2)) * 4 + 3))</f>
        <v>Crodasinic CS30</v>
      </c>
      <c r="C97" t="str" cm="1">
        <f t="array" ref="C97">TRIM(INDEX([1]Tertiary_Blends!C:C, (ROW(B6) - ROW($A$2)) * 4 + 3))</f>
        <v>CAB30</v>
      </c>
      <c r="D97" t="str" cm="1">
        <f t="array" ref="D97">TRIM(INDEX([1]Tertiary_Blends!D:D, (ROW(B6) - ROW($A$2)) * 4 + 3))</f>
        <v>Decyl Glucoside</v>
      </c>
      <c r="E97" cm="1">
        <f t="array" ref="E97">INDEX([1]Tertiary_Blends!E:E, (ROW(P6) - ROW($A$2)) * 4 + 3)</f>
        <v>30</v>
      </c>
      <c r="F97" cm="1">
        <f t="array" ref="F97">INDEX([1]Tertiary_Blends!F:F, (ROW(P6) - ROW($A$2)) * 4 + 3)</f>
        <v>30</v>
      </c>
      <c r="G97" cm="1">
        <f t="array" ref="G97">INDEX([1]Tertiary_Blends!G:G, (ROW(P6) - ROW($A$2)) * 4 + 3)</f>
        <v>50.63</v>
      </c>
      <c r="H97" cm="1">
        <f t="array" ref="H97">INDEX([1]Tertiary_Blends!H:H, (ROW(P6) - ROW($A$2)) * 4 + 3)</f>
        <v>4.34</v>
      </c>
      <c r="I97" cm="1">
        <f t="array" ref="I97">INDEX([1]Tertiary_Blends!I:I, (ROW(P6) - ROW($A$2)) * 4 + 3)</f>
        <v>0.59</v>
      </c>
      <c r="J97" cm="1">
        <f t="array" ref="J97">INDEX([1]Tertiary_Blends!J:J, (ROW(P6) - ROW($A$2)) * 4 + 3)</f>
        <v>9.9499999999999993</v>
      </c>
      <c r="K97">
        <f t="shared" si="3"/>
        <v>14.879999999999999</v>
      </c>
      <c r="L97">
        <f t="shared" si="4"/>
        <v>15</v>
      </c>
      <c r="M97" cm="1">
        <f t="array" ref="M97">INDEX([1]Tertiary_Blends!L:L, (ROW(P6) - ROW($A$2)) * 4 + 3)</f>
        <v>44.740000658371187</v>
      </c>
      <c r="N97" cm="1">
        <f t="array" ref="N97">INDEX([1]Tertiary_Blends!M:M, (ROW(P6) - ROW($A$2)) * 4 + 3)</f>
        <v>10.126666666666667</v>
      </c>
      <c r="O97" cm="1">
        <f t="array" ref="O97">INDEX([1]Tertiary_Blends!N:N, (ROW(P6) - ROW($A$2)) * 4 + 3)</f>
        <v>1.3766666666666667</v>
      </c>
      <c r="P97" cm="1">
        <f t="array" ref="P97">INDEX([1]Tertiary_Blends!O:O, (ROW(P6) - ROW($A$2)) * 4 + 3)</f>
        <v>13.756666008295475</v>
      </c>
      <c r="Q97" cm="1">
        <f t="array" ref="Q97">INDEX([1]Tertiary_Blends!P:P, (ROW(P6) - ROW($A$2)) * 4 + 3)</f>
        <v>0.7</v>
      </c>
      <c r="R97" cm="1">
        <f t="array" ref="R97">INDEX([1]Tertiary_Blends!Q:Q, (ROW(P6) - ROW($A$2)) * 4 + 3)</f>
        <v>0.29166666666666669</v>
      </c>
      <c r="S97" cm="1">
        <f t="array" ref="S97">INDEX([1]Tertiary_Blends!R:R, (ROW(P6) - ROW($A$2)) * 4 + 3)</f>
        <v>3.9650537634408602E-2</v>
      </c>
      <c r="T97" cm="1">
        <f t="array" ref="T97">INDEX([1]Tertiary_Blends!S:S, (ROW(P6) - ROW($A$2)) * 4 + 3)</f>
        <v>0.66868279569892475</v>
      </c>
      <c r="U97">
        <f t="shared" si="5"/>
        <v>1</v>
      </c>
      <c r="V97" t="s">
        <v>35</v>
      </c>
      <c r="W97" t="s">
        <v>31</v>
      </c>
      <c r="X97" t="str" cm="1">
        <f t="array" ref="X97">TRIM(INDEX([1]Tertiary_Blends!V:V, (ROW(P6) - ROW($A$2)) * 4 + 3))</f>
        <v>Liquid </v>
      </c>
      <c r="Y97" cm="1">
        <f t="array" ref="Y97">INDEX([1]Tertiary_Blends!W:W, (ROW(P6) - ROW($A$2)) * 4 + 3)</f>
        <v>12.06</v>
      </c>
      <c r="Z97" cm="1">
        <f t="array" ref="Z97">INDEX([1]Tertiary_Blends!Y:Y, (ROW(P6) - ROW($A$2)) * 4 + 6)</f>
        <v>4.7066666666666666E-2</v>
      </c>
      <c r="AA97" cm="1">
        <f t="array" ref="AA97">INDEX([1]Tertiary_Blends!Z:Z, (ROW(P6) - ROW($A$2)) * 4 + 6)</f>
        <v>71.949999999999989</v>
      </c>
      <c r="AB97" cm="1">
        <f t="array" ref="AB97">INDEX([1]Tertiary_Blends!AA:AA, (ROW(P6) - ROW($A$2)) * 4 + 6)</f>
        <v>91.15</v>
      </c>
      <c r="AC97" cm="1">
        <f t="array" ref="AC97">INDEX([1]Tertiary_Blends!AC:AC, (ROW(P6) - ROW($A$2)) * 4 + 6)</f>
        <v>0.04</v>
      </c>
      <c r="AD97" cm="1">
        <f t="array" ref="AD97">INDEX([1]Tertiary_Blends!AB:AB, (ROW(P6) - ROW($A$2)) * 4 + 6)</f>
        <v>0.20430000000000001</v>
      </c>
    </row>
    <row r="98" spans="1:30">
      <c r="A98" t="str" cm="1">
        <f t="array" ref="A98">INDEX([1]Tertiary_Blends!A:A, (ROW(A7) - ROW($A$2)) * 4 + 3)</f>
        <v>BL84</v>
      </c>
      <c r="B98" t="str" cm="1">
        <f t="array" ref="B98">TRIM(INDEX([1]Tertiary_Blends!B:B, (ROW(B7) - ROW($A$2)) * 4 + 3))</f>
        <v>Crodasinic CS30</v>
      </c>
      <c r="C98" t="str" cm="1">
        <f t="array" ref="C98">TRIM(INDEX([1]Tertiary_Blends!C:C, (ROW(B7) - ROW($A$2)) * 4 + 3))</f>
        <v>CAB30</v>
      </c>
      <c r="D98" t="str" cm="1">
        <f t="array" ref="D98">TRIM(INDEX([1]Tertiary_Blends!D:D, (ROW(B7) - ROW($A$2)) * 4 + 3))</f>
        <v>Decyl Glucoside</v>
      </c>
      <c r="E98" cm="1">
        <f t="array" ref="E98">INDEX([1]Tertiary_Blends!E:E, (ROW(P7) - ROW($A$2)) * 4 + 3)</f>
        <v>30</v>
      </c>
      <c r="F98" cm="1">
        <f t="array" ref="F98">INDEX([1]Tertiary_Blends!F:F, (ROW(P7) - ROW($A$2)) * 4 + 3)</f>
        <v>30</v>
      </c>
      <c r="G98" cm="1">
        <f t="array" ref="G98">INDEX([1]Tertiary_Blends!G:G, (ROW(P7) - ROW($A$2)) * 4 + 3)</f>
        <v>50.63</v>
      </c>
      <c r="H98" cm="1">
        <f t="array" ref="H98">INDEX([1]Tertiary_Blends!H:H, (ROW(P7) - ROW($A$2)) * 4 + 3)</f>
        <v>2.99</v>
      </c>
      <c r="I98" cm="1">
        <f t="array" ref="I98">INDEX([1]Tertiary_Blends!I:I, (ROW(P7) - ROW($A$2)) * 4 + 3)</f>
        <v>10.28</v>
      </c>
      <c r="J98" cm="1">
        <f t="array" ref="J98">INDEX([1]Tertiary_Blends!J:J, (ROW(P7) - ROW($A$2)) * 4 + 3)</f>
        <v>1.59</v>
      </c>
      <c r="K98">
        <f t="shared" si="3"/>
        <v>14.86</v>
      </c>
      <c r="L98">
        <f t="shared" si="4"/>
        <v>15</v>
      </c>
      <c r="M98" cm="1">
        <f t="array" ref="M98">INDEX([1]Tertiary_Blends!L:L, (ROW(P7) - ROW($A$2)) * 4 + 3)</f>
        <v>36.838365264336034</v>
      </c>
      <c r="N98" cm="1">
        <f t="array" ref="N98">INDEX([1]Tertiary_Blends!M:M, (ROW(P7) - ROW($A$2)) * 4 + 3)</f>
        <v>6.9766666666666675</v>
      </c>
      <c r="O98" cm="1">
        <f t="array" ref="O98">INDEX([1]Tertiary_Blends!N:N, (ROW(P7) - ROW($A$2)) * 4 + 3)</f>
        <v>23.986666666666665</v>
      </c>
      <c r="P98" cm="1">
        <f t="array" ref="P98">INDEX([1]Tertiary_Blends!O:O, (ROW(P7) - ROW($A$2)) * 4 + 3)</f>
        <v>2.198301402330634</v>
      </c>
      <c r="Q98" cm="1">
        <f t="array" ref="Q98">INDEX([1]Tertiary_Blends!P:P, (ROW(P7) - ROW($A$2)) * 4 + 3)</f>
        <v>0.7</v>
      </c>
      <c r="R98" cm="1">
        <f t="array" ref="R98">INDEX([1]Tertiary_Blends!Q:Q, (ROW(P7) - ROW($A$2)) * 4 + 3)</f>
        <v>0.2012113055181696</v>
      </c>
      <c r="S98" cm="1">
        <f t="array" ref="S98">INDEX([1]Tertiary_Blends!R:R, (ROW(P7) - ROW($A$2)) * 4 + 3)</f>
        <v>0.69179004037685055</v>
      </c>
      <c r="T98" cm="1">
        <f t="array" ref="T98">INDEX([1]Tertiary_Blends!S:S, (ROW(P7) - ROW($A$2)) * 4 + 3)</f>
        <v>0.10699865410497982</v>
      </c>
      <c r="U98">
        <f t="shared" si="5"/>
        <v>0.99999999999999989</v>
      </c>
      <c r="V98" t="s">
        <v>35</v>
      </c>
      <c r="W98" t="s">
        <v>31</v>
      </c>
      <c r="X98" t="str" cm="1">
        <f t="array" ref="X98">TRIM(INDEX([1]Tertiary_Blends!V:V, (ROW(P7) - ROW($A$2)) * 4 + 3))</f>
        <v>Liquid </v>
      </c>
      <c r="Y98" cm="1">
        <f t="array" ref="Y98">INDEX([1]Tertiary_Blends!W:W, (ROW(P7) - ROW($A$2)) * 4 + 3)</f>
        <v>7.54</v>
      </c>
      <c r="Z98" cm="1">
        <f t="array" ref="Z98">INDEX([1]Tertiary_Blends!Y:Y, (ROW(P7) - ROW($A$2)) * 4 + 6)</f>
        <v>4.0133333333333333E-2</v>
      </c>
      <c r="AA98" cm="1">
        <f t="array" ref="AA98">INDEX([1]Tertiary_Blends!Z:Z, (ROW(P7) - ROW($A$2)) * 4 + 6)</f>
        <v>77.55</v>
      </c>
      <c r="AB98" cm="1">
        <f t="array" ref="AB98">INDEX([1]Tertiary_Blends!AA:AA, (ROW(P7) - ROW($A$2)) * 4 + 6)</f>
        <v>97.95</v>
      </c>
      <c r="AC98" cm="1">
        <f t="array" ref="AC98">INDEX([1]Tertiary_Blends!AC:AC, (ROW(P7) - ROW($A$2)) * 4 + 6)</f>
        <v>1.7999999999999999E-2</v>
      </c>
      <c r="AD98" cm="1">
        <f t="array" ref="AD98">INDEX([1]Tertiary_Blends!AB:AB, (ROW(P7) - ROW($A$2)) * 4 + 6)</f>
        <v>0.27623333333333333</v>
      </c>
    </row>
    <row r="99" spans="1:30">
      <c r="A99" t="str" cm="1">
        <f t="array" ref="A99">INDEX([1]Tertiary_Blends!A:A, (ROW(A8) - ROW($A$2)) * 4 + 3)</f>
        <v>BL85</v>
      </c>
      <c r="B99" t="str" cm="1">
        <f t="array" ref="B99">TRIM(INDEX([1]Tertiary_Blends!B:B, (ROW(B8) - ROW($A$2)) * 4 + 3))</f>
        <v>Crodasinic CS30</v>
      </c>
      <c r="C99" t="str" cm="1">
        <f t="array" ref="C99">TRIM(INDEX([1]Tertiary_Blends!C:C, (ROW(B8) - ROW($A$2)) * 4 + 3))</f>
        <v>CAB30</v>
      </c>
      <c r="D99" t="str" cm="1">
        <f t="array" ref="D99">TRIM(INDEX([1]Tertiary_Blends!D:D, (ROW(B8) - ROW($A$2)) * 4 + 3))</f>
        <v>Decyl Glucoside</v>
      </c>
      <c r="E99" cm="1">
        <f t="array" ref="E99">INDEX([1]Tertiary_Blends!E:E, (ROW(P8) - ROW($A$2)) * 4 + 3)</f>
        <v>30</v>
      </c>
      <c r="F99" cm="1">
        <f t="array" ref="F99">INDEX([1]Tertiary_Blends!F:F, (ROW(P8) - ROW($A$2)) * 4 + 3)</f>
        <v>30</v>
      </c>
      <c r="G99" cm="1">
        <f t="array" ref="G99">INDEX([1]Tertiary_Blends!G:G, (ROW(P8) - ROW($A$2)) * 4 + 3)</f>
        <v>50.63</v>
      </c>
      <c r="H99" cm="1">
        <f t="array" ref="H99">INDEX([1]Tertiary_Blends!H:H, (ROW(P8) - ROW($A$2)) * 4 + 3)</f>
        <v>2.36</v>
      </c>
      <c r="I99" cm="1">
        <f t="array" ref="I99">INDEX([1]Tertiary_Blends!I:I, (ROW(P8) - ROW($A$2)) * 4 + 3)</f>
        <v>4.2699999999999996</v>
      </c>
      <c r="J99" cm="1">
        <f t="array" ref="J99">INDEX([1]Tertiary_Blends!J:J, (ROW(P8) - ROW($A$2)) * 4 + 3)</f>
        <v>8.1199999999999992</v>
      </c>
      <c r="K99">
        <f t="shared" si="3"/>
        <v>14.749999999999998</v>
      </c>
      <c r="L99">
        <f t="shared" si="4"/>
        <v>15</v>
      </c>
      <c r="M99" cm="1">
        <f t="array" ref="M99">INDEX([1]Tertiary_Blends!L:L, (ROW(P8) - ROW($A$2)) * 4 + 3)</f>
        <v>43.303454473632236</v>
      </c>
      <c r="N99" cm="1">
        <f t="array" ref="N99">INDEX([1]Tertiary_Blends!M:M, (ROW(P8) - ROW($A$2)) * 4 + 3)</f>
        <v>5.5066666666666668</v>
      </c>
      <c r="O99" cm="1">
        <f t="array" ref="O99">INDEX([1]Tertiary_Blends!N:N, (ROW(P8) - ROW($A$2)) * 4 + 3)</f>
        <v>9.9633333333333329</v>
      </c>
      <c r="P99" cm="1">
        <f t="array" ref="P99">INDEX([1]Tertiary_Blends!O:O, (ROW(P8) - ROW($A$2)) * 4 + 3)</f>
        <v>11.226545526367765</v>
      </c>
      <c r="Q99" cm="1">
        <f t="array" ref="Q99">INDEX([1]Tertiary_Blends!P:P, (ROW(P8) - ROW($A$2)) * 4 + 3)</f>
        <v>0.7</v>
      </c>
      <c r="R99" cm="1">
        <f t="array" ref="R99">INDEX([1]Tertiary_Blends!Q:Q, (ROW(P8) - ROW($A$2)) * 4 + 3)</f>
        <v>0.16</v>
      </c>
      <c r="S99" cm="1">
        <f t="array" ref="S99">INDEX([1]Tertiary_Blends!R:R, (ROW(P8) - ROW($A$2)) * 4 + 3)</f>
        <v>0.2894915254237288</v>
      </c>
      <c r="T99" cm="1">
        <f t="array" ref="T99">INDEX([1]Tertiary_Blends!S:S, (ROW(P8) - ROW($A$2)) * 4 + 3)</f>
        <v>0.55050847457627117</v>
      </c>
      <c r="U99">
        <f t="shared" si="5"/>
        <v>1</v>
      </c>
      <c r="V99" t="s">
        <v>39</v>
      </c>
      <c r="W99" t="s">
        <v>31</v>
      </c>
      <c r="X99" t="str" cm="1">
        <f t="array" ref="X99">TRIM(INDEX([1]Tertiary_Blends!V:V, (ROW(P8) - ROW($A$2)) * 4 + 3))</f>
        <v>Liquid </v>
      </c>
      <c r="Y99" cm="1">
        <f t="array" ref="Y99">INDEX([1]Tertiary_Blends!W:W, (ROW(P8) - ROW($A$2)) * 4 + 3)</f>
        <v>11.62</v>
      </c>
      <c r="Z99" cm="1">
        <f t="array" ref="Z99">INDEX([1]Tertiary_Blends!Y:Y, (ROW(P8) - ROW($A$2)) * 4 + 6)</f>
        <v>4.19E-2</v>
      </c>
      <c r="AA99" cm="1">
        <f t="array" ref="AA99">INDEX([1]Tertiary_Blends!Z:Z, (ROW(P8) - ROW($A$2)) * 4 + 6)</f>
        <v>77.55</v>
      </c>
      <c r="AB99" cm="1">
        <f t="array" ref="AB99">INDEX([1]Tertiary_Blends!AA:AA, (ROW(P8) - ROW($A$2)) * 4 + 6)</f>
        <v>97.15</v>
      </c>
      <c r="AC99" cm="1">
        <f t="array" ref="AC99">INDEX([1]Tertiary_Blends!AC:AC, (ROW(P8) - ROW($A$2)) * 4 + 6)</f>
        <v>2.5000000000000005E-2</v>
      </c>
      <c r="AD99" cm="1">
        <f t="array" ref="AD99">INDEX([1]Tertiary_Blends!AB:AB, (ROW(P8) - ROW($A$2)) * 4 + 6)</f>
        <v>0.17800000000000002</v>
      </c>
    </row>
    <row r="100" spans="1:30">
      <c r="A100" t="str" cm="1">
        <f t="array" ref="A100">INDEX([1]Tertiary_Blends!A:A, (ROW(A9) - ROW($A$2)) * 4 + 3)</f>
        <v>BL86</v>
      </c>
      <c r="B100" t="str" cm="1">
        <f t="array" ref="B100">TRIM(INDEX([1]Tertiary_Blends!B:B, (ROW(B9) - ROW($A$2)) * 4 + 3))</f>
        <v>Crodasinic CS30</v>
      </c>
      <c r="C100" t="str" cm="1">
        <f t="array" ref="C100">TRIM(INDEX([1]Tertiary_Blends!C:C, (ROW(B9) - ROW($A$2)) * 4 + 3))</f>
        <v>CAB30</v>
      </c>
      <c r="D100" t="str" cm="1">
        <f t="array" ref="D100">TRIM(INDEX([1]Tertiary_Blends!D:D, (ROW(B9) - ROW($A$2)) * 4 + 3))</f>
        <v>Decyl Glucoside</v>
      </c>
      <c r="E100" cm="1">
        <f t="array" ref="E100">INDEX([1]Tertiary_Blends!E:E, (ROW(P9) - ROW($A$2)) * 4 + 3)</f>
        <v>30</v>
      </c>
      <c r="F100" cm="1">
        <f t="array" ref="F100">INDEX([1]Tertiary_Blends!F:F, (ROW(P9) - ROW($A$2)) * 4 + 3)</f>
        <v>30</v>
      </c>
      <c r="G100" cm="1">
        <f t="array" ref="G100">INDEX([1]Tertiary_Blends!G:G, (ROW(P9) - ROW($A$2)) * 4 + 3)</f>
        <v>50.63</v>
      </c>
      <c r="H100" cm="1">
        <f t="array" ref="H100">INDEX([1]Tertiary_Blends!H:H, (ROW(P9) - ROW($A$2)) * 4 + 3)</f>
        <v>0.71</v>
      </c>
      <c r="I100" cm="1">
        <f t="array" ref="I100">INDEX([1]Tertiary_Blends!I:I, (ROW(P9) - ROW($A$2)) * 4 + 3)</f>
        <v>7.74</v>
      </c>
      <c r="J100" cm="1">
        <f t="array" ref="J100">INDEX([1]Tertiary_Blends!J:J, (ROW(P9) - ROW($A$2)) * 4 + 3)</f>
        <v>6.45</v>
      </c>
      <c r="K100">
        <f t="shared" si="3"/>
        <v>14.899999999999999</v>
      </c>
      <c r="L100">
        <f t="shared" si="4"/>
        <v>15</v>
      </c>
      <c r="M100" cm="1">
        <f t="array" ref="M100">INDEX([1]Tertiary_Blends!L:L, (ROW(P9) - ROW($A$2)) * 4 + 3)</f>
        <v>41.365695569161893</v>
      </c>
      <c r="N100" cm="1">
        <f t="array" ref="N100">INDEX([1]Tertiary_Blends!M:M, (ROW(P9) - ROW($A$2)) * 4 + 3)</f>
        <v>1.6566666666666665</v>
      </c>
      <c r="O100" cm="1">
        <f t="array" ref="O100">INDEX([1]Tertiary_Blends!N:N, (ROW(P9) - ROW($A$2)) * 4 + 3)</f>
        <v>18.060000000000002</v>
      </c>
      <c r="P100" cm="1">
        <f t="array" ref="P100">INDEX([1]Tertiary_Blends!O:O, (ROW(P9) - ROW($A$2)) * 4 + 3)</f>
        <v>8.9176377641714399</v>
      </c>
      <c r="Q100" cm="1">
        <f t="array" ref="Q100">INDEX([1]Tertiary_Blends!P:P, (ROW(P9) - ROW($A$2)) * 4 + 3)</f>
        <v>0.7</v>
      </c>
      <c r="R100" cm="1">
        <f t="array" ref="R100">INDEX([1]Tertiary_Blends!Q:Q, (ROW(P9) - ROW($A$2)) * 4 + 3)</f>
        <v>4.7651006711409399E-2</v>
      </c>
      <c r="S100" cm="1">
        <f t="array" ref="S100">INDEX([1]Tertiary_Blends!R:R, (ROW(P9) - ROW($A$2)) * 4 + 3)</f>
        <v>0.51946308724832224</v>
      </c>
      <c r="T100" cm="1">
        <f t="array" ref="T100">INDEX([1]Tertiary_Blends!S:S, (ROW(P9) - ROW($A$2)) * 4 + 3)</f>
        <v>0.4328859060402685</v>
      </c>
      <c r="U100">
        <f t="shared" si="5"/>
        <v>1.0000000000000002</v>
      </c>
      <c r="V100" t="s">
        <v>35</v>
      </c>
      <c r="W100" t="s">
        <v>31</v>
      </c>
      <c r="X100" t="str" cm="1">
        <f t="array" ref="X100">TRIM(INDEX([1]Tertiary_Blends!V:V, (ROW(P9) - ROW($A$2)) * 4 + 3))</f>
        <v>Liquid </v>
      </c>
      <c r="Y100" cm="1">
        <f t="array" ref="Y100">INDEX([1]Tertiary_Blends!W:W, (ROW(P9) - ROW($A$2)) * 4 + 3)</f>
        <v>10.7</v>
      </c>
      <c r="Z100" cm="1">
        <f t="array" ref="Z100">INDEX([1]Tertiary_Blends!Y:Y, (ROW(P9) - ROW($A$2)) * 4 + 6)</f>
        <v>4.7600000000000003E-2</v>
      </c>
      <c r="AA100" cm="1">
        <f t="array" ref="AA100">INDEX([1]Tertiary_Blends!Z:Z, (ROW(P9) - ROW($A$2)) * 4 + 6)</f>
        <v>77.900000000000006</v>
      </c>
      <c r="AB100" cm="1">
        <f t="array" ref="AB100">INDEX([1]Tertiary_Blends!AA:AA, (ROW(P9) - ROW($A$2)) * 4 + 6)</f>
        <v>97.3</v>
      </c>
      <c r="AC100" cm="1">
        <f t="array" ref="AC100">INDEX([1]Tertiary_Blends!AC:AC, (ROW(P9) - ROW($A$2)) * 4 + 6)</f>
        <v>2.9000000000000001E-2</v>
      </c>
      <c r="AD100" cm="1">
        <f t="array" ref="AD100">INDEX([1]Tertiary_Blends!AB:AB, (ROW(P9) - ROW($A$2)) * 4 + 6)</f>
        <v>0.15863333333333332</v>
      </c>
    </row>
    <row r="101" spans="1:30">
      <c r="A101" t="str" cm="1">
        <f t="array" ref="A101">INDEX([1]Tertiary_Blends!A:A, (ROW(A10) - ROW($A$2)) * 4 + 3)</f>
        <v>BL87</v>
      </c>
      <c r="B101" t="str" cm="1">
        <f t="array" ref="B101">TRIM(INDEX([1]Tertiary_Blends!B:B, (ROW(B10) - ROW($A$2)) * 4 + 3))</f>
        <v>Crodasinic CS30</v>
      </c>
      <c r="C101" t="str" cm="1">
        <f t="array" ref="C101">TRIM(INDEX([1]Tertiary_Blends!C:C, (ROW(B10) - ROW($A$2)) * 4 + 3))</f>
        <v>CAB30</v>
      </c>
      <c r="D101" t="str" cm="1">
        <f t="array" ref="D101">TRIM(INDEX([1]Tertiary_Blends!D:D, (ROW(B10) - ROW($A$2)) * 4 + 3))</f>
        <v>Decyl Glucoside</v>
      </c>
      <c r="E101" cm="1">
        <f t="array" ref="E101">INDEX([1]Tertiary_Blends!E:E, (ROW(P10) - ROW($A$2)) * 4 + 3)</f>
        <v>30</v>
      </c>
      <c r="F101" cm="1">
        <f t="array" ref="F101">INDEX([1]Tertiary_Blends!F:F, (ROW(P10) - ROW($A$2)) * 4 + 3)</f>
        <v>30</v>
      </c>
      <c r="G101" cm="1">
        <f t="array" ref="G101">INDEX([1]Tertiary_Blends!G:G, (ROW(P10) - ROW($A$2)) * 4 + 3)</f>
        <v>50.63</v>
      </c>
      <c r="H101" cm="1">
        <f t="array" ref="H101">INDEX([1]Tertiary_Blends!H:H, (ROW(P10) - ROW($A$2)) * 4 + 3)</f>
        <v>0.23</v>
      </c>
      <c r="I101" cm="1">
        <f t="array" ref="I101">INDEX([1]Tertiary_Blends!I:I, (ROW(P10) - ROW($A$2)) * 4 + 3)</f>
        <v>14.02</v>
      </c>
      <c r="J101" cm="1">
        <f t="array" ref="J101">INDEX([1]Tertiary_Blends!J:J, (ROW(P10) - ROW($A$2)) * 4 + 3)</f>
        <v>0.48</v>
      </c>
      <c r="K101">
        <f t="shared" si="3"/>
        <v>14.73</v>
      </c>
      <c r="L101">
        <f t="shared" si="4"/>
        <v>15</v>
      </c>
      <c r="M101" cm="1">
        <f t="array" ref="M101">INDEX([1]Tertiary_Blends!L:L, (ROW(P10) - ROW($A$2)) * 4 + 3)</f>
        <v>36.08636184080585</v>
      </c>
      <c r="N101" cm="1">
        <f t="array" ref="N101">INDEX([1]Tertiary_Blends!M:M, (ROW(P10) - ROW($A$2)) * 4 + 3)</f>
        <v>0.53666666666666663</v>
      </c>
      <c r="O101" cm="1">
        <f t="array" ref="O101">INDEX([1]Tertiary_Blends!N:N, (ROW(P10) - ROW($A$2)) * 4 + 3)</f>
        <v>32.713333333333331</v>
      </c>
      <c r="P101" cm="1">
        <f t="array" ref="P101">INDEX([1]Tertiary_Blends!O:O, (ROW(P10) - ROW($A$2)) * 4 + 3)</f>
        <v>0.66363815919415359</v>
      </c>
      <c r="Q101" cm="1">
        <f t="array" ref="Q101">INDEX([1]Tertiary_Blends!P:P, (ROW(P10) - ROW($A$2)) * 4 + 3)</f>
        <v>0.7</v>
      </c>
      <c r="R101" cm="1">
        <f t="array" ref="R101">INDEX([1]Tertiary_Blends!Q:Q, (ROW(P10) - ROW($A$2)) * 4 + 3)</f>
        <v>1.5614392396469791E-2</v>
      </c>
      <c r="S101" cm="1">
        <f t="array" ref="S101">INDEX([1]Tertiary_Blends!R:R, (ROW(P10) - ROW($A$2)) * 4 + 3)</f>
        <v>0.95179904955872363</v>
      </c>
      <c r="T101" cm="1">
        <f t="array" ref="T101">INDEX([1]Tertiary_Blends!S:S, (ROW(P10) - ROW($A$2)) * 4 + 3)</f>
        <v>3.2586558044806514E-2</v>
      </c>
      <c r="U101">
        <f t="shared" si="5"/>
        <v>0.99999999999999989</v>
      </c>
      <c r="V101" t="s">
        <v>35</v>
      </c>
      <c r="W101" t="s">
        <v>31</v>
      </c>
      <c r="X101" t="str" cm="1">
        <f t="array" ref="X101">TRIM(INDEX([1]Tertiary_Blends!V:V, (ROW(P10) - ROW($A$2)) * 4 + 3))</f>
        <v>Liquid </v>
      </c>
      <c r="Y101" cm="1">
        <f t="array" ref="Y101">INDEX([1]Tertiary_Blends!W:W, (ROW(P10) - ROW($A$2)) * 4 + 3)</f>
        <v>6.38</v>
      </c>
      <c r="Z101" cm="1">
        <f t="array" ref="Z101">INDEX([1]Tertiary_Blends!Y:Y, (ROW(P10) - ROW($A$2)) * 4 + 6)</f>
        <v>3.6566666666666671E-2</v>
      </c>
      <c r="AA101" cm="1">
        <f t="array" ref="AA101">INDEX([1]Tertiary_Blends!Z:Z, (ROW(P10) - ROW($A$2)) * 4 + 6)</f>
        <v>69</v>
      </c>
      <c r="AB101" cm="1">
        <f t="array" ref="AB101">INDEX([1]Tertiary_Blends!AA:AA, (ROW(P10) - ROW($A$2)) * 4 + 6)</f>
        <v>88.45</v>
      </c>
      <c r="AC101" cm="1">
        <f t="array" ref="AC101">INDEX([1]Tertiary_Blends!AC:AC, (ROW(P10) - ROW($A$2)) * 4 + 6)</f>
        <v>1.7999999999999999E-2</v>
      </c>
      <c r="AD101" cm="1">
        <f t="array" ref="AD101">INDEX([1]Tertiary_Blends!AB:AB, (ROW(P10) - ROW($A$2)) * 4 + 6)</f>
        <v>0.51206666666666667</v>
      </c>
    </row>
    <row r="102" spans="1:30">
      <c r="A102" t="str" cm="1">
        <f t="array" ref="A102">INDEX([1]Tertiary_Blends!A:A, (ROW(A11) - ROW($A$2)) * 4 + 3)</f>
        <v>BL88</v>
      </c>
      <c r="B102" t="str" cm="1">
        <f t="array" ref="B102">TRIM(INDEX([1]Tertiary_Blends!B:B, (ROW(B11) - ROW($A$2)) * 4 + 3))</f>
        <v>Crodasinic CS30</v>
      </c>
      <c r="C102" t="str" cm="1">
        <f t="array" ref="C102">TRIM(INDEX([1]Tertiary_Blends!C:C, (ROW(B11) - ROW($A$2)) * 4 + 3))</f>
        <v>CAB30</v>
      </c>
      <c r="D102" t="str" cm="1">
        <f t="array" ref="D102">TRIM(INDEX([1]Tertiary_Blends!D:D, (ROW(B11) - ROW($A$2)) * 4 + 3))</f>
        <v>Decyl Glucoside</v>
      </c>
      <c r="E102" cm="1">
        <f t="array" ref="E102">INDEX([1]Tertiary_Blends!E:E, (ROW(P11) - ROW($A$2)) * 4 + 3)</f>
        <v>30</v>
      </c>
      <c r="F102" cm="1">
        <f t="array" ref="F102">INDEX([1]Tertiary_Blends!F:F, (ROW(P11) - ROW($A$2)) * 4 + 3)</f>
        <v>30</v>
      </c>
      <c r="G102" cm="1">
        <f t="array" ref="G102">INDEX([1]Tertiary_Blends!G:G, (ROW(P11) - ROW($A$2)) * 4 + 3)</f>
        <v>50.63</v>
      </c>
      <c r="H102" cm="1">
        <f t="array" ref="H102">INDEX([1]Tertiary_Blends!H:H, (ROW(P11) - ROW($A$2)) * 4 + 3)</f>
        <v>7.0000000000000007E-2</v>
      </c>
      <c r="I102" cm="1">
        <f t="array" ref="I102">INDEX([1]Tertiary_Blends!I:I, (ROW(P11) - ROW($A$2)) * 4 + 3)</f>
        <v>1.45</v>
      </c>
      <c r="J102" cm="1">
        <f t="array" ref="J102">INDEX([1]Tertiary_Blends!J:J, (ROW(P11) - ROW($A$2)) * 4 + 3)</f>
        <v>13.28</v>
      </c>
      <c r="K102">
        <f t="shared" si="3"/>
        <v>14.799999999999999</v>
      </c>
      <c r="L102">
        <f t="shared" si="4"/>
        <v>15</v>
      </c>
      <c r="M102" cm="1">
        <f t="array" ref="M102">INDEX([1]Tertiary_Blends!L:L, (ROW(P11) - ROW($A$2)) * 4 + 3)</f>
        <v>48.092677595628416</v>
      </c>
      <c r="N102" cm="1">
        <f t="array" ref="N102">INDEX([1]Tertiary_Blends!M:M, (ROW(P11) - ROW($A$2)) * 4 + 3)</f>
        <v>0.16333333333333333</v>
      </c>
      <c r="O102" cm="1">
        <f t="array" ref="O102">INDEX([1]Tertiary_Blends!N:N, (ROW(P11) - ROW($A$2)) * 4 + 3)</f>
        <v>3.3833333333333333</v>
      </c>
      <c r="P102" cm="1">
        <f t="array" ref="P102">INDEX([1]Tertiary_Blends!O:O, (ROW(P11) - ROW($A$2)) * 4 + 3)</f>
        <v>18.360655737704917</v>
      </c>
      <c r="Q102" cm="1">
        <f t="array" ref="Q102">INDEX([1]Tertiary_Blends!P:P, (ROW(P11) - ROW($A$2)) * 4 + 3)</f>
        <v>0.7</v>
      </c>
      <c r="R102" cm="1">
        <f t="array" ref="R102">INDEX([1]Tertiary_Blends!Q:Q, (ROW(P11) - ROW($A$2)) * 4 + 3)</f>
        <v>4.7297297297297309E-3</v>
      </c>
      <c r="S102" cm="1">
        <f t="array" ref="S102">INDEX([1]Tertiary_Blends!R:R, (ROW(P11) - ROW($A$2)) * 4 + 3)</f>
        <v>9.7972972972972971E-2</v>
      </c>
      <c r="T102" cm="1">
        <f t="array" ref="T102">INDEX([1]Tertiary_Blends!S:S, (ROW(P11) - ROW($A$2)) * 4 + 3)</f>
        <v>0.89729729729729735</v>
      </c>
      <c r="U102">
        <f t="shared" si="5"/>
        <v>1</v>
      </c>
      <c r="V102" t="s">
        <v>35</v>
      </c>
      <c r="W102" t="s">
        <v>31</v>
      </c>
      <c r="X102" t="str" cm="1">
        <f t="array" ref="X102">TRIM(INDEX([1]Tertiary_Blends!V:V, (ROW(P11) - ROW($A$2)) * 4 + 3))</f>
        <v>Liquid </v>
      </c>
      <c r="Y102" cm="1">
        <f t="array" ref="Y102">INDEX([1]Tertiary_Blends!W:W, (ROW(P11) - ROW($A$2)) * 4 + 3)</f>
        <v>12.06</v>
      </c>
      <c r="Z102" cm="1">
        <f t="array" ref="Z102">INDEX([1]Tertiary_Blends!Y:Y, (ROW(P11) - ROW($A$2)) * 4 + 6)</f>
        <v>3.7566666666666665E-2</v>
      </c>
      <c r="AA102" cm="1">
        <f t="array" ref="AA102">INDEX([1]Tertiary_Blends!Z:Z, (ROW(P11) - ROW($A$2)) * 4 + 6)</f>
        <v>56.45</v>
      </c>
      <c r="AB102" cm="1">
        <f t="array" ref="AB102">INDEX([1]Tertiary_Blends!AA:AA, (ROW(P11) - ROW($A$2)) * 4 + 6)</f>
        <v>79.599999999999994</v>
      </c>
      <c r="AC102" cm="1">
        <f t="array" ref="AC102">INDEX([1]Tertiary_Blends!AC:AC, (ROW(P11) - ROW($A$2)) * 4 + 6)</f>
        <v>4.5000000000000005E-2</v>
      </c>
      <c r="AD102" cm="1">
        <f t="array" ref="AD102">INDEX([1]Tertiary_Blends!AB:AB, (ROW(P11) - ROW($A$2)) * 4 + 6)</f>
        <v>0.11520000000000001</v>
      </c>
    </row>
    <row r="103" spans="1:30">
      <c r="A103" t="str" cm="1">
        <f t="array" ref="A103">INDEX([1]Tertiary_Blends!A:A, (ROW(A12) - ROW($A$2)) * 4 + 3)</f>
        <v>BL89</v>
      </c>
      <c r="B103" t="str" cm="1">
        <f t="array" ref="B103">TRIM(INDEX([1]Tertiary_Blends!B:B, (ROW(B12) - ROW($A$2)) * 4 + 3))</f>
        <v>Crodasinic CS30</v>
      </c>
      <c r="C103" t="str" cm="1">
        <f t="array" ref="C103">TRIM(INDEX([1]Tertiary_Blends!C:C, (ROW(B12) - ROW($A$2)) * 4 + 3))</f>
        <v>CAB30</v>
      </c>
      <c r="D103" t="str" cm="1">
        <f t="array" ref="D103">TRIM(INDEX([1]Tertiary_Blends!D:D, (ROW(B12) - ROW($A$2)) * 4 + 3))</f>
        <v>Decyl Glucoside</v>
      </c>
      <c r="E103" cm="1">
        <f t="array" ref="E103">INDEX([1]Tertiary_Blends!E:E, (ROW(P12) - ROW($A$2)) * 4 + 3)</f>
        <v>30</v>
      </c>
      <c r="F103" cm="1">
        <f t="array" ref="F103">INDEX([1]Tertiary_Blends!F:F, (ROW(P12) - ROW($A$2)) * 4 + 3)</f>
        <v>30</v>
      </c>
      <c r="G103" cm="1">
        <f t="array" ref="G103">INDEX([1]Tertiary_Blends!G:G, (ROW(P12) - ROW($A$2)) * 4 + 3)</f>
        <v>50.63</v>
      </c>
      <c r="H103" cm="1">
        <f t="array" ref="H103">INDEX([1]Tertiary_Blends!H:H, (ROW(P12) - ROW($A$2)) * 4 + 3)</f>
        <v>0</v>
      </c>
      <c r="I103" cm="1">
        <f t="array" ref="I103">INDEX([1]Tertiary_Blends!I:I, (ROW(P12) - ROW($A$2)) * 4 + 3)</f>
        <v>0</v>
      </c>
      <c r="J103" cm="1">
        <f t="array" ref="J103">INDEX([1]Tertiary_Blends!J:J, (ROW(P12) - ROW($A$2)) * 4 + 3)</f>
        <v>13.28</v>
      </c>
      <c r="K103">
        <f t="shared" si="3"/>
        <v>13.28</v>
      </c>
      <c r="L103">
        <f t="shared" si="4"/>
        <v>13</v>
      </c>
      <c r="M103" cm="1">
        <f t="array" ref="M103">INDEX([1]Tertiary_Blends!L:L, (ROW(P12) - ROW($A$2)) * 4 + 3)</f>
        <v>51.639344262295083</v>
      </c>
      <c r="N103" cm="1">
        <f t="array" ref="N103">INDEX([1]Tertiary_Blends!M:M, (ROW(P12) - ROW($A$2)) * 4 + 3)</f>
        <v>0</v>
      </c>
      <c r="O103" cm="1">
        <f t="array" ref="O103">INDEX([1]Tertiary_Blends!N:N, (ROW(P12) - ROW($A$2)) * 4 + 3)</f>
        <v>0</v>
      </c>
      <c r="P103" cm="1">
        <f t="array" ref="P103">INDEX([1]Tertiary_Blends!O:O, (ROW(P12) - ROW($A$2)) * 4 + 3)</f>
        <v>18.360655737704917</v>
      </c>
      <c r="Q103" cm="1">
        <f t="array" ref="Q103">INDEX([1]Tertiary_Blends!P:P, (ROW(P12) - ROW($A$2)) * 4 + 3)</f>
        <v>0.7</v>
      </c>
      <c r="R103" cm="1">
        <f t="array" ref="R103">INDEX([1]Tertiary_Blends!Q:Q, (ROW(P12) - ROW($A$2)) * 4 + 3)</f>
        <v>0</v>
      </c>
      <c r="S103" cm="1">
        <f t="array" ref="S103">INDEX([1]Tertiary_Blends!R:R, (ROW(P12) - ROW($A$2)) * 4 + 3)</f>
        <v>0</v>
      </c>
      <c r="T103" cm="1">
        <f t="array" ref="T103">INDEX([1]Tertiary_Blends!S:S, (ROW(P12) - ROW($A$2)) * 4 + 3)</f>
        <v>1</v>
      </c>
      <c r="U103">
        <f t="shared" si="5"/>
        <v>1</v>
      </c>
      <c r="V103" t="s">
        <v>35</v>
      </c>
      <c r="W103" t="s">
        <v>31</v>
      </c>
      <c r="X103" t="str" cm="1">
        <f t="array" ref="X103">TRIM(INDEX([1]Tertiary_Blends!V:V, (ROW(P12) - ROW($A$2)) * 4 + 3))</f>
        <v>Liquid </v>
      </c>
      <c r="Y103" cm="1">
        <f t="array" ref="Y103">INDEX([1]Tertiary_Blends!W:W, (ROW(P12) - ROW($A$2)) * 4 + 3)</f>
        <v>12.11</v>
      </c>
      <c r="Z103" cm="1">
        <f t="array" ref="Z103">INDEX([1]Tertiary_Blends!Y:Y, (ROW(P12) - ROW($A$2)) * 4 + 6)</f>
        <v>3.7599999999999995E-2</v>
      </c>
      <c r="AA103" cm="1">
        <f t="array" ref="AA103">INDEX([1]Tertiary_Blends!Z:Z, (ROW(P12) - ROW($A$2)) * 4 + 6)</f>
        <v>40.849999999999994</v>
      </c>
      <c r="AB103" cm="1">
        <f t="array" ref="AB103">INDEX([1]Tertiary_Blends!AA:AA, (ROW(P12) - ROW($A$2)) * 4 + 6)</f>
        <v>79</v>
      </c>
      <c r="AC103" cm="1">
        <f t="array" ref="AC103">INDEX([1]Tertiary_Blends!AC:AC, (ROW(P12) - ROW($A$2)) * 4 + 6)</f>
        <v>8.900000000000001E-2</v>
      </c>
      <c r="AD103" cm="1">
        <f t="array" ref="AD103">INDEX([1]Tertiary_Blends!AB:AB, (ROW(P12) - ROW($A$2)) * 4 + 6)</f>
        <v>0.10936666666666667</v>
      </c>
    </row>
    <row r="104" spans="1:30">
      <c r="A104" t="str" cm="1">
        <f t="array" ref="A104">INDEX([1]Tertiary_Blends!A:A, (ROW(A13) - ROW($A$2)) * 4 + 3)</f>
        <v>BL90</v>
      </c>
      <c r="B104" t="str" cm="1">
        <f t="array" ref="B104">TRIM(INDEX([1]Tertiary_Blends!B:B, (ROW(B13) - ROW($A$2)) * 4 + 3))</f>
        <v>Crodasinic LS30</v>
      </c>
      <c r="C104" t="str" cm="1">
        <f t="array" ref="C104">TRIM(INDEX([1]Tertiary_Blends!C:C, (ROW(B13) - ROW($A$2)) * 4 + 3))</f>
        <v>CAB30</v>
      </c>
      <c r="D104" t="str" cm="1">
        <f t="array" ref="D104">TRIM(INDEX([1]Tertiary_Blends!D:D, (ROW(B13) - ROW($A$2)) * 4 + 3))</f>
        <v>Decyl Glucoside</v>
      </c>
      <c r="E104" cm="1">
        <f t="array" ref="E104">INDEX([1]Tertiary_Blends!E:E, (ROW(P13) - ROW($A$2)) * 4 + 3)</f>
        <v>30</v>
      </c>
      <c r="F104" cm="1">
        <f t="array" ref="F104">INDEX([1]Tertiary_Blends!F:F, (ROW(P13) - ROW($A$2)) * 4 + 3)</f>
        <v>30</v>
      </c>
      <c r="G104" cm="1">
        <f t="array" ref="G104">INDEX([1]Tertiary_Blends!G:G, (ROW(P13) - ROW($A$2)) * 4 + 3)</f>
        <v>50.63</v>
      </c>
      <c r="H104" cm="1">
        <f t="array" ref="H104">INDEX([1]Tertiary_Blends!H:H, (ROW(P13) - ROW($A$2)) * 4 + 3)</f>
        <v>13.59</v>
      </c>
      <c r="I104" cm="1">
        <f t="array" ref="I104">INDEX([1]Tertiary_Blends!I:I, (ROW(P13) - ROW($A$2)) * 4 + 3)</f>
        <v>1.07</v>
      </c>
      <c r="J104" cm="1">
        <f t="array" ref="J104">INDEX([1]Tertiary_Blends!J:J, (ROW(P13) - ROW($A$2)) * 4 + 3)</f>
        <v>0.09</v>
      </c>
      <c r="K104">
        <f t="shared" si="3"/>
        <v>14.75</v>
      </c>
      <c r="L104">
        <f t="shared" si="4"/>
        <v>15</v>
      </c>
      <c r="M104" cm="1">
        <f t="array" ref="M104">INDEX([1]Tertiary_Blends!L:L, (ROW(P13) - ROW($A$2)) * 4 + 3)</f>
        <v>35.668901178484433</v>
      </c>
      <c r="N104" cm="1">
        <f t="array" ref="N104">INDEX([1]Tertiary_Blends!M:M, (ROW(P13) - ROW($A$2)) * 4 + 3)</f>
        <v>31.709999999999997</v>
      </c>
      <c r="O104" cm="1">
        <f t="array" ref="O104">INDEX([1]Tertiary_Blends!N:N, (ROW(P13) - ROW($A$2)) * 4 + 3)</f>
        <v>2.4966666666666666</v>
      </c>
      <c r="P104" cm="1">
        <f t="array" ref="P104">INDEX([1]Tertiary_Blends!O:O, (ROW(P13) - ROW($A$2)) * 4 + 3)</f>
        <v>0.12443215484890378</v>
      </c>
      <c r="Q104" cm="1">
        <f t="array" ref="Q104">INDEX([1]Tertiary_Blends!P:P, (ROW(P13) - ROW($A$2)) * 4 + 3)</f>
        <v>0.7</v>
      </c>
      <c r="R104" cm="1">
        <f t="array" ref="R104">INDEX([1]Tertiary_Blends!Q:Q, (ROW(P13) - ROW($A$2)) * 4 + 3)</f>
        <v>0.92135593220338985</v>
      </c>
      <c r="S104" cm="1">
        <f t="array" ref="S104">INDEX([1]Tertiary_Blends!R:R, (ROW(P13) - ROW($A$2)) * 4 + 3)</f>
        <v>7.254237288135594E-2</v>
      </c>
      <c r="T104" cm="1">
        <f t="array" ref="T104">INDEX([1]Tertiary_Blends!S:S, (ROW(P13) - ROW($A$2)) * 4 + 3)</f>
        <v>6.1016949152542374E-3</v>
      </c>
      <c r="U104">
        <f t="shared" si="5"/>
        <v>1</v>
      </c>
      <c r="V104" t="s">
        <v>39</v>
      </c>
      <c r="W104" t="s">
        <v>32</v>
      </c>
      <c r="X104" t="s">
        <v>37</v>
      </c>
      <c r="Y104" cm="1">
        <f t="array" ref="Y104">INDEX([1]Tertiary_Blends!W:W, (ROW(P13) - ROW($A$2)) * 4 + 3)</f>
        <v>7.65</v>
      </c>
      <c r="Z104" cm="1">
        <f t="array" ref="Z104">INDEX([1]Tertiary_Blends!Y:Y, (ROW(P13) - ROW($A$2)) * 4 + 6)</f>
        <v>6.0299999999999999E-2</v>
      </c>
      <c r="AA104" cm="1">
        <f t="array" ref="AA104">INDEX([1]Tertiary_Blends!Z:Z, (ROW(P13) - ROW($A$2)) * 4 + 6)</f>
        <v>70.849999999999994</v>
      </c>
      <c r="AB104" cm="1">
        <f t="array" ref="AB104">INDEX([1]Tertiary_Blends!AA:AA, (ROW(P13) - ROW($A$2)) * 4 + 6)</f>
        <v>98.4</v>
      </c>
      <c r="AC104" cm="1">
        <f t="array" ref="AC104">INDEX([1]Tertiary_Blends!AC:AC, (ROW(P13) - ROW($A$2)) * 4 + 6)</f>
        <v>2.1000000000000001E-2</v>
      </c>
      <c r="AD104" cm="1">
        <f t="array" ref="AD104">INDEX([1]Tertiary_Blends!AB:AB, (ROW(P13) - ROW($A$2)) * 4 + 6)</f>
        <v>0.99529999999999996</v>
      </c>
    </row>
    <row r="105" spans="1:30">
      <c r="A105" t="str" cm="1">
        <f t="array" ref="A105">INDEX([1]Tertiary_Blends!A:A, (ROW(A14) - ROW($A$2)) * 4 + 3)</f>
        <v>BL91</v>
      </c>
      <c r="B105" t="str" cm="1">
        <f t="array" ref="B105">TRIM(INDEX([1]Tertiary_Blends!B:B, (ROW(B14) - ROW($A$2)) * 4 + 3))</f>
        <v>Crodasinic LS30</v>
      </c>
      <c r="C105" t="str" cm="1">
        <f t="array" ref="C105">TRIM(INDEX([1]Tertiary_Blends!C:C, (ROW(B14) - ROW($A$2)) * 4 + 3))</f>
        <v>CAB30</v>
      </c>
      <c r="D105" t="str" cm="1">
        <f t="array" ref="D105">TRIM(INDEX([1]Tertiary_Blends!D:D, (ROW(B14) - ROW($A$2)) * 4 + 3))</f>
        <v>Decyl Glucoside</v>
      </c>
      <c r="E105" cm="1">
        <f t="array" ref="E105">INDEX([1]Tertiary_Blends!E:E, (ROW(P14) - ROW($A$2)) * 4 + 3)</f>
        <v>30</v>
      </c>
      <c r="F105" cm="1">
        <f t="array" ref="F105">INDEX([1]Tertiary_Blends!F:F, (ROW(P14) - ROW($A$2)) * 4 + 3)</f>
        <v>30</v>
      </c>
      <c r="G105" cm="1">
        <f t="array" ref="G105">INDEX([1]Tertiary_Blends!G:G, (ROW(P14) - ROW($A$2)) * 4 + 3)</f>
        <v>50.63</v>
      </c>
      <c r="H105" cm="1">
        <f t="array" ref="H105">INDEX([1]Tertiary_Blends!H:H, (ROW(P14) - ROW($A$2)) * 4 + 3)</f>
        <v>9.7100000000000009</v>
      </c>
      <c r="I105" cm="1">
        <f t="array" ref="I105">INDEX([1]Tertiary_Blends!I:I, (ROW(P14) - ROW($A$2)) * 4 + 3)</f>
        <v>3.09</v>
      </c>
      <c r="J105" cm="1">
        <f t="array" ref="J105">INDEX([1]Tertiary_Blends!J:J, (ROW(P14) - ROW($A$2)) * 4 + 3)</f>
        <v>2.1</v>
      </c>
      <c r="K105">
        <f t="shared" si="3"/>
        <v>14.9</v>
      </c>
      <c r="L105">
        <f t="shared" si="4"/>
        <v>15</v>
      </c>
      <c r="M105" cm="1">
        <f t="array" ref="M105">INDEX([1]Tertiary_Blends!L:L, (ROW(P14) - ROW($A$2)) * 4 + 3)</f>
        <v>37.22991638685891</v>
      </c>
      <c r="N105" cm="1">
        <f t="array" ref="N105">INDEX([1]Tertiary_Blends!M:M, (ROW(P14) - ROW($A$2)) * 4 + 3)</f>
        <v>22.656666666666666</v>
      </c>
      <c r="O105" cm="1">
        <f t="array" ref="O105">INDEX([1]Tertiary_Blends!N:N, (ROW(P14) - ROW($A$2)) * 4 + 3)</f>
        <v>7.2099999999999991</v>
      </c>
      <c r="P105" cm="1">
        <f t="array" ref="P105">INDEX([1]Tertiary_Blends!O:O, (ROW(P14) - ROW($A$2)) * 4 + 3)</f>
        <v>2.9034169464744219</v>
      </c>
      <c r="Q105" cm="1">
        <f t="array" ref="Q105">INDEX([1]Tertiary_Blends!P:P, (ROW(P14) - ROW($A$2)) * 4 + 3)</f>
        <v>0.7</v>
      </c>
      <c r="R105" cm="1">
        <f t="array" ref="R105">INDEX([1]Tertiary_Blends!Q:Q, (ROW(P14) - ROW($A$2)) * 4 + 3)</f>
        <v>0.65167785234899334</v>
      </c>
      <c r="S105" cm="1">
        <f t="array" ref="S105">INDEX([1]Tertiary_Blends!R:R, (ROW(P14) - ROW($A$2)) * 4 + 3)</f>
        <v>0.20738255033557046</v>
      </c>
      <c r="T105" cm="1">
        <f t="array" ref="T105">INDEX([1]Tertiary_Blends!S:S, (ROW(P14) - ROW($A$2)) * 4 + 3)</f>
        <v>0.14093959731543623</v>
      </c>
      <c r="U105">
        <f t="shared" si="5"/>
        <v>1</v>
      </c>
      <c r="V105" t="s">
        <v>35</v>
      </c>
      <c r="W105" t="s">
        <v>31</v>
      </c>
      <c r="X105" t="str" cm="1">
        <f t="array" ref="X105">TRIM(INDEX([1]Tertiary_Blends!V:V, (ROW(P14) - ROW($A$2)) * 4 + 3))</f>
        <v>Liquid </v>
      </c>
      <c r="Y105" cm="1">
        <f t="array" ref="Y105">INDEX([1]Tertiary_Blends!W:W, (ROW(P14) - ROW($A$2)) * 4 + 3)</f>
        <v>9.5500000000000007</v>
      </c>
      <c r="Z105" cm="1">
        <f t="array" ref="Z105">INDEX([1]Tertiary_Blends!Y:Y, (ROW(P14) - ROW($A$2)) * 4 + 6)</f>
        <v>4.6399999999999997E-2</v>
      </c>
      <c r="AA105" cm="1">
        <f t="array" ref="AA105">INDEX([1]Tertiary_Blends!Z:Z, (ROW(P14) - ROW($A$2)) * 4 + 6)</f>
        <v>76.55</v>
      </c>
      <c r="AB105" cm="1">
        <f t="array" ref="AB105">INDEX([1]Tertiary_Blends!AA:AA, (ROW(P14) - ROW($A$2)) * 4 + 6)</f>
        <v>97.45</v>
      </c>
      <c r="AC105" cm="1">
        <f t="array" ref="AC105">INDEX([1]Tertiary_Blends!AC:AC, (ROW(P14) - ROW($A$2)) * 4 + 6)</f>
        <v>0.02</v>
      </c>
      <c r="AD105" cm="1">
        <f t="array" ref="AD105">INDEX([1]Tertiary_Blends!AB:AB, (ROW(P14) - ROW($A$2)) * 4 + 6)</f>
        <v>0.89863333333333328</v>
      </c>
    </row>
    <row r="106" spans="1:30">
      <c r="A106" t="str" cm="1">
        <f t="array" ref="A106">INDEX([1]Tertiary_Blends!A:A, (ROW(A15) - ROW($A$2)) * 4 + 3)</f>
        <v>BL92</v>
      </c>
      <c r="B106" t="str" cm="1">
        <f t="array" ref="B106">TRIM(INDEX([1]Tertiary_Blends!B:B, (ROW(B15) - ROW($A$2)) * 4 + 3))</f>
        <v>Crodasinic LS30</v>
      </c>
      <c r="C106" t="str" cm="1">
        <f t="array" ref="C106">TRIM(INDEX([1]Tertiary_Blends!C:C, (ROW(B15) - ROW($A$2)) * 4 + 3))</f>
        <v>CAB30</v>
      </c>
      <c r="D106" t="str" cm="1">
        <f t="array" ref="D106">TRIM(INDEX([1]Tertiary_Blends!D:D, (ROW(B15) - ROW($A$2)) * 4 + 3))</f>
        <v>Decyl Glucoside</v>
      </c>
      <c r="E106" cm="1">
        <f t="array" ref="E106">INDEX([1]Tertiary_Blends!E:E, (ROW(P15) - ROW($A$2)) * 4 + 3)</f>
        <v>30</v>
      </c>
      <c r="F106" cm="1">
        <f t="array" ref="F106">INDEX([1]Tertiary_Blends!F:F, (ROW(P15) - ROW($A$2)) * 4 + 3)</f>
        <v>30</v>
      </c>
      <c r="G106" cm="1">
        <f t="array" ref="G106">INDEX([1]Tertiary_Blends!G:G, (ROW(P15) - ROW($A$2)) * 4 + 3)</f>
        <v>50.63</v>
      </c>
      <c r="H106" cm="1">
        <f t="array" ref="H106">INDEX([1]Tertiary_Blends!H:H, (ROW(P15) - ROW($A$2)) * 4 + 3)</f>
        <v>8.5500000000000007</v>
      </c>
      <c r="I106" cm="1">
        <f t="array" ref="I106">INDEX([1]Tertiary_Blends!I:I, (ROW(P15) - ROW($A$2)) * 4 + 3)</f>
        <v>0.11</v>
      </c>
      <c r="J106" cm="1">
        <f t="array" ref="J106">INDEX([1]Tertiary_Blends!J:J, (ROW(P15) - ROW($A$2)) * 4 + 3)</f>
        <v>6.04</v>
      </c>
      <c r="K106">
        <f t="shared" si="3"/>
        <v>14.7</v>
      </c>
      <c r="L106">
        <f t="shared" si="4"/>
        <v>15</v>
      </c>
      <c r="M106" cm="1">
        <f t="array" ref="M106">INDEX([1]Tertiary_Blends!L:L, (ROW(P15) - ROW($A$2)) * 4 + 3)</f>
        <v>41.442553163473562</v>
      </c>
      <c r="N106" cm="1">
        <f t="array" ref="N106">INDEX([1]Tertiary_Blends!M:M, (ROW(P15) - ROW($A$2)) * 4 + 3)</f>
        <v>19.950000000000003</v>
      </c>
      <c r="O106" cm="1">
        <f t="array" ref="O106">INDEX([1]Tertiary_Blends!N:N, (ROW(P15) - ROW($A$2)) * 4 + 3)</f>
        <v>0.25666666666666665</v>
      </c>
      <c r="P106" cm="1">
        <f t="array" ref="P106">INDEX([1]Tertiary_Blends!O:O, (ROW(P15) - ROW($A$2)) * 4 + 3)</f>
        <v>8.3507801698597675</v>
      </c>
      <c r="Q106" cm="1">
        <f t="array" ref="Q106">INDEX([1]Tertiary_Blends!P:P, (ROW(P15) - ROW($A$2)) * 4 + 3)</f>
        <v>0.7</v>
      </c>
      <c r="R106" cm="1">
        <f t="array" ref="R106">INDEX([1]Tertiary_Blends!Q:Q, (ROW(P15) - ROW($A$2)) * 4 + 3)</f>
        <v>0.58163265306122458</v>
      </c>
      <c r="S106" cm="1">
        <f t="array" ref="S106">INDEX([1]Tertiary_Blends!R:R, (ROW(P15) - ROW($A$2)) * 4 + 3)</f>
        <v>7.4829931972789122E-3</v>
      </c>
      <c r="T106" cm="1">
        <f t="array" ref="T106">INDEX([1]Tertiary_Blends!S:S, (ROW(P15) - ROW($A$2)) * 4 + 3)</f>
        <v>0.41088435374149662</v>
      </c>
      <c r="U106">
        <f t="shared" si="5"/>
        <v>1.0000000000000002</v>
      </c>
      <c r="V106" t="s">
        <v>35</v>
      </c>
      <c r="W106" t="s">
        <v>31</v>
      </c>
      <c r="X106" t="str" cm="1">
        <f t="array" ref="X106">TRIM(INDEX([1]Tertiary_Blends!V:V, (ROW(P15) - ROW($A$2)) * 4 + 3))</f>
        <v>Liquid </v>
      </c>
      <c r="Y106" cm="1">
        <f t="array" ref="Y106">INDEX([1]Tertiary_Blends!W:W, (ROW(P15) - ROW($A$2)) * 4 + 3)</f>
        <v>11.95</v>
      </c>
      <c r="Z106" cm="1">
        <f t="array" ref="Z106">INDEX([1]Tertiary_Blends!Y:Y, (ROW(P15) - ROW($A$2)) * 4 + 6)</f>
        <v>4.346666666666666E-2</v>
      </c>
      <c r="AA106" cm="1">
        <f t="array" ref="AA106">INDEX([1]Tertiary_Blends!Z:Z, (ROW(P15) - ROW($A$2)) * 4 + 6)</f>
        <v>70</v>
      </c>
      <c r="AB106" cm="1">
        <f t="array" ref="AB106">INDEX([1]Tertiary_Blends!AA:AA, (ROW(P15) - ROW($A$2)) * 4 + 6)</f>
        <v>87.45</v>
      </c>
      <c r="AC106" cm="1">
        <f t="array" ref="AC106">INDEX([1]Tertiary_Blends!AC:AC, (ROW(P15) - ROW($A$2)) * 4 + 6)</f>
        <v>6.5000000000000002E-2</v>
      </c>
      <c r="AD106" cm="1">
        <f t="array" ref="AD106">INDEX([1]Tertiary_Blends!AB:AB, (ROW(P15) - ROW($A$2)) * 4 + 6)</f>
        <v>0.76616666666666655</v>
      </c>
    </row>
    <row r="107" spans="1:30">
      <c r="A107" t="str" cm="1">
        <f t="array" ref="A107">INDEX([1]Tertiary_Blends!A:A, (ROW(A16) - ROW($A$2)) * 4 + 3)</f>
        <v>BL93</v>
      </c>
      <c r="B107" t="str" cm="1">
        <f t="array" ref="B107">TRIM(INDEX([1]Tertiary_Blends!B:B, (ROW(B16) - ROW($A$2)) * 4 + 3))</f>
        <v>Crodasinic LS30</v>
      </c>
      <c r="C107" t="str" cm="1">
        <f t="array" ref="C107">TRIM(INDEX([1]Tertiary_Blends!C:C, (ROW(B16) - ROW($A$2)) * 4 + 3))</f>
        <v>CAB30</v>
      </c>
      <c r="D107" t="str" cm="1">
        <f t="array" ref="D107">TRIM(INDEX([1]Tertiary_Blends!D:D, (ROW(B16) - ROW($A$2)) * 4 + 3))</f>
        <v>Decyl Glucoside</v>
      </c>
      <c r="E107" cm="1">
        <f t="array" ref="E107">INDEX([1]Tertiary_Blends!E:E, (ROW(P16) - ROW($A$2)) * 4 + 3)</f>
        <v>30</v>
      </c>
      <c r="F107" cm="1">
        <f t="array" ref="F107">INDEX([1]Tertiary_Blends!F:F, (ROW(P16) - ROW($A$2)) * 4 + 3)</f>
        <v>30</v>
      </c>
      <c r="G107" cm="1">
        <f t="array" ref="G107">INDEX([1]Tertiary_Blends!G:G, (ROW(P16) - ROW($A$2)) * 4 + 3)</f>
        <v>50.63</v>
      </c>
      <c r="H107" cm="1">
        <f t="array" ref="H107">INDEX([1]Tertiary_Blends!H:H, (ROW(P16) - ROW($A$2)) * 4 + 3)</f>
        <v>5.85</v>
      </c>
      <c r="I107" cm="1">
        <f t="array" ref="I107">INDEX([1]Tertiary_Blends!I:I, (ROW(P16) - ROW($A$2)) * 4 + 3)</f>
        <v>5.63</v>
      </c>
      <c r="J107" cm="1">
        <f t="array" ref="J107">INDEX([1]Tertiary_Blends!J:J, (ROW(P16) - ROW($A$2)) * 4 + 3)</f>
        <v>3.32</v>
      </c>
      <c r="K107">
        <f t="shared" si="3"/>
        <v>14.8</v>
      </c>
      <c r="L107">
        <f t="shared" si="4"/>
        <v>15</v>
      </c>
      <c r="M107" cm="1">
        <f t="array" ref="M107">INDEX([1]Tertiary_Blends!L:L, (ROW(P16) - ROW($A$2)) * 4 + 3)</f>
        <v>38.623169398907109</v>
      </c>
      <c r="N107" cm="1">
        <f t="array" ref="N107">INDEX([1]Tertiary_Blends!M:M, (ROW(P16) - ROW($A$2)) * 4 + 3)</f>
        <v>13.649999999999999</v>
      </c>
      <c r="O107" cm="1">
        <f t="array" ref="O107">INDEX([1]Tertiary_Blends!N:N, (ROW(P16) - ROW($A$2)) * 4 + 3)</f>
        <v>13.136666666666667</v>
      </c>
      <c r="P107" cm="1">
        <f t="array" ref="P107">INDEX([1]Tertiary_Blends!O:O, (ROW(P16) - ROW($A$2)) * 4 + 3)</f>
        <v>4.5901639344262293</v>
      </c>
      <c r="Q107" cm="1">
        <f t="array" ref="Q107">INDEX([1]Tertiary_Blends!P:P, (ROW(P16) - ROW($A$2)) * 4 + 3)</f>
        <v>0.7</v>
      </c>
      <c r="R107" cm="1">
        <f t="array" ref="R107">INDEX([1]Tertiary_Blends!Q:Q, (ROW(P16) - ROW($A$2)) * 4 + 3)</f>
        <v>0.39527027027027023</v>
      </c>
      <c r="S107" cm="1">
        <f t="array" ref="S107">INDEX([1]Tertiary_Blends!R:R, (ROW(P16) - ROW($A$2)) * 4 + 3)</f>
        <v>0.38040540540540541</v>
      </c>
      <c r="T107" cm="1">
        <f t="array" ref="T107">INDEX([1]Tertiary_Blends!S:S, (ROW(P16) - ROW($A$2)) * 4 + 3)</f>
        <v>0.22432432432432431</v>
      </c>
      <c r="U107">
        <f t="shared" si="5"/>
        <v>1</v>
      </c>
      <c r="V107" t="s">
        <v>35</v>
      </c>
      <c r="W107" t="s">
        <v>31</v>
      </c>
      <c r="X107" t="str" cm="1">
        <f t="array" ref="X107">TRIM(INDEX([1]Tertiary_Blends!V:V, (ROW(P16) - ROW($A$2)) * 4 + 3))</f>
        <v>Liquid </v>
      </c>
      <c r="Y107" cm="1">
        <f t="array" ref="Y107">INDEX([1]Tertiary_Blends!W:W, (ROW(P16) - ROW($A$2)) * 4 + 3)</f>
        <v>10.039999999999999</v>
      </c>
      <c r="Z107" cm="1">
        <f t="array" ref="Z107">INDEX([1]Tertiary_Blends!Y:Y, (ROW(P16) - ROW($A$2)) * 4 + 6)</f>
        <v>4.1699999999999994E-2</v>
      </c>
      <c r="AA107" cm="1">
        <f t="array" ref="AA107">INDEX([1]Tertiary_Blends!Z:Z, (ROW(P16) - ROW($A$2)) * 4 + 6)</f>
        <v>77.650000000000006</v>
      </c>
      <c r="AB107" cm="1">
        <f t="array" ref="AB107">INDEX([1]Tertiary_Blends!AA:AA, (ROW(P16) - ROW($A$2)) * 4 + 6)</f>
        <v>97.4</v>
      </c>
      <c r="AC107" cm="1">
        <f t="array" ref="AC107">INDEX([1]Tertiary_Blends!AC:AC, (ROW(P16) - ROW($A$2)) * 4 + 6)</f>
        <v>2.9000000000000001E-2</v>
      </c>
      <c r="AD107" cm="1">
        <f t="array" ref="AD107">INDEX([1]Tertiary_Blends!AB:AB, (ROW(P16) - ROW($A$2)) * 4 + 6)</f>
        <v>0.318</v>
      </c>
    </row>
    <row r="108" spans="1:30">
      <c r="A108" t="str" cm="1">
        <f t="array" ref="A108">INDEX([1]Tertiary_Blends!A:A, (ROW(A17) - ROW($A$2)) * 4 + 3)</f>
        <v>BL94</v>
      </c>
      <c r="B108" t="str" cm="1">
        <f t="array" ref="B108">TRIM(INDEX([1]Tertiary_Blends!B:B, (ROW(B17) - ROW($A$2)) * 4 + 3))</f>
        <v>Crodasinic LS30</v>
      </c>
      <c r="C108" t="str" cm="1">
        <f t="array" ref="C108">TRIM(INDEX([1]Tertiary_Blends!C:C, (ROW(B17) - ROW($A$2)) * 4 + 3))</f>
        <v>CAB30</v>
      </c>
      <c r="D108" t="str" cm="1">
        <f t="array" ref="D108">TRIM(INDEX([1]Tertiary_Blends!D:D, (ROW(B17) - ROW($A$2)) * 4 + 3))</f>
        <v>Decyl Glucoside</v>
      </c>
      <c r="E108" cm="1">
        <f t="array" ref="E108">INDEX([1]Tertiary_Blends!E:E, (ROW(P17) - ROW($A$2)) * 4 + 3)</f>
        <v>30</v>
      </c>
      <c r="F108" cm="1">
        <f t="array" ref="F108">INDEX([1]Tertiary_Blends!F:F, (ROW(P17) - ROW($A$2)) * 4 + 3)</f>
        <v>30</v>
      </c>
      <c r="G108" cm="1">
        <f t="array" ref="G108">INDEX([1]Tertiary_Blends!G:G, (ROW(P17) - ROW($A$2)) * 4 + 3)</f>
        <v>50.63</v>
      </c>
      <c r="H108" cm="1">
        <f t="array" ref="H108">INDEX([1]Tertiary_Blends!H:H, (ROW(P17) - ROW($A$2)) * 4 + 3)</f>
        <v>4.34</v>
      </c>
      <c r="I108" cm="1">
        <f t="array" ref="I108">INDEX([1]Tertiary_Blends!I:I, (ROW(P17) - ROW($A$2)) * 4 + 3)</f>
        <v>0.59</v>
      </c>
      <c r="J108" cm="1">
        <f t="array" ref="J108">INDEX([1]Tertiary_Blends!J:J, (ROW(P17) - ROW($A$2)) * 4 + 3)</f>
        <v>9.9499999999999993</v>
      </c>
      <c r="K108">
        <f t="shared" si="3"/>
        <v>14.879999999999999</v>
      </c>
      <c r="L108">
        <f t="shared" si="4"/>
        <v>15</v>
      </c>
      <c r="M108" cm="1">
        <f t="array" ref="M108">INDEX([1]Tertiary_Blends!L:L, (ROW(P17) - ROW($A$2)) * 4 + 3)</f>
        <v>44.740000658371187</v>
      </c>
      <c r="N108" cm="1">
        <f t="array" ref="N108">INDEX([1]Tertiary_Blends!M:M, (ROW(P17) - ROW($A$2)) * 4 + 3)</f>
        <v>10.126666666666667</v>
      </c>
      <c r="O108" cm="1">
        <f t="array" ref="O108">INDEX([1]Tertiary_Blends!N:N, (ROW(P17) - ROW($A$2)) * 4 + 3)</f>
        <v>1.3766666666666667</v>
      </c>
      <c r="P108" cm="1">
        <f t="array" ref="P108">INDEX([1]Tertiary_Blends!O:O, (ROW(P17) - ROW($A$2)) * 4 + 3)</f>
        <v>13.756666008295475</v>
      </c>
      <c r="Q108" cm="1">
        <f t="array" ref="Q108">INDEX([1]Tertiary_Blends!P:P, (ROW(P17) - ROW($A$2)) * 4 + 3)</f>
        <v>0.7</v>
      </c>
      <c r="R108" cm="1">
        <f t="array" ref="R108">INDEX([1]Tertiary_Blends!Q:Q, (ROW(P17) - ROW($A$2)) * 4 + 3)</f>
        <v>0.29166666666666669</v>
      </c>
      <c r="S108" cm="1">
        <f t="array" ref="S108">INDEX([1]Tertiary_Blends!R:R, (ROW(P17) - ROW($A$2)) * 4 + 3)</f>
        <v>3.9650537634408602E-2</v>
      </c>
      <c r="T108" cm="1">
        <f t="array" ref="T108">INDEX([1]Tertiary_Blends!S:S, (ROW(P17) - ROW($A$2)) * 4 + 3)</f>
        <v>0.66868279569892475</v>
      </c>
      <c r="U108">
        <f t="shared" si="5"/>
        <v>1</v>
      </c>
      <c r="V108" t="s">
        <v>39</v>
      </c>
      <c r="W108" t="s">
        <v>32</v>
      </c>
      <c r="X108" t="str" cm="1">
        <f t="array" ref="X108">TRIM(INDEX([1]Tertiary_Blends!V:V, (ROW(P17) - ROW($A$2)) * 4 + 3))</f>
        <v>Liquid </v>
      </c>
      <c r="Y108" cm="1">
        <f t="array" ref="Y108">INDEX([1]Tertiary_Blends!W:W, (ROW(P17) - ROW($A$2)) * 4 + 3)</f>
        <v>12.07</v>
      </c>
      <c r="Z108" cm="1">
        <f t="array" ref="Z108">INDEX([1]Tertiary_Blends!Y:Y, (ROW(P17) - ROW($A$2)) * 4 + 6)</f>
        <v>5.8333333333333327E-2</v>
      </c>
      <c r="AA108" cm="1">
        <f t="array" ref="AA108">INDEX([1]Tertiary_Blends!Z:Z, (ROW(P17) - ROW($A$2)) * 4 + 6)</f>
        <v>71.2</v>
      </c>
      <c r="AB108" cm="1">
        <f t="array" ref="AB108">INDEX([1]Tertiary_Blends!AA:AA, (ROW(P17) - ROW($A$2)) * 4 + 6)</f>
        <v>89.6</v>
      </c>
      <c r="AC108" cm="1">
        <f t="array" ref="AC108">INDEX([1]Tertiary_Blends!AC:AC, (ROW(P17) - ROW($A$2)) * 4 + 6)</f>
        <v>0.06</v>
      </c>
      <c r="AD108" cm="1">
        <f t="array" ref="AD108">INDEX([1]Tertiary_Blends!AB:AB, (ROW(P17) - ROW($A$2)) * 4 + 6)</f>
        <v>0.2117</v>
      </c>
    </row>
    <row r="109" spans="1:30">
      <c r="A109" t="str" cm="1">
        <f t="array" ref="A109">INDEX([1]Tertiary_Blends!A:A, (ROW(A18) - ROW($A$2)) * 4 + 3)</f>
        <v>BL95</v>
      </c>
      <c r="B109" t="str" cm="1">
        <f t="array" ref="B109">TRIM(INDEX([1]Tertiary_Blends!B:B, (ROW(B18) - ROW($A$2)) * 4 + 3))</f>
        <v>Crodasinic LS30</v>
      </c>
      <c r="C109" t="str" cm="1">
        <f t="array" ref="C109">TRIM(INDEX([1]Tertiary_Blends!C:C, (ROW(B18) - ROW($A$2)) * 4 + 3))</f>
        <v>CAB30</v>
      </c>
      <c r="D109" t="str" cm="1">
        <f t="array" ref="D109">TRIM(INDEX([1]Tertiary_Blends!D:D, (ROW(B18) - ROW($A$2)) * 4 + 3))</f>
        <v>Decyl Glucoside</v>
      </c>
      <c r="E109" cm="1">
        <f t="array" ref="E109">INDEX([1]Tertiary_Blends!E:E, (ROW(P18) - ROW($A$2)) * 4 + 3)</f>
        <v>30</v>
      </c>
      <c r="F109" cm="1">
        <f t="array" ref="F109">INDEX([1]Tertiary_Blends!F:F, (ROW(P18) - ROW($A$2)) * 4 + 3)</f>
        <v>30</v>
      </c>
      <c r="G109" cm="1">
        <f t="array" ref="G109">INDEX([1]Tertiary_Blends!G:G, (ROW(P18) - ROW($A$2)) * 4 + 3)</f>
        <v>50.63</v>
      </c>
      <c r="H109" cm="1">
        <f t="array" ref="H109">INDEX([1]Tertiary_Blends!H:H, (ROW(P18) - ROW($A$2)) * 4 + 3)</f>
        <v>2.99</v>
      </c>
      <c r="I109" cm="1">
        <f t="array" ref="I109">INDEX([1]Tertiary_Blends!I:I, (ROW(P18) - ROW($A$2)) * 4 + 3)</f>
        <v>10.28</v>
      </c>
      <c r="J109" cm="1">
        <f t="array" ref="J109">INDEX([1]Tertiary_Blends!J:J, (ROW(P18) - ROW($A$2)) * 4 + 3)</f>
        <v>1.59</v>
      </c>
      <c r="K109">
        <f t="shared" si="3"/>
        <v>14.86</v>
      </c>
      <c r="L109">
        <f t="shared" si="4"/>
        <v>15</v>
      </c>
      <c r="M109" cm="1">
        <f t="array" ref="M109">INDEX([1]Tertiary_Blends!L:L, (ROW(P18) - ROW($A$2)) * 4 + 3)</f>
        <v>36.838365264336034</v>
      </c>
      <c r="N109" cm="1">
        <f t="array" ref="N109">INDEX([1]Tertiary_Blends!M:M, (ROW(P18) - ROW($A$2)) * 4 + 3)</f>
        <v>6.9766666666666675</v>
      </c>
      <c r="O109" cm="1">
        <f t="array" ref="O109">INDEX([1]Tertiary_Blends!N:N, (ROW(P18) - ROW($A$2)) * 4 + 3)</f>
        <v>23.986666666666665</v>
      </c>
      <c r="P109" cm="1">
        <f t="array" ref="P109">INDEX([1]Tertiary_Blends!O:O, (ROW(P18) - ROW($A$2)) * 4 + 3)</f>
        <v>2.198301402330634</v>
      </c>
      <c r="Q109" cm="1">
        <f t="array" ref="Q109">INDEX([1]Tertiary_Blends!P:P, (ROW(P18) - ROW($A$2)) * 4 + 3)</f>
        <v>0.7</v>
      </c>
      <c r="R109" cm="1">
        <f t="array" ref="R109">INDEX([1]Tertiary_Blends!Q:Q, (ROW(P18) - ROW($A$2)) * 4 + 3)</f>
        <v>0.2012113055181696</v>
      </c>
      <c r="S109" cm="1">
        <f t="array" ref="S109">INDEX([1]Tertiary_Blends!R:R, (ROW(P18) - ROW($A$2)) * 4 + 3)</f>
        <v>0.69179004037685055</v>
      </c>
      <c r="T109" cm="1">
        <f t="array" ref="T109">INDEX([1]Tertiary_Blends!S:S, (ROW(P18) - ROW($A$2)) * 4 + 3)</f>
        <v>0.10699865410497982</v>
      </c>
      <c r="U109">
        <f t="shared" si="5"/>
        <v>0.99999999999999989</v>
      </c>
      <c r="V109" t="s">
        <v>35</v>
      </c>
      <c r="W109" t="s">
        <v>31</v>
      </c>
      <c r="X109" t="str" cm="1">
        <f t="array" ref="X109">TRIM(INDEX([1]Tertiary_Blends!V:V, (ROW(P18) - ROW($A$2)) * 4 + 3))</f>
        <v>Liquid </v>
      </c>
      <c r="Y109" cm="1">
        <f t="array" ref="Y109">INDEX([1]Tertiary_Blends!W:W, (ROW(P18) - ROW($A$2)) * 4 + 3)</f>
        <v>7.61</v>
      </c>
      <c r="Z109" cm="1">
        <f t="array" ref="Z109">INDEX([1]Tertiary_Blends!Y:Y, (ROW(P18) - ROW($A$2)) * 4 + 6)</f>
        <v>3.9599999999999996E-2</v>
      </c>
      <c r="AA109" cm="1">
        <f t="array" ref="AA109">INDEX([1]Tertiary_Blends!Z:Z, (ROW(P18) - ROW($A$2)) * 4 + 6)</f>
        <v>76.7</v>
      </c>
      <c r="AB109" cm="1">
        <f t="array" ref="AB109">INDEX([1]Tertiary_Blends!AA:AA, (ROW(P18) - ROW($A$2)) * 4 + 6)</f>
        <v>98.65</v>
      </c>
      <c r="AC109" cm="1">
        <f t="array" ref="AC109">INDEX([1]Tertiary_Blends!AC:AC, (ROW(P18) - ROW($A$2)) * 4 + 6)</f>
        <v>1.7999999999999999E-2</v>
      </c>
      <c r="AD109" cm="1">
        <f t="array" ref="AD109">INDEX([1]Tertiary_Blends!AB:AB, (ROW(P18) - ROW($A$2)) * 4 + 6)</f>
        <v>0.32300000000000001</v>
      </c>
    </row>
    <row r="110" spans="1:30">
      <c r="A110" t="str" cm="1">
        <f t="array" ref="A110">INDEX([1]Tertiary_Blends!A:A, (ROW(A19) - ROW($A$2)) * 4 + 3)</f>
        <v>BL96</v>
      </c>
      <c r="B110" t="str" cm="1">
        <f t="array" ref="B110">TRIM(INDEX([1]Tertiary_Blends!B:B, (ROW(B19) - ROW($A$2)) * 4 + 3))</f>
        <v>Crodasinic LS30</v>
      </c>
      <c r="C110" t="str" cm="1">
        <f t="array" ref="C110">TRIM(INDEX([1]Tertiary_Blends!C:C, (ROW(B19) - ROW($A$2)) * 4 + 3))</f>
        <v>CAB30</v>
      </c>
      <c r="D110" t="str" cm="1">
        <f t="array" ref="D110">TRIM(INDEX([1]Tertiary_Blends!D:D, (ROW(B19) - ROW($A$2)) * 4 + 3))</f>
        <v>Decyl Glucoside</v>
      </c>
      <c r="E110" cm="1">
        <f t="array" ref="E110">INDEX([1]Tertiary_Blends!E:E, (ROW(P19) - ROW($A$2)) * 4 + 3)</f>
        <v>30</v>
      </c>
      <c r="F110" cm="1">
        <f t="array" ref="F110">INDEX([1]Tertiary_Blends!F:F, (ROW(P19) - ROW($A$2)) * 4 + 3)</f>
        <v>30</v>
      </c>
      <c r="G110" cm="1">
        <f t="array" ref="G110">INDEX([1]Tertiary_Blends!G:G, (ROW(P19) - ROW($A$2)) * 4 + 3)</f>
        <v>50.63</v>
      </c>
      <c r="H110" cm="1">
        <f t="array" ref="H110">INDEX([1]Tertiary_Blends!H:H, (ROW(P19) - ROW($A$2)) * 4 + 3)</f>
        <v>2.36</v>
      </c>
      <c r="I110" cm="1">
        <f t="array" ref="I110">INDEX([1]Tertiary_Blends!I:I, (ROW(P19) - ROW($A$2)) * 4 + 3)</f>
        <v>4.2699999999999996</v>
      </c>
      <c r="J110" cm="1">
        <f t="array" ref="J110">INDEX([1]Tertiary_Blends!J:J, (ROW(P19) - ROW($A$2)) * 4 + 3)</f>
        <v>8.1199999999999992</v>
      </c>
      <c r="K110">
        <f t="shared" si="3"/>
        <v>14.749999999999998</v>
      </c>
      <c r="L110">
        <f t="shared" si="4"/>
        <v>15</v>
      </c>
      <c r="M110" cm="1">
        <f t="array" ref="M110">INDEX([1]Tertiary_Blends!L:L, (ROW(P19) - ROW($A$2)) * 4 + 3)</f>
        <v>43.303454473632236</v>
      </c>
      <c r="N110" cm="1">
        <f t="array" ref="N110">INDEX([1]Tertiary_Blends!M:M, (ROW(P19) - ROW($A$2)) * 4 + 3)</f>
        <v>5.5066666666666668</v>
      </c>
      <c r="O110" cm="1">
        <f t="array" ref="O110">INDEX([1]Tertiary_Blends!N:N, (ROW(P19) - ROW($A$2)) * 4 + 3)</f>
        <v>9.9633333333333329</v>
      </c>
      <c r="P110" cm="1">
        <f t="array" ref="P110">INDEX([1]Tertiary_Blends!O:O, (ROW(P19) - ROW($A$2)) * 4 + 3)</f>
        <v>11.226545526367765</v>
      </c>
      <c r="Q110" cm="1">
        <f t="array" ref="Q110">INDEX([1]Tertiary_Blends!P:P, (ROW(P19) - ROW($A$2)) * 4 + 3)</f>
        <v>0.7</v>
      </c>
      <c r="R110" cm="1">
        <f t="array" ref="R110">INDEX([1]Tertiary_Blends!Q:Q, (ROW(P19) - ROW($A$2)) * 4 + 3)</f>
        <v>0.16</v>
      </c>
      <c r="S110" cm="1">
        <f t="array" ref="S110">INDEX([1]Tertiary_Blends!R:R, (ROW(P19) - ROW($A$2)) * 4 + 3)</f>
        <v>0.2894915254237288</v>
      </c>
      <c r="T110" cm="1">
        <f t="array" ref="T110">INDEX([1]Tertiary_Blends!S:S, (ROW(P19) - ROW($A$2)) * 4 + 3)</f>
        <v>0.55050847457627117</v>
      </c>
      <c r="U110">
        <f t="shared" si="5"/>
        <v>1</v>
      </c>
      <c r="V110" t="s">
        <v>35</v>
      </c>
      <c r="W110" t="s">
        <v>31</v>
      </c>
      <c r="X110" t="str" cm="1">
        <f t="array" ref="X110">TRIM(INDEX([1]Tertiary_Blends!V:V, (ROW(P19) - ROW($A$2)) * 4 + 3))</f>
        <v>Liquid </v>
      </c>
      <c r="Y110" cm="1">
        <f t="array" ref="Y110">INDEX([1]Tertiary_Blends!W:W, (ROW(P19) - ROW($A$2)) * 4 + 3)</f>
        <v>11.65</v>
      </c>
      <c r="Z110" cm="1">
        <f t="array" ref="Z110">INDEX([1]Tertiary_Blends!Y:Y, (ROW(P19) - ROW($A$2)) * 4 + 6)</f>
        <v>3.9533333333333337E-2</v>
      </c>
      <c r="AA110" cm="1">
        <f t="array" ref="AA110">INDEX([1]Tertiary_Blends!Z:Z, (ROW(P19) - ROW($A$2)) * 4 + 6)</f>
        <v>75.699999999999989</v>
      </c>
      <c r="AB110" cm="1">
        <f t="array" ref="AB110">INDEX([1]Tertiary_Blends!AA:AA, (ROW(P19) - ROW($A$2)) * 4 + 6)</f>
        <v>99</v>
      </c>
      <c r="AC110" cm="1">
        <f t="array" ref="AC110">INDEX([1]Tertiary_Blends!AC:AC, (ROW(P19) - ROW($A$2)) * 4 + 6)</f>
        <v>2.9000000000000001E-2</v>
      </c>
      <c r="AD110" cm="1">
        <f t="array" ref="AD110">INDEX([1]Tertiary_Blends!AB:AB, (ROW(P19) - ROW($A$2)) * 4 + 6)</f>
        <v>0.19596666666666671</v>
      </c>
    </row>
    <row r="111" spans="1:30">
      <c r="A111" t="str" cm="1">
        <f t="array" ref="A111">INDEX([1]Tertiary_Blends!A:A, (ROW(A20) - ROW($A$2)) * 4 + 3)</f>
        <v>BL97</v>
      </c>
      <c r="B111" t="str" cm="1">
        <f t="array" ref="B111">TRIM(INDEX([1]Tertiary_Blends!B:B, (ROW(B20) - ROW($A$2)) * 4 + 3))</f>
        <v>Crodasinic LS30</v>
      </c>
      <c r="C111" t="str" cm="1">
        <f t="array" ref="C111">TRIM(INDEX([1]Tertiary_Blends!C:C, (ROW(B20) - ROW($A$2)) * 4 + 3))</f>
        <v>CAB30</v>
      </c>
      <c r="D111" t="str" cm="1">
        <f t="array" ref="D111">TRIM(INDEX([1]Tertiary_Blends!D:D, (ROW(B20) - ROW($A$2)) * 4 + 3))</f>
        <v>Decyl Glucoside</v>
      </c>
      <c r="E111" cm="1">
        <f t="array" ref="E111">INDEX([1]Tertiary_Blends!E:E, (ROW(P20) - ROW($A$2)) * 4 + 3)</f>
        <v>30</v>
      </c>
      <c r="F111" cm="1">
        <f t="array" ref="F111">INDEX([1]Tertiary_Blends!F:F, (ROW(P20) - ROW($A$2)) * 4 + 3)</f>
        <v>30</v>
      </c>
      <c r="G111" cm="1">
        <f t="array" ref="G111">INDEX([1]Tertiary_Blends!G:G, (ROW(P20) - ROW($A$2)) * 4 + 3)</f>
        <v>50.63</v>
      </c>
      <c r="H111" cm="1">
        <f t="array" ref="H111">INDEX([1]Tertiary_Blends!H:H, (ROW(P20) - ROW($A$2)) * 4 + 3)</f>
        <v>0.71</v>
      </c>
      <c r="I111" cm="1">
        <f t="array" ref="I111">INDEX([1]Tertiary_Blends!I:I, (ROW(P20) - ROW($A$2)) * 4 + 3)</f>
        <v>7.74</v>
      </c>
      <c r="J111" cm="1">
        <f t="array" ref="J111">INDEX([1]Tertiary_Blends!J:J, (ROW(P20) - ROW($A$2)) * 4 + 3)</f>
        <v>6.45</v>
      </c>
      <c r="K111">
        <f t="shared" si="3"/>
        <v>14.899999999999999</v>
      </c>
      <c r="L111">
        <f t="shared" si="4"/>
        <v>15</v>
      </c>
      <c r="M111" cm="1">
        <f t="array" ref="M111">INDEX([1]Tertiary_Blends!L:L, (ROW(P20) - ROW($A$2)) * 4 + 3)</f>
        <v>41.365695569161893</v>
      </c>
      <c r="N111" cm="1">
        <f t="array" ref="N111">INDEX([1]Tertiary_Blends!M:M, (ROW(P20) - ROW($A$2)) * 4 + 3)</f>
        <v>1.6566666666666665</v>
      </c>
      <c r="O111" cm="1">
        <f t="array" ref="O111">INDEX([1]Tertiary_Blends!N:N, (ROW(P20) - ROW($A$2)) * 4 + 3)</f>
        <v>18.060000000000002</v>
      </c>
      <c r="P111" cm="1">
        <f t="array" ref="P111">INDEX([1]Tertiary_Blends!O:O, (ROW(P20) - ROW($A$2)) * 4 + 3)</f>
        <v>8.9176377641714399</v>
      </c>
      <c r="Q111" cm="1">
        <f t="array" ref="Q111">INDEX([1]Tertiary_Blends!P:P, (ROW(P20) - ROW($A$2)) * 4 + 3)</f>
        <v>0.7</v>
      </c>
      <c r="R111" cm="1">
        <f t="array" ref="R111">INDEX([1]Tertiary_Blends!Q:Q, (ROW(P20) - ROW($A$2)) * 4 + 3)</f>
        <v>4.7651006711409399E-2</v>
      </c>
      <c r="S111" cm="1">
        <f t="array" ref="S111">INDEX([1]Tertiary_Blends!R:R, (ROW(P20) - ROW($A$2)) * 4 + 3)</f>
        <v>0.51946308724832224</v>
      </c>
      <c r="T111" cm="1">
        <f t="array" ref="T111">INDEX([1]Tertiary_Blends!S:S, (ROW(P20) - ROW($A$2)) * 4 + 3)</f>
        <v>0.4328859060402685</v>
      </c>
      <c r="U111">
        <f t="shared" si="5"/>
        <v>1.0000000000000002</v>
      </c>
      <c r="V111" t="s">
        <v>35</v>
      </c>
      <c r="W111" t="s">
        <v>31</v>
      </c>
      <c r="X111" t="str" cm="1">
        <f t="array" ref="X111">TRIM(INDEX([1]Tertiary_Blends!V:V, (ROW(P20) - ROW($A$2)) * 4 + 3))</f>
        <v>Liquid </v>
      </c>
      <c r="Y111" cm="1">
        <f t="array" ref="Y111">INDEX([1]Tertiary_Blends!W:W, (ROW(P20) - ROW($A$2)) * 4 + 3)</f>
        <v>10.8</v>
      </c>
      <c r="Z111" cm="1">
        <f t="array" ref="Z111">INDEX([1]Tertiary_Blends!Y:Y, (ROW(P20) - ROW($A$2)) * 4 + 6)</f>
        <v>3.8566666666666666E-2</v>
      </c>
      <c r="AA111" cm="1">
        <f t="array" ref="AA111">INDEX([1]Tertiary_Blends!Z:Z, (ROW(P20) - ROW($A$2)) * 4 + 6)</f>
        <v>77.050000000000011</v>
      </c>
      <c r="AB111" cm="1">
        <f t="array" ref="AB111">INDEX([1]Tertiary_Blends!AA:AA, (ROW(P20) - ROW($A$2)) * 4 + 6)</f>
        <v>98.6</v>
      </c>
      <c r="AC111" cm="1">
        <f t="array" ref="AC111">INDEX([1]Tertiary_Blends!AC:AC, (ROW(P20) - ROW($A$2)) * 4 + 6)</f>
        <v>2.5999999999999999E-2</v>
      </c>
      <c r="AD111" cm="1">
        <f t="array" ref="AD111">INDEX([1]Tertiary_Blends!AB:AB, (ROW(P20) - ROW($A$2)) * 4 + 6)</f>
        <v>0.1925</v>
      </c>
    </row>
    <row r="112" spans="1:30">
      <c r="A112" t="str" cm="1">
        <f t="array" ref="A112">INDEX([1]Tertiary_Blends!A:A, (ROW(A21) - ROW($A$2)) * 4 + 3)</f>
        <v>BL98</v>
      </c>
      <c r="B112" t="str" cm="1">
        <f t="array" ref="B112">TRIM(INDEX([1]Tertiary_Blends!B:B, (ROW(B21) - ROW($A$2)) * 4 + 3))</f>
        <v>Crodasinic LS30</v>
      </c>
      <c r="C112" t="str" cm="1">
        <f t="array" ref="C112">TRIM(INDEX([1]Tertiary_Blends!C:C, (ROW(B21) - ROW($A$2)) * 4 + 3))</f>
        <v>CAB30</v>
      </c>
      <c r="D112" t="str" cm="1">
        <f t="array" ref="D112">TRIM(INDEX([1]Tertiary_Blends!D:D, (ROW(B21) - ROW($A$2)) * 4 + 3))</f>
        <v>Decyl Glucoside</v>
      </c>
      <c r="E112" cm="1">
        <f t="array" ref="E112">INDEX([1]Tertiary_Blends!E:E, (ROW(P21) - ROW($A$2)) * 4 + 3)</f>
        <v>30</v>
      </c>
      <c r="F112" cm="1">
        <f t="array" ref="F112">INDEX([1]Tertiary_Blends!F:F, (ROW(P21) - ROW($A$2)) * 4 + 3)</f>
        <v>30</v>
      </c>
      <c r="G112" cm="1">
        <f t="array" ref="G112">INDEX([1]Tertiary_Blends!G:G, (ROW(P21) - ROW($A$2)) * 4 + 3)</f>
        <v>50.63</v>
      </c>
      <c r="H112" cm="1">
        <f t="array" ref="H112">INDEX([1]Tertiary_Blends!H:H, (ROW(P21) - ROW($A$2)) * 4 + 3)</f>
        <v>0.23</v>
      </c>
      <c r="I112" cm="1">
        <f t="array" ref="I112">INDEX([1]Tertiary_Blends!I:I, (ROW(P21) - ROW($A$2)) * 4 + 3)</f>
        <v>14.02</v>
      </c>
      <c r="J112" cm="1">
        <f t="array" ref="J112">INDEX([1]Tertiary_Blends!J:J, (ROW(P21) - ROW($A$2)) * 4 + 3)</f>
        <v>0.48</v>
      </c>
      <c r="K112">
        <f t="shared" si="3"/>
        <v>14.73</v>
      </c>
      <c r="L112">
        <f t="shared" si="4"/>
        <v>15</v>
      </c>
      <c r="M112" cm="1">
        <f t="array" ref="M112">INDEX([1]Tertiary_Blends!L:L, (ROW(P21) - ROW($A$2)) * 4 + 3)</f>
        <v>36.08636184080585</v>
      </c>
      <c r="N112" cm="1">
        <f t="array" ref="N112">INDEX([1]Tertiary_Blends!M:M, (ROW(P21) - ROW($A$2)) * 4 + 3)</f>
        <v>0.53666666666666663</v>
      </c>
      <c r="O112" cm="1">
        <f t="array" ref="O112">INDEX([1]Tertiary_Blends!N:N, (ROW(P21) - ROW($A$2)) * 4 + 3)</f>
        <v>32.713333333333331</v>
      </c>
      <c r="P112" cm="1">
        <f t="array" ref="P112">INDEX([1]Tertiary_Blends!O:O, (ROW(P21) - ROW($A$2)) * 4 + 3)</f>
        <v>0.66363815919415359</v>
      </c>
      <c r="Q112" cm="1">
        <f t="array" ref="Q112">INDEX([1]Tertiary_Blends!P:P, (ROW(P21) - ROW($A$2)) * 4 + 3)</f>
        <v>0.7</v>
      </c>
      <c r="R112" cm="1">
        <f t="array" ref="R112">INDEX([1]Tertiary_Blends!Q:Q, (ROW(P21) - ROW($A$2)) * 4 + 3)</f>
        <v>1.5614392396469791E-2</v>
      </c>
      <c r="S112" cm="1">
        <f t="array" ref="S112">INDEX([1]Tertiary_Blends!R:R, (ROW(P21) - ROW($A$2)) * 4 + 3)</f>
        <v>0.95179904955872363</v>
      </c>
      <c r="T112" cm="1">
        <f t="array" ref="T112">INDEX([1]Tertiary_Blends!S:S, (ROW(P21) - ROW($A$2)) * 4 + 3)</f>
        <v>3.2586558044806514E-2</v>
      </c>
      <c r="U112">
        <f t="shared" si="5"/>
        <v>0.99999999999999989</v>
      </c>
      <c r="V112" t="s">
        <v>35</v>
      </c>
      <c r="W112" t="s">
        <v>31</v>
      </c>
      <c r="X112" t="str" cm="1">
        <f t="array" ref="X112">TRIM(INDEX([1]Tertiary_Blends!V:V, (ROW(P21) - ROW($A$2)) * 4 + 3))</f>
        <v>Liquid </v>
      </c>
      <c r="Y112" cm="1">
        <f t="array" ref="Y112">INDEX([1]Tertiary_Blends!W:W, (ROW(P21) - ROW($A$2)) * 4 + 3)</f>
        <v>6.31</v>
      </c>
      <c r="Z112" cm="1">
        <f t="array" ref="Z112">INDEX([1]Tertiary_Blends!Y:Y, (ROW(P21) - ROW($A$2)) * 4 + 6)</f>
        <v>3.6700000000000003E-2</v>
      </c>
      <c r="AA112" cm="1">
        <f t="array" ref="AA112">INDEX([1]Tertiary_Blends!Z:Z, (ROW(P21) - ROW($A$2)) * 4 + 6)</f>
        <v>68.05</v>
      </c>
      <c r="AB112" cm="1">
        <f t="array" ref="AB112">INDEX([1]Tertiary_Blends!AA:AA, (ROW(P21) - ROW($A$2)) * 4 + 6)</f>
        <v>89.3</v>
      </c>
      <c r="AC112" cm="1">
        <f t="array" ref="AC112">INDEX([1]Tertiary_Blends!AC:AC, (ROW(P21) - ROW($A$2)) * 4 + 6)</f>
        <v>1.1000000000000001E-2</v>
      </c>
      <c r="AD112" cm="1">
        <f t="array" ref="AD112">INDEX([1]Tertiary_Blends!AB:AB, (ROW(P21) - ROW($A$2)) * 4 + 6)</f>
        <v>0.54600000000000015</v>
      </c>
    </row>
    <row r="113" spans="1:30">
      <c r="A113" t="str" cm="1">
        <f t="array" ref="A113">INDEX([1]Tertiary_Blends!A:A, (ROW(A22) - ROW($A$2)) * 4 + 3)</f>
        <v>BL99</v>
      </c>
      <c r="B113" t="str" cm="1">
        <f t="array" ref="B113">TRIM(INDEX([1]Tertiary_Blends!B:B, (ROW(B22) - ROW($A$2)) * 4 + 3))</f>
        <v>Crodasinic LS30</v>
      </c>
      <c r="C113" t="str" cm="1">
        <f t="array" ref="C113">TRIM(INDEX([1]Tertiary_Blends!C:C, (ROW(B22) - ROW($A$2)) * 4 + 3))</f>
        <v>CAB30</v>
      </c>
      <c r="D113" t="str" cm="1">
        <f t="array" ref="D113">TRIM(INDEX([1]Tertiary_Blends!D:D, (ROW(B22) - ROW($A$2)) * 4 + 3))</f>
        <v>Decyl Glucoside</v>
      </c>
      <c r="E113" cm="1">
        <f t="array" ref="E113">INDEX([1]Tertiary_Blends!E:E, (ROW(P22) - ROW($A$2)) * 4 + 3)</f>
        <v>30</v>
      </c>
      <c r="F113" cm="1">
        <f t="array" ref="F113">INDEX([1]Tertiary_Blends!F:F, (ROW(P22) - ROW($A$2)) * 4 + 3)</f>
        <v>30</v>
      </c>
      <c r="G113" cm="1">
        <f t="array" ref="G113">INDEX([1]Tertiary_Blends!G:G, (ROW(P22) - ROW($A$2)) * 4 + 3)</f>
        <v>50.63</v>
      </c>
      <c r="H113" cm="1">
        <f t="array" ref="H113">INDEX([1]Tertiary_Blends!H:H, (ROW(P22) - ROW($A$2)) * 4 + 3)</f>
        <v>7.0000000000000007E-2</v>
      </c>
      <c r="I113" cm="1">
        <f t="array" ref="I113">INDEX([1]Tertiary_Blends!I:I, (ROW(P22) - ROW($A$2)) * 4 + 3)</f>
        <v>1.45</v>
      </c>
      <c r="J113" cm="1">
        <f t="array" ref="J113">INDEX([1]Tertiary_Blends!J:J, (ROW(P22) - ROW($A$2)) * 4 + 3)</f>
        <v>13.28</v>
      </c>
      <c r="K113">
        <f t="shared" si="3"/>
        <v>14.799999999999999</v>
      </c>
      <c r="L113">
        <f t="shared" si="4"/>
        <v>15</v>
      </c>
      <c r="M113" cm="1">
        <f t="array" ref="M113">INDEX([1]Tertiary_Blends!L:L, (ROW(P22) - ROW($A$2)) * 4 + 3)</f>
        <v>48.092677595628416</v>
      </c>
      <c r="N113" cm="1">
        <f t="array" ref="N113">INDEX([1]Tertiary_Blends!M:M, (ROW(P22) - ROW($A$2)) * 4 + 3)</f>
        <v>0.16333333333333333</v>
      </c>
      <c r="O113" cm="1">
        <f t="array" ref="O113">INDEX([1]Tertiary_Blends!N:N, (ROW(P22) - ROW($A$2)) * 4 + 3)</f>
        <v>3.3833333333333333</v>
      </c>
      <c r="P113" cm="1">
        <f t="array" ref="P113">INDEX([1]Tertiary_Blends!O:O, (ROW(P22) - ROW($A$2)) * 4 + 3)</f>
        <v>18.360655737704917</v>
      </c>
      <c r="Q113" cm="1">
        <f t="array" ref="Q113">INDEX([1]Tertiary_Blends!P:P, (ROW(P22) - ROW($A$2)) * 4 + 3)</f>
        <v>0.7</v>
      </c>
      <c r="R113" cm="1">
        <f t="array" ref="R113">INDEX([1]Tertiary_Blends!Q:Q, (ROW(P22) - ROW($A$2)) * 4 + 3)</f>
        <v>4.7297297297297309E-3</v>
      </c>
      <c r="S113" cm="1">
        <f t="array" ref="S113">INDEX([1]Tertiary_Blends!R:R, (ROW(P22) - ROW($A$2)) * 4 + 3)</f>
        <v>9.7972972972972971E-2</v>
      </c>
      <c r="T113" cm="1">
        <f t="array" ref="T113">INDEX([1]Tertiary_Blends!S:S, (ROW(P22) - ROW($A$2)) * 4 + 3)</f>
        <v>0.89729729729729735</v>
      </c>
      <c r="U113">
        <f t="shared" si="5"/>
        <v>1</v>
      </c>
      <c r="V113" t="s">
        <v>35</v>
      </c>
      <c r="W113" t="s">
        <v>31</v>
      </c>
      <c r="X113" t="str" cm="1">
        <f t="array" ref="X113">TRIM(INDEX([1]Tertiary_Blends!V:V, (ROW(P22) - ROW($A$2)) * 4 + 3))</f>
        <v>Liquid </v>
      </c>
      <c r="Y113" cm="1">
        <f t="array" ref="Y113">INDEX([1]Tertiary_Blends!W:W, (ROW(P22) - ROW($A$2)) * 4 + 3)</f>
        <v>12.04</v>
      </c>
      <c r="Z113" cm="1">
        <f t="array" ref="Z113">INDEX([1]Tertiary_Blends!Y:Y, (ROW(P22) - ROW($A$2)) * 4 + 6)</f>
        <v>3.6933333333333339E-2</v>
      </c>
      <c r="AA113" cm="1">
        <f t="array" ref="AA113">INDEX([1]Tertiary_Blends!Z:Z, (ROW(P22) - ROW($A$2)) * 4 + 6)</f>
        <v>61.599999999999994</v>
      </c>
      <c r="AB113" cm="1">
        <f t="array" ref="AB113">INDEX([1]Tertiary_Blends!AA:AA, (ROW(P22) - ROW($A$2)) * 4 + 6)</f>
        <v>79.900000000000006</v>
      </c>
      <c r="AC113" cm="1">
        <f t="array" ref="AC113">INDEX([1]Tertiary_Blends!AC:AC, (ROW(P22) - ROW($A$2)) * 4 + 6)</f>
        <v>4.3000000000000003E-2</v>
      </c>
      <c r="AD113" cm="1">
        <f t="array" ref="AD113">INDEX([1]Tertiary_Blends!AB:AB, (ROW(P22) - ROW($A$2)) * 4 + 6)</f>
        <v>0.11750000000000001</v>
      </c>
    </row>
    <row r="114" spans="1:30">
      <c r="A114" t="str" cm="1">
        <f t="array" ref="A114">INDEX([1]Tertiary_Blends!A:A, (ROW(A23) - ROW($A$2)) * 4 + 3)</f>
        <v>BL101</v>
      </c>
      <c r="B114" t="str" cm="1">
        <f t="array" ref="B114">TRIM(INDEX([1]Tertiary_Blends!B:B, (ROW(B23) - ROW($A$2)) * 4 + 3))</f>
        <v>Crodasinic MS30</v>
      </c>
      <c r="C114" t="str" cm="1">
        <f t="array" ref="C114">TRIM(INDEX([1]Tertiary_Blends!C:C, (ROW(B23) - ROW($A$2)) * 4 + 3))</f>
        <v>CAB30</v>
      </c>
      <c r="D114" t="str" cm="1">
        <f t="array" ref="D114">TRIM(INDEX([1]Tertiary_Blends!D:D, (ROW(B23) - ROW($A$2)) * 4 + 3))</f>
        <v>Decyl Glucoside</v>
      </c>
      <c r="E114" cm="1">
        <f t="array" ref="E114">INDEX([1]Tertiary_Blends!E:E, (ROW(P23) - ROW($A$2)) * 4 + 3)</f>
        <v>30</v>
      </c>
      <c r="F114" cm="1">
        <f t="array" ref="F114">INDEX([1]Tertiary_Blends!F:F, (ROW(P23) - ROW($A$2)) * 4 + 3)</f>
        <v>30</v>
      </c>
      <c r="G114" cm="1">
        <f t="array" ref="G114">INDEX([1]Tertiary_Blends!G:G, (ROW(P23) - ROW($A$2)) * 4 + 3)</f>
        <v>50.63</v>
      </c>
      <c r="H114" cm="1">
        <f t="array" ref="H114">INDEX([1]Tertiary_Blends!H:H, (ROW(P23) - ROW($A$2)) * 4 + 3)</f>
        <v>13.59</v>
      </c>
      <c r="I114" cm="1">
        <f t="array" ref="I114">INDEX([1]Tertiary_Blends!I:I, (ROW(P23) - ROW($A$2)) * 4 + 3)</f>
        <v>1.07</v>
      </c>
      <c r="J114" cm="1">
        <f t="array" ref="J114">INDEX([1]Tertiary_Blends!J:J, (ROW(P23) - ROW($A$2)) * 4 + 3)</f>
        <v>0.09</v>
      </c>
      <c r="K114">
        <f t="shared" si="3"/>
        <v>14.75</v>
      </c>
      <c r="L114">
        <f t="shared" si="4"/>
        <v>15</v>
      </c>
      <c r="M114" cm="1">
        <f t="array" ref="M114">INDEX([1]Tertiary_Blends!L:L, (ROW(P23) - ROW($A$2)) * 4 + 3)</f>
        <v>35.668901178484433</v>
      </c>
      <c r="N114" cm="1">
        <f t="array" ref="N114">INDEX([1]Tertiary_Blends!M:M, (ROW(P23) - ROW($A$2)) * 4 + 3)</f>
        <v>31.709999999999997</v>
      </c>
      <c r="O114" cm="1">
        <f t="array" ref="O114">INDEX([1]Tertiary_Blends!N:N, (ROW(P23) - ROW($A$2)) * 4 + 3)</f>
        <v>2.4966666666666666</v>
      </c>
      <c r="P114" cm="1">
        <f t="array" ref="P114">INDEX([1]Tertiary_Blends!O:O, (ROW(P23) - ROW($A$2)) * 4 + 3)</f>
        <v>0.12443215484890378</v>
      </c>
      <c r="Q114" cm="1">
        <f t="array" ref="Q114">INDEX([1]Tertiary_Blends!P:P, (ROW(P23) - ROW($A$2)) * 4 + 3)</f>
        <v>0.7</v>
      </c>
      <c r="R114" cm="1">
        <f t="array" ref="R114">INDEX([1]Tertiary_Blends!Q:Q, (ROW(P23) - ROW($A$2)) * 4 + 3)</f>
        <v>0.92135593220338985</v>
      </c>
      <c r="S114" cm="1">
        <f t="array" ref="S114">INDEX([1]Tertiary_Blends!R:R, (ROW(P23) - ROW($A$2)) * 4 + 3)</f>
        <v>7.254237288135594E-2</v>
      </c>
      <c r="T114" cm="1">
        <f t="array" ref="T114">INDEX([1]Tertiary_Blends!S:S, (ROW(P23) - ROW($A$2)) * 4 + 3)</f>
        <v>6.1016949152542374E-3</v>
      </c>
      <c r="U114">
        <f t="shared" si="5"/>
        <v>1</v>
      </c>
      <c r="V114" t="s">
        <v>38</v>
      </c>
      <c r="W114" t="s">
        <v>32</v>
      </c>
      <c r="X114" t="str" cm="1">
        <f t="array" ref="X114">TRIM(INDEX([1]Tertiary_Blends!V:V, (ROW(P23) - ROW($A$2)) * 4 + 3))</f>
        <v>Liquid </v>
      </c>
      <c r="Y114" cm="1">
        <f t="array" ref="Y114">INDEX([1]Tertiary_Blends!W:W, (ROW(P23) - ROW($A$2)) * 4 + 3)</f>
        <v>8.27</v>
      </c>
      <c r="Z114" cm="1">
        <f t="array" ref="Z114">INDEX([1]Tertiary_Blends!Y:Y, (ROW(P23) - ROW($A$2)) * 4 + 6)</f>
        <v>0.22469999999999998</v>
      </c>
      <c r="AA114" cm="1">
        <f t="array" ref="AA114">INDEX([1]Tertiary_Blends!Z:Z, (ROW(P23) - ROW($A$2)) * 4 + 6)</f>
        <v>74.050000000000011</v>
      </c>
      <c r="AB114" cm="1">
        <f t="array" ref="AB114">INDEX([1]Tertiary_Blends!AA:AA, (ROW(P23) - ROW($A$2)) * 4 + 6)</f>
        <v>98.3</v>
      </c>
      <c r="AC114" cm="1">
        <f t="array" ref="AC114">INDEX([1]Tertiary_Blends!AC:AC, (ROW(P23) - ROW($A$2)) * 4 + 6)</f>
        <v>2.5000000000000005E-2</v>
      </c>
      <c r="AD114" cm="1">
        <f t="array" ref="AD114">INDEX([1]Tertiary_Blends!AB:AB, (ROW(P23) - ROW($A$2)) * 4 + 6)</f>
        <v>1.3388666666666669</v>
      </c>
    </row>
    <row r="115" spans="1:30">
      <c r="A115" t="str" cm="1">
        <f t="array" ref="A115">INDEX([1]Tertiary_Blends!A:A, (ROW(A24) - ROW($A$2)) * 4 + 3)</f>
        <v>BL102</v>
      </c>
      <c r="B115" t="str" cm="1">
        <f t="array" ref="B115">TRIM(INDEX([1]Tertiary_Blends!B:B, (ROW(B24) - ROW($A$2)) * 4 + 3))</f>
        <v>Crodasinic MS30</v>
      </c>
      <c r="C115" t="str" cm="1">
        <f t="array" ref="C115">TRIM(INDEX([1]Tertiary_Blends!C:C, (ROW(B24) - ROW($A$2)) * 4 + 3))</f>
        <v>CAB30</v>
      </c>
      <c r="D115" t="str" cm="1">
        <f t="array" ref="D115">TRIM(INDEX([1]Tertiary_Blends!D:D, (ROW(B24) - ROW($A$2)) * 4 + 3))</f>
        <v>Decyl Glucoside</v>
      </c>
      <c r="E115" cm="1">
        <f t="array" ref="E115">INDEX([1]Tertiary_Blends!E:E, (ROW(P24) - ROW($A$2)) * 4 + 3)</f>
        <v>30</v>
      </c>
      <c r="F115" cm="1">
        <f t="array" ref="F115">INDEX([1]Tertiary_Blends!F:F, (ROW(P24) - ROW($A$2)) * 4 + 3)</f>
        <v>30</v>
      </c>
      <c r="G115" cm="1">
        <f t="array" ref="G115">INDEX([1]Tertiary_Blends!G:G, (ROW(P24) - ROW($A$2)) * 4 + 3)</f>
        <v>50.63</v>
      </c>
      <c r="H115" cm="1">
        <f t="array" ref="H115">INDEX([1]Tertiary_Blends!H:H, (ROW(P24) - ROW($A$2)) * 4 + 3)</f>
        <v>9.7100000000000009</v>
      </c>
      <c r="I115" cm="1">
        <f t="array" ref="I115">INDEX([1]Tertiary_Blends!I:I, (ROW(P24) - ROW($A$2)) * 4 + 3)</f>
        <v>3.09</v>
      </c>
      <c r="J115" cm="1">
        <f t="array" ref="J115">INDEX([1]Tertiary_Blends!J:J, (ROW(P24) - ROW($A$2)) * 4 + 3)</f>
        <v>2.1</v>
      </c>
      <c r="K115">
        <f t="shared" si="3"/>
        <v>14.9</v>
      </c>
      <c r="L115">
        <f t="shared" si="4"/>
        <v>15</v>
      </c>
      <c r="M115" cm="1">
        <f t="array" ref="M115">INDEX([1]Tertiary_Blends!L:L, (ROW(P24) - ROW($A$2)) * 4 + 3)</f>
        <v>37.22991638685891</v>
      </c>
      <c r="N115" cm="1">
        <f t="array" ref="N115">INDEX([1]Tertiary_Blends!M:M, (ROW(P24) - ROW($A$2)) * 4 + 3)</f>
        <v>22.656666666666666</v>
      </c>
      <c r="O115" cm="1">
        <f t="array" ref="O115">INDEX([1]Tertiary_Blends!N:N, (ROW(P24) - ROW($A$2)) * 4 + 3)</f>
        <v>7.2099999999999991</v>
      </c>
      <c r="P115" cm="1">
        <f t="array" ref="P115">INDEX([1]Tertiary_Blends!O:O, (ROW(P24) - ROW($A$2)) * 4 + 3)</f>
        <v>2.9034169464744219</v>
      </c>
      <c r="Q115" cm="1">
        <f t="array" ref="Q115">INDEX([1]Tertiary_Blends!P:P, (ROW(P24) - ROW($A$2)) * 4 + 3)</f>
        <v>0.7</v>
      </c>
      <c r="R115" cm="1">
        <f t="array" ref="R115">INDEX([1]Tertiary_Blends!Q:Q, (ROW(P24) - ROW($A$2)) * 4 + 3)</f>
        <v>0.65167785234899334</v>
      </c>
      <c r="S115" cm="1">
        <f t="array" ref="S115">INDEX([1]Tertiary_Blends!R:R, (ROW(P24) - ROW($A$2)) * 4 + 3)</f>
        <v>0.20738255033557046</v>
      </c>
      <c r="T115" cm="1">
        <f t="array" ref="T115">INDEX([1]Tertiary_Blends!S:S, (ROW(P24) - ROW($A$2)) * 4 + 3)</f>
        <v>0.14093959731543623</v>
      </c>
      <c r="U115">
        <f t="shared" si="5"/>
        <v>1</v>
      </c>
      <c r="V115" t="s">
        <v>35</v>
      </c>
      <c r="W115" t="s">
        <v>31</v>
      </c>
      <c r="X115" t="str" cm="1">
        <f t="array" ref="X115">TRIM(INDEX([1]Tertiary_Blends!V:V, (ROW(P24) - ROW($A$2)) * 4 + 3))</f>
        <v>Liquid </v>
      </c>
      <c r="Y115" cm="1">
        <f t="array" ref="Y115">INDEX([1]Tertiary_Blends!W:W, (ROW(P24) - ROW($A$2)) * 4 + 3)</f>
        <v>9.5</v>
      </c>
      <c r="Z115" cm="1">
        <f t="array" ref="Z115">INDEX([1]Tertiary_Blends!Y:Y, (ROW(P24) - ROW($A$2)) * 4 + 6)</f>
        <v>0.12823333333333334</v>
      </c>
      <c r="AA115" cm="1">
        <f t="array" ref="AA115">INDEX([1]Tertiary_Blends!Z:Z, (ROW(P24) - ROW($A$2)) * 4 + 6)</f>
        <v>74</v>
      </c>
      <c r="AB115" cm="1">
        <f t="array" ref="AB115">INDEX([1]Tertiary_Blends!AA:AA, (ROW(P24) - ROW($A$2)) * 4 + 6)</f>
        <v>98.300000000000011</v>
      </c>
      <c r="AC115" cm="1">
        <f t="array" ref="AC115">INDEX([1]Tertiary_Blends!AC:AC, (ROW(P24) - ROW($A$2)) * 4 + 6)</f>
        <v>1.7233333333333333E-2</v>
      </c>
      <c r="AD115" cm="1">
        <f t="array" ref="AD115">INDEX([1]Tertiary_Blends!AB:AB, (ROW(P24) - ROW($A$2)) * 4 + 6)</f>
        <v>0.96799999999999997</v>
      </c>
    </row>
    <row r="116" spans="1:30">
      <c r="A116" t="str" cm="1">
        <f t="array" ref="A116">INDEX([1]Tertiary_Blends!A:A, (ROW(A25) - ROW($A$2)) * 4 + 3)</f>
        <v>BL103</v>
      </c>
      <c r="B116" t="str" cm="1">
        <f t="array" ref="B116">TRIM(INDEX([1]Tertiary_Blends!B:B, (ROW(B25) - ROW($A$2)) * 4 + 3))</f>
        <v>Crodasinic MS30</v>
      </c>
      <c r="C116" t="str" cm="1">
        <f t="array" ref="C116">TRIM(INDEX([1]Tertiary_Blends!C:C, (ROW(B25) - ROW($A$2)) * 4 + 3))</f>
        <v>CAB30</v>
      </c>
      <c r="D116" t="str" cm="1">
        <f t="array" ref="D116">TRIM(INDEX([1]Tertiary_Blends!D:D, (ROW(B25) - ROW($A$2)) * 4 + 3))</f>
        <v>Decyl Glucoside</v>
      </c>
      <c r="E116" cm="1">
        <f t="array" ref="E116">INDEX([1]Tertiary_Blends!E:E, (ROW(P25) - ROW($A$2)) * 4 + 3)</f>
        <v>30</v>
      </c>
      <c r="F116" cm="1">
        <f t="array" ref="F116">INDEX([1]Tertiary_Blends!F:F, (ROW(P25) - ROW($A$2)) * 4 + 3)</f>
        <v>30</v>
      </c>
      <c r="G116" cm="1">
        <f t="array" ref="G116">INDEX([1]Tertiary_Blends!G:G, (ROW(P25) - ROW($A$2)) * 4 + 3)</f>
        <v>50.63</v>
      </c>
      <c r="H116" cm="1">
        <f t="array" ref="H116">INDEX([1]Tertiary_Blends!H:H, (ROW(P25) - ROW($A$2)) * 4 + 3)</f>
        <v>8.5500000000000007</v>
      </c>
      <c r="I116" cm="1">
        <f t="array" ref="I116">INDEX([1]Tertiary_Blends!I:I, (ROW(P25) - ROW($A$2)) * 4 + 3)</f>
        <v>0.11</v>
      </c>
      <c r="J116" cm="1">
        <f t="array" ref="J116">INDEX([1]Tertiary_Blends!J:J, (ROW(P25) - ROW($A$2)) * 4 + 3)</f>
        <v>6.04</v>
      </c>
      <c r="K116">
        <f t="shared" ref="K116:K157" si="6">SUM(H116:J116)</f>
        <v>14.7</v>
      </c>
      <c r="L116">
        <f t="shared" si="4"/>
        <v>15</v>
      </c>
      <c r="M116" cm="1">
        <f t="array" ref="M116">INDEX([1]Tertiary_Blends!L:L, (ROW(P25) - ROW($A$2)) * 4 + 3)</f>
        <v>41.442553163473562</v>
      </c>
      <c r="N116" cm="1">
        <f t="array" ref="N116">INDEX([1]Tertiary_Blends!M:M, (ROW(P25) - ROW($A$2)) * 4 + 3)</f>
        <v>19.950000000000003</v>
      </c>
      <c r="O116" cm="1">
        <f t="array" ref="O116">INDEX([1]Tertiary_Blends!N:N, (ROW(P25) - ROW($A$2)) * 4 + 3)</f>
        <v>0.25666666666666665</v>
      </c>
      <c r="P116" cm="1">
        <f t="array" ref="P116">INDEX([1]Tertiary_Blends!O:O, (ROW(P25) - ROW($A$2)) * 4 + 3)</f>
        <v>8.3507801698597675</v>
      </c>
      <c r="Q116" cm="1">
        <f t="array" ref="Q116">INDEX([1]Tertiary_Blends!P:P, (ROW(P25) - ROW($A$2)) * 4 + 3)</f>
        <v>0.7</v>
      </c>
      <c r="R116" cm="1">
        <f t="array" ref="R116">INDEX([1]Tertiary_Blends!Q:Q, (ROW(P25) - ROW($A$2)) * 4 + 3)</f>
        <v>0.58163265306122458</v>
      </c>
      <c r="S116" cm="1">
        <f t="array" ref="S116">INDEX([1]Tertiary_Blends!R:R, (ROW(P25) - ROW($A$2)) * 4 + 3)</f>
        <v>7.4829931972789122E-3</v>
      </c>
      <c r="T116" cm="1">
        <f t="array" ref="T116">INDEX([1]Tertiary_Blends!S:S, (ROW(P25) - ROW($A$2)) * 4 + 3)</f>
        <v>0.41088435374149662</v>
      </c>
      <c r="U116">
        <f t="shared" ref="U116:U157" si="7">SUM(R116:T116)</f>
        <v>1.0000000000000002</v>
      </c>
      <c r="V116" t="s">
        <v>38</v>
      </c>
      <c r="W116" t="s">
        <v>32</v>
      </c>
      <c r="X116" t="str" cm="1">
        <f t="array" ref="X116">TRIM(INDEX([1]Tertiary_Blends!V:V, (ROW(P25) - ROW($A$2)) * 4 + 3))</f>
        <v>Liquid </v>
      </c>
      <c r="Y116" cm="1">
        <f t="array" ref="Y116">INDEX([1]Tertiary_Blends!W:W, (ROW(P25) - ROW($A$2)) * 4 + 3)</f>
        <v>11.73</v>
      </c>
      <c r="Z116" cm="1">
        <f t="array" ref="Z116">INDEX([1]Tertiary_Blends!Y:Y, (ROW(P25) - ROW($A$2)) * 4 + 6)</f>
        <v>0.11209999999999999</v>
      </c>
      <c r="AA116" cm="1">
        <f t="array" ref="AA116">INDEX([1]Tertiary_Blends!Z:Z, (ROW(P25) - ROW($A$2)) * 4 + 6)</f>
        <v>73.800000000000011</v>
      </c>
      <c r="AB116" cm="1">
        <f t="array" ref="AB116">INDEX([1]Tertiary_Blends!AA:AA, (ROW(P25) - ROW($A$2)) * 4 + 6)</f>
        <v>97.25</v>
      </c>
      <c r="AC116" cm="1">
        <f t="array" ref="AC116">INDEX([1]Tertiary_Blends!AC:AC, (ROW(P25) - ROW($A$2)) * 4 + 6)</f>
        <v>1.9E-2</v>
      </c>
      <c r="AD116" cm="1">
        <f t="array" ref="AD116">INDEX([1]Tertiary_Blends!AB:AB, (ROW(P25) - ROW($A$2)) * 4 + 6)</f>
        <v>0.69010000000000005</v>
      </c>
    </row>
    <row r="117" spans="1:30">
      <c r="A117" t="str" cm="1">
        <f t="array" ref="A117">INDEX([1]Tertiary_Blends!A:A, (ROW(A26) - ROW($A$2)) * 4 + 3)</f>
        <v>BL104</v>
      </c>
      <c r="B117" t="str" cm="1">
        <f t="array" ref="B117">TRIM(INDEX([1]Tertiary_Blends!B:B, (ROW(B26) - ROW($A$2)) * 4 + 3))</f>
        <v>Crodasinic MS30</v>
      </c>
      <c r="C117" t="str" cm="1">
        <f t="array" ref="C117">TRIM(INDEX([1]Tertiary_Blends!C:C, (ROW(B26) - ROW($A$2)) * 4 + 3))</f>
        <v>CAB30</v>
      </c>
      <c r="D117" t="str" cm="1">
        <f t="array" ref="D117">TRIM(INDEX([1]Tertiary_Blends!D:D, (ROW(B26) - ROW($A$2)) * 4 + 3))</f>
        <v>Decyl Glucoside</v>
      </c>
      <c r="E117" cm="1">
        <f t="array" ref="E117">INDEX([1]Tertiary_Blends!E:E, (ROW(P26) - ROW($A$2)) * 4 + 3)</f>
        <v>30</v>
      </c>
      <c r="F117" cm="1">
        <f t="array" ref="F117">INDEX([1]Tertiary_Blends!F:F, (ROW(P26) - ROW($A$2)) * 4 + 3)</f>
        <v>30</v>
      </c>
      <c r="G117" cm="1">
        <f t="array" ref="G117">INDEX([1]Tertiary_Blends!G:G, (ROW(P26) - ROW($A$2)) * 4 + 3)</f>
        <v>50.63</v>
      </c>
      <c r="H117" cm="1">
        <f t="array" ref="H117">INDEX([1]Tertiary_Blends!H:H, (ROW(P26) - ROW($A$2)) * 4 + 3)</f>
        <v>5.85</v>
      </c>
      <c r="I117" cm="1">
        <f t="array" ref="I117">INDEX([1]Tertiary_Blends!I:I, (ROW(P26) - ROW($A$2)) * 4 + 3)</f>
        <v>5.63</v>
      </c>
      <c r="J117" cm="1">
        <f t="array" ref="J117">INDEX([1]Tertiary_Blends!J:J, (ROW(P26) - ROW($A$2)) * 4 + 3)</f>
        <v>3.32</v>
      </c>
      <c r="K117">
        <f t="shared" si="6"/>
        <v>14.8</v>
      </c>
      <c r="L117">
        <f t="shared" si="4"/>
        <v>15</v>
      </c>
      <c r="M117" cm="1">
        <f t="array" ref="M117">INDEX([1]Tertiary_Blends!L:L, (ROW(P26) - ROW($A$2)) * 4 + 3)</f>
        <v>38.623169398907109</v>
      </c>
      <c r="N117" cm="1">
        <f t="array" ref="N117">INDEX([1]Tertiary_Blends!M:M, (ROW(P26) - ROW($A$2)) * 4 + 3)</f>
        <v>13.649999999999999</v>
      </c>
      <c r="O117" cm="1">
        <f t="array" ref="O117">INDEX([1]Tertiary_Blends!N:N, (ROW(P26) - ROW($A$2)) * 4 + 3)</f>
        <v>13.136666666666667</v>
      </c>
      <c r="P117" cm="1">
        <f t="array" ref="P117">INDEX([1]Tertiary_Blends!O:O, (ROW(P26) - ROW($A$2)) * 4 + 3)</f>
        <v>4.5901639344262293</v>
      </c>
      <c r="Q117" cm="1">
        <f t="array" ref="Q117">INDEX([1]Tertiary_Blends!P:P, (ROW(P26) - ROW($A$2)) * 4 + 3)</f>
        <v>0.7</v>
      </c>
      <c r="R117" cm="1">
        <f t="array" ref="R117">INDEX([1]Tertiary_Blends!Q:Q, (ROW(P26) - ROW($A$2)) * 4 + 3)</f>
        <v>0.39527027027027023</v>
      </c>
      <c r="S117" cm="1">
        <f t="array" ref="S117">INDEX([1]Tertiary_Blends!R:R, (ROW(P26) - ROW($A$2)) * 4 + 3)</f>
        <v>0.38040540540540541</v>
      </c>
      <c r="T117" cm="1">
        <f t="array" ref="T117">INDEX([1]Tertiary_Blends!S:S, (ROW(P26) - ROW($A$2)) * 4 + 3)</f>
        <v>0.22432432432432431</v>
      </c>
      <c r="U117">
        <f t="shared" si="7"/>
        <v>1</v>
      </c>
      <c r="V117" t="s">
        <v>39</v>
      </c>
      <c r="W117" t="s">
        <v>32</v>
      </c>
      <c r="X117" t="str" cm="1">
        <f t="array" ref="X117">TRIM(INDEX([1]Tertiary_Blends!V:V, (ROW(P26) - ROW($A$2)) * 4 + 3))</f>
        <v>Liquid </v>
      </c>
      <c r="Y117" cm="1">
        <f t="array" ref="Y117">INDEX([1]Tertiary_Blends!W:W, (ROW(P26) - ROW($A$2)) * 4 + 3)</f>
        <v>9.84</v>
      </c>
      <c r="Z117" cm="1">
        <f t="array" ref="Z117">INDEX([1]Tertiary_Blends!Y:Y, (ROW(P26) - ROW($A$2)) * 4 + 6)</f>
        <v>4.99E-2</v>
      </c>
      <c r="AA117" cm="1">
        <f t="array" ref="AA117">INDEX([1]Tertiary_Blends!Z:Z, (ROW(P26) - ROW($A$2)) * 4 + 6)</f>
        <v>77</v>
      </c>
      <c r="AB117" cm="1">
        <f t="array" ref="AB117">INDEX([1]Tertiary_Blends!AA:AA, (ROW(P26) - ROW($A$2)) * 4 + 6)</f>
        <v>98.75</v>
      </c>
      <c r="AC117" cm="1">
        <f t="array" ref="AC117">INDEX([1]Tertiary_Blends!AC:AC, (ROW(P26) - ROW($A$2)) * 4 + 6)</f>
        <v>1.6E-2</v>
      </c>
      <c r="AD117" cm="1">
        <f t="array" ref="AD117">INDEX([1]Tertiary_Blends!AB:AB, (ROW(P26) - ROW($A$2)) * 4 + 6)</f>
        <v>0.40586666666666665</v>
      </c>
    </row>
    <row r="118" spans="1:30">
      <c r="A118" t="str" cm="1">
        <f t="array" ref="A118">INDEX([1]Tertiary_Blends!A:A, (ROW(A27) - ROW($A$2)) * 4 + 3)</f>
        <v>BL105</v>
      </c>
      <c r="B118" t="str" cm="1">
        <f t="array" ref="B118">TRIM(INDEX([1]Tertiary_Blends!B:B, (ROW(B27) - ROW($A$2)) * 4 + 3))</f>
        <v>Crodasinic MS30</v>
      </c>
      <c r="C118" t="str" cm="1">
        <f t="array" ref="C118">TRIM(INDEX([1]Tertiary_Blends!C:C, (ROW(B27) - ROW($A$2)) * 4 + 3))</f>
        <v>CAB30</v>
      </c>
      <c r="D118" t="str" cm="1">
        <f t="array" ref="D118">TRIM(INDEX([1]Tertiary_Blends!D:D, (ROW(B27) - ROW($A$2)) * 4 + 3))</f>
        <v>Decyl Glucoside</v>
      </c>
      <c r="E118" cm="1">
        <f t="array" ref="E118">INDEX([1]Tertiary_Blends!E:E, (ROW(P27) - ROW($A$2)) * 4 + 3)</f>
        <v>30</v>
      </c>
      <c r="F118" cm="1">
        <f t="array" ref="F118">INDEX([1]Tertiary_Blends!F:F, (ROW(P27) - ROW($A$2)) * 4 + 3)</f>
        <v>30</v>
      </c>
      <c r="G118" cm="1">
        <f t="array" ref="G118">INDEX([1]Tertiary_Blends!G:G, (ROW(P27) - ROW($A$2)) * 4 + 3)</f>
        <v>50.63</v>
      </c>
      <c r="H118" cm="1">
        <f t="array" ref="H118">INDEX([1]Tertiary_Blends!H:H, (ROW(P27) - ROW($A$2)) * 4 + 3)</f>
        <v>4.34</v>
      </c>
      <c r="I118" cm="1">
        <f t="array" ref="I118">INDEX([1]Tertiary_Blends!I:I, (ROW(P27) - ROW($A$2)) * 4 + 3)</f>
        <v>0.59</v>
      </c>
      <c r="J118" cm="1">
        <f t="array" ref="J118">INDEX([1]Tertiary_Blends!J:J, (ROW(P27) - ROW($A$2)) * 4 + 3)</f>
        <v>9.9499999999999993</v>
      </c>
      <c r="K118">
        <f t="shared" si="6"/>
        <v>14.879999999999999</v>
      </c>
      <c r="L118">
        <f t="shared" si="4"/>
        <v>15</v>
      </c>
      <c r="M118" cm="1">
        <f t="array" ref="M118">INDEX([1]Tertiary_Blends!L:L, (ROW(P27) - ROW($A$2)) * 4 + 3)</f>
        <v>44.740000658371187</v>
      </c>
      <c r="N118" cm="1">
        <f t="array" ref="N118">INDEX([1]Tertiary_Blends!M:M, (ROW(P27) - ROW($A$2)) * 4 + 3)</f>
        <v>10.126666666666667</v>
      </c>
      <c r="O118" cm="1">
        <f t="array" ref="O118">INDEX([1]Tertiary_Blends!N:N, (ROW(P27) - ROW($A$2)) * 4 + 3)</f>
        <v>1.3766666666666667</v>
      </c>
      <c r="P118" cm="1">
        <f t="array" ref="P118">INDEX([1]Tertiary_Blends!O:O, (ROW(P27) - ROW($A$2)) * 4 + 3)</f>
        <v>13.756666008295475</v>
      </c>
      <c r="Q118" cm="1">
        <f t="array" ref="Q118">INDEX([1]Tertiary_Blends!P:P, (ROW(P27) - ROW($A$2)) * 4 + 3)</f>
        <v>0.7</v>
      </c>
      <c r="R118" cm="1">
        <f t="array" ref="R118">INDEX([1]Tertiary_Blends!Q:Q, (ROW(P27) - ROW($A$2)) * 4 + 3)</f>
        <v>0.29166666666666669</v>
      </c>
      <c r="S118" cm="1">
        <f t="array" ref="S118">INDEX([1]Tertiary_Blends!R:R, (ROW(P27) - ROW($A$2)) * 4 + 3)</f>
        <v>3.9650537634408602E-2</v>
      </c>
      <c r="T118" cm="1">
        <f t="array" ref="T118">INDEX([1]Tertiary_Blends!S:S, (ROW(P27) - ROW($A$2)) * 4 + 3)</f>
        <v>0.66868279569892475</v>
      </c>
      <c r="U118">
        <f t="shared" si="7"/>
        <v>1</v>
      </c>
      <c r="V118" t="s">
        <v>39</v>
      </c>
      <c r="W118" t="s">
        <v>31</v>
      </c>
      <c r="X118" t="str" cm="1">
        <f t="array" ref="X118">TRIM(INDEX([1]Tertiary_Blends!V:V, (ROW(P27) - ROW($A$2)) * 4 + 3))</f>
        <v>Liquid </v>
      </c>
      <c r="Y118" cm="1">
        <f t="array" ref="Y118">INDEX([1]Tertiary_Blends!W:W, (ROW(P27) - ROW($A$2)) * 4 + 3)</f>
        <v>11.98</v>
      </c>
      <c r="Z118" cm="1">
        <f t="array" ref="Z118">INDEX([1]Tertiary_Blends!Y:Y, (ROW(P27) - ROW($A$2)) * 4 + 6)</f>
        <v>4.1000000000000002E-2</v>
      </c>
      <c r="AA118" cm="1">
        <f t="array" ref="AA118">INDEX([1]Tertiary_Blends!Z:Z, (ROW(P27) - ROW($A$2)) * 4 + 6)</f>
        <v>73.05</v>
      </c>
      <c r="AB118" cm="1">
        <f t="array" ref="AB118">INDEX([1]Tertiary_Blends!AA:AA, (ROW(P27) - ROW($A$2)) * 4 + 6)</f>
        <v>96.5</v>
      </c>
      <c r="AC118" cm="1">
        <f t="array" ref="AC118">INDEX([1]Tertiary_Blends!AC:AC, (ROW(P27) - ROW($A$2)) * 4 + 6)</f>
        <v>2.4000000000000004E-2</v>
      </c>
      <c r="AD118" cm="1">
        <f t="array" ref="AD118">INDEX([1]Tertiary_Blends!AB:AB, (ROW(P27) - ROW($A$2)) * 4 + 6)</f>
        <v>0.19553333333333334</v>
      </c>
    </row>
    <row r="119" spans="1:30">
      <c r="A119" t="str" cm="1">
        <f t="array" ref="A119">INDEX([1]Tertiary_Blends!A:A, (ROW(A28) - ROW($A$2)) * 4 + 3)</f>
        <v>BL106</v>
      </c>
      <c r="B119" t="str" cm="1">
        <f t="array" ref="B119">TRIM(INDEX([1]Tertiary_Blends!B:B, (ROW(B28) - ROW($A$2)) * 4 + 3))</f>
        <v>Crodasinic MS30</v>
      </c>
      <c r="C119" t="str" cm="1">
        <f t="array" ref="C119">TRIM(INDEX([1]Tertiary_Blends!C:C, (ROW(B28) - ROW($A$2)) * 4 + 3))</f>
        <v>CAB30</v>
      </c>
      <c r="D119" t="str" cm="1">
        <f t="array" ref="D119">TRIM(INDEX([1]Tertiary_Blends!D:D, (ROW(B28) - ROW($A$2)) * 4 + 3))</f>
        <v>Decyl Glucoside</v>
      </c>
      <c r="E119" cm="1">
        <f t="array" ref="E119">INDEX([1]Tertiary_Blends!E:E, (ROW(P28) - ROW($A$2)) * 4 + 3)</f>
        <v>30</v>
      </c>
      <c r="F119" cm="1">
        <f t="array" ref="F119">INDEX([1]Tertiary_Blends!F:F, (ROW(P28) - ROW($A$2)) * 4 + 3)</f>
        <v>30</v>
      </c>
      <c r="G119" cm="1">
        <f t="array" ref="G119">INDEX([1]Tertiary_Blends!G:G, (ROW(P28) - ROW($A$2)) * 4 + 3)</f>
        <v>50.63</v>
      </c>
      <c r="H119" cm="1">
        <f t="array" ref="H119">INDEX([1]Tertiary_Blends!H:H, (ROW(P28) - ROW($A$2)) * 4 + 3)</f>
        <v>2.99</v>
      </c>
      <c r="I119" cm="1">
        <f t="array" ref="I119">INDEX([1]Tertiary_Blends!I:I, (ROW(P28) - ROW($A$2)) * 4 + 3)</f>
        <v>10.28</v>
      </c>
      <c r="J119" cm="1">
        <f t="array" ref="J119">INDEX([1]Tertiary_Blends!J:J, (ROW(P28) - ROW($A$2)) * 4 + 3)</f>
        <v>1.59</v>
      </c>
      <c r="K119">
        <f t="shared" si="6"/>
        <v>14.86</v>
      </c>
      <c r="L119">
        <f t="shared" si="4"/>
        <v>15</v>
      </c>
      <c r="M119" cm="1">
        <f t="array" ref="M119">INDEX([1]Tertiary_Blends!L:L, (ROW(P28) - ROW($A$2)) * 4 + 3)</f>
        <v>36.838365264336034</v>
      </c>
      <c r="N119" cm="1">
        <f t="array" ref="N119">INDEX([1]Tertiary_Blends!M:M, (ROW(P28) - ROW($A$2)) * 4 + 3)</f>
        <v>6.9766666666666675</v>
      </c>
      <c r="O119" cm="1">
        <f t="array" ref="O119">INDEX([1]Tertiary_Blends!N:N, (ROW(P28) - ROW($A$2)) * 4 + 3)</f>
        <v>23.986666666666665</v>
      </c>
      <c r="P119" cm="1">
        <f t="array" ref="P119">INDEX([1]Tertiary_Blends!O:O, (ROW(P28) - ROW($A$2)) * 4 + 3)</f>
        <v>2.198301402330634</v>
      </c>
      <c r="Q119" cm="1">
        <f t="array" ref="Q119">INDEX([1]Tertiary_Blends!P:P, (ROW(P28) - ROW($A$2)) * 4 + 3)</f>
        <v>0.7</v>
      </c>
      <c r="R119" cm="1">
        <f t="array" ref="R119">INDEX([1]Tertiary_Blends!Q:Q, (ROW(P28) - ROW($A$2)) * 4 + 3)</f>
        <v>0.2012113055181696</v>
      </c>
      <c r="S119" cm="1">
        <f t="array" ref="S119">INDEX([1]Tertiary_Blends!R:R, (ROW(P28) - ROW($A$2)) * 4 + 3)</f>
        <v>0.69179004037685055</v>
      </c>
      <c r="T119" cm="1">
        <f t="array" ref="T119">INDEX([1]Tertiary_Blends!S:S, (ROW(P28) - ROW($A$2)) * 4 + 3)</f>
        <v>0.10699865410497982</v>
      </c>
      <c r="U119">
        <f t="shared" si="7"/>
        <v>0.99999999999999989</v>
      </c>
      <c r="V119" t="s">
        <v>35</v>
      </c>
      <c r="W119" t="s">
        <v>31</v>
      </c>
      <c r="X119" t="str" cm="1">
        <f t="array" ref="X119">TRIM(INDEX([1]Tertiary_Blends!V:V, (ROW(P28) - ROW($A$2)) * 4 + 3))</f>
        <v>Liquid </v>
      </c>
      <c r="Y119" cm="1">
        <f t="array" ref="Y119">INDEX([1]Tertiary_Blends!W:W, (ROW(P28) - ROW($A$2)) * 4 + 3)</f>
        <v>7.74</v>
      </c>
      <c r="Z119" cm="1">
        <f t="array" ref="Z119">INDEX([1]Tertiary_Blends!Y:Y, (ROW(P28) - ROW($A$2)) * 4 + 6)</f>
        <v>3.9300000000000002E-2</v>
      </c>
      <c r="AA119" cm="1">
        <f t="array" ref="AA119">INDEX([1]Tertiary_Blends!Z:Z, (ROW(P28) - ROW($A$2)) * 4 + 6)</f>
        <v>75.650000000000006</v>
      </c>
      <c r="AB119" cm="1">
        <f t="array" ref="AB119">INDEX([1]Tertiary_Blends!AA:AA, (ROW(P28) - ROW($A$2)) * 4 + 6)</f>
        <v>98.6</v>
      </c>
      <c r="AC119" cm="1">
        <f t="array" ref="AC119">INDEX([1]Tertiary_Blends!AC:AC, (ROW(P28) - ROW($A$2)) * 4 + 6)</f>
        <v>2.5999999999999999E-2</v>
      </c>
      <c r="AD119" cm="1">
        <f t="array" ref="AD119">INDEX([1]Tertiary_Blends!AB:AB, (ROW(P28) - ROW($A$2)) * 4 + 6)</f>
        <v>0.31373333333333336</v>
      </c>
    </row>
    <row r="120" spans="1:30">
      <c r="A120" t="str" cm="1">
        <f t="array" ref="A120">INDEX([1]Tertiary_Blends!A:A, (ROW(A29) - ROW($A$2)) * 4 + 3)</f>
        <v>BL107</v>
      </c>
      <c r="B120" t="str" cm="1">
        <f t="array" ref="B120">TRIM(INDEX([1]Tertiary_Blends!B:B, (ROW(B29) - ROW($A$2)) * 4 + 3))</f>
        <v>Crodasinic MS30</v>
      </c>
      <c r="C120" t="str" cm="1">
        <f t="array" ref="C120">TRIM(INDEX([1]Tertiary_Blends!C:C, (ROW(B29) - ROW($A$2)) * 4 + 3))</f>
        <v>CAB30</v>
      </c>
      <c r="D120" t="str" cm="1">
        <f t="array" ref="D120">TRIM(INDEX([1]Tertiary_Blends!D:D, (ROW(B29) - ROW($A$2)) * 4 + 3))</f>
        <v>Decyl Glucoside</v>
      </c>
      <c r="E120" cm="1">
        <f t="array" ref="E120">INDEX([1]Tertiary_Blends!E:E, (ROW(P29) - ROW($A$2)) * 4 + 3)</f>
        <v>30</v>
      </c>
      <c r="F120" cm="1">
        <f t="array" ref="F120">INDEX([1]Tertiary_Blends!F:F, (ROW(P29) - ROW($A$2)) * 4 + 3)</f>
        <v>30</v>
      </c>
      <c r="G120" cm="1">
        <f t="array" ref="G120">INDEX([1]Tertiary_Blends!G:G, (ROW(P29) - ROW($A$2)) * 4 + 3)</f>
        <v>50.63</v>
      </c>
      <c r="H120" cm="1">
        <f t="array" ref="H120">INDEX([1]Tertiary_Blends!H:H, (ROW(P29) - ROW($A$2)) * 4 + 3)</f>
        <v>2.36</v>
      </c>
      <c r="I120" cm="1">
        <f t="array" ref="I120">INDEX([1]Tertiary_Blends!I:I, (ROW(P29) - ROW($A$2)) * 4 + 3)</f>
        <v>4.2699999999999996</v>
      </c>
      <c r="J120" cm="1">
        <f t="array" ref="J120">INDEX([1]Tertiary_Blends!J:J, (ROW(P29) - ROW($A$2)) * 4 + 3)</f>
        <v>8.1199999999999992</v>
      </c>
      <c r="K120">
        <f t="shared" si="6"/>
        <v>14.749999999999998</v>
      </c>
      <c r="L120">
        <f t="shared" si="4"/>
        <v>15</v>
      </c>
      <c r="M120" cm="1">
        <f t="array" ref="M120">INDEX([1]Tertiary_Blends!L:L, (ROW(P29) - ROW($A$2)) * 4 + 3)</f>
        <v>43.303454473632236</v>
      </c>
      <c r="N120" cm="1">
        <f t="array" ref="N120">INDEX([1]Tertiary_Blends!M:M, (ROW(P29) - ROW($A$2)) * 4 + 3)</f>
        <v>5.5066666666666668</v>
      </c>
      <c r="O120" cm="1">
        <f t="array" ref="O120">INDEX([1]Tertiary_Blends!N:N, (ROW(P29) - ROW($A$2)) * 4 + 3)</f>
        <v>9.9633333333333329</v>
      </c>
      <c r="P120" cm="1">
        <f t="array" ref="P120">INDEX([1]Tertiary_Blends!O:O, (ROW(P29) - ROW($A$2)) * 4 + 3)</f>
        <v>11.226545526367765</v>
      </c>
      <c r="Q120" cm="1">
        <f t="array" ref="Q120">INDEX([1]Tertiary_Blends!P:P, (ROW(P29) - ROW($A$2)) * 4 + 3)</f>
        <v>0.7</v>
      </c>
      <c r="R120" cm="1">
        <f t="array" ref="R120">INDEX([1]Tertiary_Blends!Q:Q, (ROW(P29) - ROW($A$2)) * 4 + 3)</f>
        <v>0.16</v>
      </c>
      <c r="S120" cm="1">
        <f t="array" ref="S120">INDEX([1]Tertiary_Blends!R:R, (ROW(P29) - ROW($A$2)) * 4 + 3)</f>
        <v>0.2894915254237288</v>
      </c>
      <c r="T120" cm="1">
        <f t="array" ref="T120">INDEX([1]Tertiary_Blends!S:S, (ROW(P29) - ROW($A$2)) * 4 + 3)</f>
        <v>0.55050847457627117</v>
      </c>
      <c r="U120">
        <f t="shared" si="7"/>
        <v>1</v>
      </c>
      <c r="V120" t="s">
        <v>35</v>
      </c>
      <c r="W120" t="s">
        <v>31</v>
      </c>
      <c r="X120" t="str" cm="1">
        <f t="array" ref="X120">TRIM(INDEX([1]Tertiary_Blends!V:V, (ROW(P29) - ROW($A$2)) * 4 + 3))</f>
        <v>Liquid </v>
      </c>
      <c r="Y120" cm="1">
        <f t="array" ref="Y120">INDEX([1]Tertiary_Blends!W:W, (ROW(P29) - ROW($A$2)) * 4 + 3)</f>
        <v>11.41</v>
      </c>
      <c r="Z120" cm="1">
        <f t="array" ref="Z120">INDEX([1]Tertiary_Blends!Y:Y, (ROW(P29) - ROW($A$2)) * 4 + 6)</f>
        <v>3.9433333333333341E-2</v>
      </c>
      <c r="AA120" cm="1">
        <f t="array" ref="AA120">INDEX([1]Tertiary_Blends!Z:Z, (ROW(P29) - ROW($A$2)) * 4 + 6)</f>
        <v>76</v>
      </c>
      <c r="AB120" cm="1">
        <f t="array" ref="AB120">INDEX([1]Tertiary_Blends!AA:AA, (ROW(P29) - ROW($A$2)) * 4 + 6)</f>
        <v>98.15</v>
      </c>
      <c r="AC120" cm="1">
        <f t="array" ref="AC120">INDEX([1]Tertiary_Blends!AC:AC, (ROW(P29) - ROW($A$2)) * 4 + 6)</f>
        <v>1.9E-2</v>
      </c>
      <c r="AD120" cm="1">
        <f t="array" ref="AD120">INDEX([1]Tertiary_Blends!AB:AB, (ROW(P29) - ROW($A$2)) * 4 + 6)</f>
        <v>0.18123333333333333</v>
      </c>
    </row>
    <row r="121" spans="1:30">
      <c r="A121" t="str" cm="1">
        <f t="array" ref="A121">INDEX([1]Tertiary_Blends!A:A, (ROW(A30) - ROW($A$2)) * 4 + 3)</f>
        <v>BL108</v>
      </c>
      <c r="B121" t="str" cm="1">
        <f t="array" ref="B121">TRIM(INDEX([1]Tertiary_Blends!B:B, (ROW(B30) - ROW($A$2)) * 4 + 3))</f>
        <v>Crodasinic MS30</v>
      </c>
      <c r="C121" t="str" cm="1">
        <f t="array" ref="C121">TRIM(INDEX([1]Tertiary_Blends!C:C, (ROW(B30) - ROW($A$2)) * 4 + 3))</f>
        <v>CAB30</v>
      </c>
      <c r="D121" t="str" cm="1">
        <f t="array" ref="D121">TRIM(INDEX([1]Tertiary_Blends!D:D, (ROW(B30) - ROW($A$2)) * 4 + 3))</f>
        <v>Decyl Glucoside</v>
      </c>
      <c r="E121" cm="1">
        <f t="array" ref="E121">INDEX([1]Tertiary_Blends!E:E, (ROW(P30) - ROW($A$2)) * 4 + 3)</f>
        <v>30</v>
      </c>
      <c r="F121" cm="1">
        <f t="array" ref="F121">INDEX([1]Tertiary_Blends!F:F, (ROW(P30) - ROW($A$2)) * 4 + 3)</f>
        <v>30</v>
      </c>
      <c r="G121" cm="1">
        <f t="array" ref="G121">INDEX([1]Tertiary_Blends!G:G, (ROW(P30) - ROW($A$2)) * 4 + 3)</f>
        <v>50.63</v>
      </c>
      <c r="H121" cm="1">
        <f t="array" ref="H121">INDEX([1]Tertiary_Blends!H:H, (ROW(P30) - ROW($A$2)) * 4 + 3)</f>
        <v>0.71</v>
      </c>
      <c r="I121" cm="1">
        <f t="array" ref="I121">INDEX([1]Tertiary_Blends!I:I, (ROW(P30) - ROW($A$2)) * 4 + 3)</f>
        <v>7.74</v>
      </c>
      <c r="J121" cm="1">
        <f t="array" ref="J121">INDEX([1]Tertiary_Blends!J:J, (ROW(P30) - ROW($A$2)) * 4 + 3)</f>
        <v>6.45</v>
      </c>
      <c r="K121">
        <f t="shared" si="6"/>
        <v>14.899999999999999</v>
      </c>
      <c r="L121">
        <f t="shared" si="4"/>
        <v>15</v>
      </c>
      <c r="M121" cm="1">
        <f t="array" ref="M121">INDEX([1]Tertiary_Blends!L:L, (ROW(P30) - ROW($A$2)) * 4 + 3)</f>
        <v>41.365695569161893</v>
      </c>
      <c r="N121" cm="1">
        <f t="array" ref="N121">INDEX([1]Tertiary_Blends!M:M, (ROW(P30) - ROW($A$2)) * 4 + 3)</f>
        <v>1.6566666666666665</v>
      </c>
      <c r="O121" cm="1">
        <f t="array" ref="O121">INDEX([1]Tertiary_Blends!N:N, (ROW(P30) - ROW($A$2)) * 4 + 3)</f>
        <v>18.060000000000002</v>
      </c>
      <c r="P121" cm="1">
        <f t="array" ref="P121">INDEX([1]Tertiary_Blends!O:O, (ROW(P30) - ROW($A$2)) * 4 + 3)</f>
        <v>8.9176377641714399</v>
      </c>
      <c r="Q121" cm="1">
        <f t="array" ref="Q121">INDEX([1]Tertiary_Blends!P:P, (ROW(P30) - ROW($A$2)) * 4 + 3)</f>
        <v>0.7</v>
      </c>
      <c r="R121" cm="1">
        <f t="array" ref="R121">INDEX([1]Tertiary_Blends!Q:Q, (ROW(P30) - ROW($A$2)) * 4 + 3)</f>
        <v>4.7651006711409399E-2</v>
      </c>
      <c r="S121" cm="1">
        <f t="array" ref="S121">INDEX([1]Tertiary_Blends!R:R, (ROW(P30) - ROW($A$2)) * 4 + 3)</f>
        <v>0.51946308724832224</v>
      </c>
      <c r="T121" cm="1">
        <f t="array" ref="T121">INDEX([1]Tertiary_Blends!S:S, (ROW(P30) - ROW($A$2)) * 4 + 3)</f>
        <v>0.4328859060402685</v>
      </c>
      <c r="U121">
        <f t="shared" si="7"/>
        <v>1.0000000000000002</v>
      </c>
      <c r="V121" t="s">
        <v>35</v>
      </c>
      <c r="W121" t="s">
        <v>31</v>
      </c>
      <c r="X121" t="str" cm="1">
        <f t="array" ref="X121">TRIM(INDEX([1]Tertiary_Blends!V:V, (ROW(P30) - ROW($A$2)) * 4 + 3))</f>
        <v>Liquid </v>
      </c>
      <c r="Y121" cm="1">
        <f t="array" ref="Y121">INDEX([1]Tertiary_Blends!W:W, (ROW(P30) - ROW($A$2)) * 4 + 3)</f>
        <v>10.5</v>
      </c>
      <c r="Z121" cm="1">
        <f t="array" ref="Z121">INDEX([1]Tertiary_Blends!Y:Y, (ROW(P30) - ROW($A$2)) * 4 + 6)</f>
        <v>3.7433333333333332E-2</v>
      </c>
      <c r="AA121" cm="1">
        <f t="array" ref="AA121">INDEX([1]Tertiary_Blends!Z:Z, (ROW(P30) - ROW($A$2)) * 4 + 6)</f>
        <v>76.900000000000006</v>
      </c>
      <c r="AB121" cm="1">
        <f t="array" ref="AB121">INDEX([1]Tertiary_Blends!AA:AA, (ROW(P30) - ROW($A$2)) * 4 + 6)</f>
        <v>94.949999999999989</v>
      </c>
      <c r="AC121" cm="1">
        <f t="array" ref="AC121">INDEX([1]Tertiary_Blends!AC:AC, (ROW(P30) - ROW($A$2)) * 4 + 6)</f>
        <v>3.5000000000000003E-2</v>
      </c>
      <c r="AD121" cm="1">
        <f t="array" ref="AD121">INDEX([1]Tertiary_Blends!AB:AB, (ROW(P30) - ROW($A$2)) * 4 + 6)</f>
        <v>0.17593333333333336</v>
      </c>
    </row>
    <row r="122" spans="1:30">
      <c r="A122" t="str" cm="1">
        <f t="array" ref="A122">INDEX([1]Tertiary_Blends!A:A, (ROW(A31) - ROW($A$2)) * 4 + 3)</f>
        <v>BL109</v>
      </c>
      <c r="B122" t="str" cm="1">
        <f t="array" ref="B122">TRIM(INDEX([1]Tertiary_Blends!B:B, (ROW(B31) - ROW($A$2)) * 4 + 3))</f>
        <v>Crodasinic MS30</v>
      </c>
      <c r="C122" t="str" cm="1">
        <f t="array" ref="C122">TRIM(INDEX([1]Tertiary_Blends!C:C, (ROW(B31) - ROW($A$2)) * 4 + 3))</f>
        <v>CAB30</v>
      </c>
      <c r="D122" t="str" cm="1">
        <f t="array" ref="D122">TRIM(INDEX([1]Tertiary_Blends!D:D, (ROW(B31) - ROW($A$2)) * 4 + 3))</f>
        <v>Decyl Glucoside</v>
      </c>
      <c r="E122" cm="1">
        <f t="array" ref="E122">INDEX([1]Tertiary_Blends!E:E, (ROW(P31) - ROW($A$2)) * 4 + 3)</f>
        <v>30</v>
      </c>
      <c r="F122" cm="1">
        <f t="array" ref="F122">INDEX([1]Tertiary_Blends!F:F, (ROW(P31) - ROW($A$2)) * 4 + 3)</f>
        <v>30</v>
      </c>
      <c r="G122" cm="1">
        <f t="array" ref="G122">INDEX([1]Tertiary_Blends!G:G, (ROW(P31) - ROW($A$2)) * 4 + 3)</f>
        <v>50.63</v>
      </c>
      <c r="H122" cm="1">
        <f t="array" ref="H122">INDEX([1]Tertiary_Blends!H:H, (ROW(P31) - ROW($A$2)) * 4 + 3)</f>
        <v>0.23</v>
      </c>
      <c r="I122" cm="1">
        <f t="array" ref="I122">INDEX([1]Tertiary_Blends!I:I, (ROW(P31) - ROW($A$2)) * 4 + 3)</f>
        <v>14.02</v>
      </c>
      <c r="J122" cm="1">
        <f t="array" ref="J122">INDEX([1]Tertiary_Blends!J:J, (ROW(P31) - ROW($A$2)) * 4 + 3)</f>
        <v>0.48</v>
      </c>
      <c r="K122">
        <f t="shared" si="6"/>
        <v>14.73</v>
      </c>
      <c r="L122">
        <f t="shared" si="4"/>
        <v>15</v>
      </c>
      <c r="M122" cm="1">
        <f t="array" ref="M122">INDEX([1]Tertiary_Blends!L:L, (ROW(P31) - ROW($A$2)) * 4 + 3)</f>
        <v>36.08636184080585</v>
      </c>
      <c r="N122" cm="1">
        <f t="array" ref="N122">INDEX([1]Tertiary_Blends!M:M, (ROW(P31) - ROW($A$2)) * 4 + 3)</f>
        <v>0.53666666666666663</v>
      </c>
      <c r="O122" cm="1">
        <f t="array" ref="O122">INDEX([1]Tertiary_Blends!N:N, (ROW(P31) - ROW($A$2)) * 4 + 3)</f>
        <v>32.713333333333331</v>
      </c>
      <c r="P122" cm="1">
        <f t="array" ref="P122">INDEX([1]Tertiary_Blends!O:O, (ROW(P31) - ROW($A$2)) * 4 + 3)</f>
        <v>0.66363815919415359</v>
      </c>
      <c r="Q122" cm="1">
        <f t="array" ref="Q122">INDEX([1]Tertiary_Blends!P:P, (ROW(P31) - ROW($A$2)) * 4 + 3)</f>
        <v>0.7</v>
      </c>
      <c r="R122" cm="1">
        <f t="array" ref="R122">INDEX([1]Tertiary_Blends!Q:Q, (ROW(P31) - ROW($A$2)) * 4 + 3)</f>
        <v>1.5614392396469791E-2</v>
      </c>
      <c r="S122" cm="1">
        <f t="array" ref="S122">INDEX([1]Tertiary_Blends!R:R, (ROW(P31) - ROW($A$2)) * 4 + 3)</f>
        <v>0.95179904955872363</v>
      </c>
      <c r="T122" cm="1">
        <f t="array" ref="T122">INDEX([1]Tertiary_Blends!S:S, (ROW(P31) - ROW($A$2)) * 4 + 3)</f>
        <v>3.2586558044806514E-2</v>
      </c>
      <c r="U122">
        <f t="shared" si="7"/>
        <v>0.99999999999999989</v>
      </c>
      <c r="V122" t="s">
        <v>35</v>
      </c>
      <c r="W122" t="s">
        <v>31</v>
      </c>
      <c r="X122" t="str" cm="1">
        <f t="array" ref="X122">TRIM(INDEX([1]Tertiary_Blends!V:V, (ROW(P31) - ROW($A$2)) * 4 + 3))</f>
        <v>Liquid </v>
      </c>
      <c r="Y122" cm="1">
        <f t="array" ref="Y122">INDEX([1]Tertiary_Blends!W:W, (ROW(P31) - ROW($A$2)) * 4 + 3)</f>
        <v>6.35</v>
      </c>
      <c r="Z122" cm="1">
        <f t="array" ref="Z122">INDEX([1]Tertiary_Blends!Y:Y, (ROW(P31) - ROW($A$2)) * 4 + 6)</f>
        <v>3.7700000000000004E-2</v>
      </c>
      <c r="AA122" cm="1">
        <f t="array" ref="AA122">INDEX([1]Tertiary_Blends!Z:Z, (ROW(P31) - ROW($A$2)) * 4 + 6)</f>
        <v>66.75</v>
      </c>
      <c r="AB122" cm="1">
        <f t="array" ref="AB122">INDEX([1]Tertiary_Blends!AA:AA, (ROW(P31) - ROW($A$2)) * 4 + 6)</f>
        <v>76.949999999999989</v>
      </c>
      <c r="AC122" cm="1">
        <f t="array" ref="AC122">INDEX([1]Tertiary_Blends!AC:AC, (ROW(P31) - ROW($A$2)) * 4 + 6)</f>
        <v>0.02</v>
      </c>
      <c r="AD122" cm="1">
        <f t="array" ref="AD122">INDEX([1]Tertiary_Blends!AB:AB, (ROW(P31) - ROW($A$2)) * 4 + 6)</f>
        <v>0.5421999999999999</v>
      </c>
    </row>
    <row r="123" spans="1:30">
      <c r="A123" t="str" cm="1">
        <f t="array" ref="A123">INDEX([1]Tertiary_Blends!A:A, (ROW(A32) - ROW($A$2)) * 4 + 3)</f>
        <v>BL110</v>
      </c>
      <c r="B123" t="str" cm="1">
        <f t="array" ref="B123">TRIM(INDEX([1]Tertiary_Blends!B:B, (ROW(B32) - ROW($A$2)) * 4 + 3))</f>
        <v>Crodasinic MS30</v>
      </c>
      <c r="C123" t="str" cm="1">
        <f t="array" ref="C123">TRIM(INDEX([1]Tertiary_Blends!C:C, (ROW(B32) - ROW($A$2)) * 4 + 3))</f>
        <v>CAB30</v>
      </c>
      <c r="D123" t="str" cm="1">
        <f t="array" ref="D123">TRIM(INDEX([1]Tertiary_Blends!D:D, (ROW(B32) - ROW($A$2)) * 4 + 3))</f>
        <v>Decyl Glucoside</v>
      </c>
      <c r="E123" cm="1">
        <f t="array" ref="E123">INDEX([1]Tertiary_Blends!E:E, (ROW(P32) - ROW($A$2)) * 4 + 3)</f>
        <v>30</v>
      </c>
      <c r="F123" cm="1">
        <f t="array" ref="F123">INDEX([1]Tertiary_Blends!F:F, (ROW(P32) - ROW($A$2)) * 4 + 3)</f>
        <v>30</v>
      </c>
      <c r="G123" cm="1">
        <f t="array" ref="G123">INDEX([1]Tertiary_Blends!G:G, (ROW(P32) - ROW($A$2)) * 4 + 3)</f>
        <v>50.63</v>
      </c>
      <c r="H123" cm="1">
        <f t="array" ref="H123">INDEX([1]Tertiary_Blends!H:H, (ROW(P32) - ROW($A$2)) * 4 + 3)</f>
        <v>7.0000000000000007E-2</v>
      </c>
      <c r="I123" cm="1">
        <f t="array" ref="I123">INDEX([1]Tertiary_Blends!I:I, (ROW(P32) - ROW($A$2)) * 4 + 3)</f>
        <v>1.45</v>
      </c>
      <c r="J123" cm="1">
        <f t="array" ref="J123">INDEX([1]Tertiary_Blends!J:J, (ROW(P32) - ROW($A$2)) * 4 + 3)</f>
        <v>13.28</v>
      </c>
      <c r="K123">
        <f t="shared" si="6"/>
        <v>14.799999999999999</v>
      </c>
      <c r="L123">
        <f t="shared" si="4"/>
        <v>15</v>
      </c>
      <c r="M123" cm="1">
        <f t="array" ref="M123">INDEX([1]Tertiary_Blends!L:L, (ROW(P32) - ROW($A$2)) * 4 + 3)</f>
        <v>48.092677595628416</v>
      </c>
      <c r="N123" cm="1">
        <f t="array" ref="N123">INDEX([1]Tertiary_Blends!M:M, (ROW(P32) - ROW($A$2)) * 4 + 3)</f>
        <v>0.16333333333333333</v>
      </c>
      <c r="O123" cm="1">
        <f t="array" ref="O123">INDEX([1]Tertiary_Blends!N:N, (ROW(P32) - ROW($A$2)) * 4 + 3)</f>
        <v>3.3833333333333333</v>
      </c>
      <c r="P123" cm="1">
        <f t="array" ref="P123">INDEX([1]Tertiary_Blends!O:O, (ROW(P32) - ROW($A$2)) * 4 + 3)</f>
        <v>18.360655737704917</v>
      </c>
      <c r="Q123" cm="1">
        <f t="array" ref="Q123">INDEX([1]Tertiary_Blends!P:P, (ROW(P32) - ROW($A$2)) * 4 + 3)</f>
        <v>0.7</v>
      </c>
      <c r="R123" cm="1">
        <f t="array" ref="R123">INDEX([1]Tertiary_Blends!Q:Q, (ROW(P32) - ROW($A$2)) * 4 + 3)</f>
        <v>4.7297297297297309E-3</v>
      </c>
      <c r="S123" cm="1">
        <f t="array" ref="S123">INDEX([1]Tertiary_Blends!R:R, (ROW(P32) - ROW($A$2)) * 4 + 3)</f>
        <v>9.7972972972972971E-2</v>
      </c>
      <c r="T123" cm="1">
        <f t="array" ref="T123">INDEX([1]Tertiary_Blends!S:S, (ROW(P32) - ROW($A$2)) * 4 + 3)</f>
        <v>0.89729729729729735</v>
      </c>
      <c r="U123">
        <f t="shared" si="7"/>
        <v>1</v>
      </c>
      <c r="V123" t="s">
        <v>35</v>
      </c>
      <c r="W123" t="s">
        <v>31</v>
      </c>
      <c r="X123" t="str" cm="1">
        <f t="array" ref="X123">TRIM(INDEX([1]Tertiary_Blends!V:V, (ROW(P32) - ROW($A$2)) * 4 + 3))</f>
        <v>Liquid </v>
      </c>
      <c r="Y123" cm="1">
        <f t="array" ref="Y123">INDEX([1]Tertiary_Blends!W:W, (ROW(P32) - ROW($A$2)) * 4 + 3)</f>
        <v>12.02</v>
      </c>
      <c r="Z123" cm="1">
        <f t="array" ref="Z123">INDEX([1]Tertiary_Blends!Y:Y, (ROW(P32) - ROW($A$2)) * 4 + 6)</f>
        <v>3.6833333333333336E-2</v>
      </c>
      <c r="AA123" cm="1">
        <f t="array" ref="AA123">INDEX([1]Tertiary_Blends!Z:Z, (ROW(P32) - ROW($A$2)) * 4 + 6)</f>
        <v>55.05</v>
      </c>
      <c r="AB123" cm="1">
        <f t="array" ref="AB123">INDEX([1]Tertiary_Blends!AA:AA, (ROW(P32) - ROW($A$2)) * 4 + 6)</f>
        <v>77.75</v>
      </c>
      <c r="AC123" cm="1">
        <f t="array" ref="AC123">INDEX([1]Tertiary_Blends!AC:AC, (ROW(P32) - ROW($A$2)) * 4 + 6)</f>
        <v>3.5000000000000003E-2</v>
      </c>
      <c r="AD123" cm="1">
        <f t="array" ref="AD123">INDEX([1]Tertiary_Blends!AB:AB, (ROW(P32) - ROW($A$2)) * 4 + 6)</f>
        <v>0.12926666666666667</v>
      </c>
    </row>
    <row r="124" spans="1:30">
      <c r="A124" t="str" cm="1">
        <f t="array" ref="A124">INDEX([1]Tertiary_Blends!A:A, (ROW(A33) - ROW($A$2)) * 4 + 3)</f>
        <v>BL112</v>
      </c>
      <c r="B124" t="str" cm="1">
        <f t="array" ref="B124">TRIM(INDEX([1]Tertiary_Blends!B:B, (ROW(B33) - ROW($A$2)) * 4 + 3))</f>
        <v>Adinol CT24</v>
      </c>
      <c r="C124" t="str" cm="1">
        <f t="array" ref="C124">TRIM(INDEX([1]Tertiary_Blends!C:C, (ROW(B33) - ROW($A$2)) * 4 + 3))</f>
        <v>CAB30</v>
      </c>
      <c r="D124" t="str" cm="1">
        <f t="array" ref="D124">TRIM(INDEX([1]Tertiary_Blends!D:D, (ROW(B33) - ROW($A$2)) * 4 + 3))</f>
        <v>Decyl Glucoside</v>
      </c>
      <c r="E124" cm="1">
        <f t="array" ref="E124">INDEX([1]Tertiary_Blends!E:E, (ROW(P33) - ROW($A$2)) * 4 + 3)</f>
        <v>24</v>
      </c>
      <c r="F124" cm="1">
        <f t="array" ref="F124">INDEX([1]Tertiary_Blends!F:F, (ROW(P33) - ROW($A$2)) * 4 + 3)</f>
        <v>30</v>
      </c>
      <c r="G124" cm="1">
        <f t="array" ref="G124">INDEX([1]Tertiary_Blends!G:G, (ROW(P33) - ROW($A$2)) * 4 + 3)</f>
        <v>50.63</v>
      </c>
      <c r="H124" cm="1">
        <f t="array" ref="H124">INDEX([1]Tertiary_Blends!H:H, (ROW(P33) - ROW($A$2)) * 4 + 3)</f>
        <v>13.59</v>
      </c>
      <c r="I124" cm="1">
        <f t="array" ref="I124">INDEX([1]Tertiary_Blends!I:I, (ROW(P33) - ROW($A$2)) * 4 + 3)</f>
        <v>1.07</v>
      </c>
      <c r="J124" cm="1">
        <f t="array" ref="J124">INDEX([1]Tertiary_Blends!J:J, (ROW(P33) - ROW($A$2)) * 4 + 3)</f>
        <v>0.09</v>
      </c>
      <c r="K124">
        <f t="shared" si="6"/>
        <v>14.75</v>
      </c>
      <c r="L124">
        <f t="shared" si="4"/>
        <v>15</v>
      </c>
      <c r="M124" cm="1">
        <f t="array" ref="M124">INDEX([1]Tertiary_Blends!L:L, (ROW(P33) - ROW($A$2)) * 4 + 3)</f>
        <v>27.741401178484423</v>
      </c>
      <c r="N124" cm="1">
        <f t="array" ref="N124">INDEX([1]Tertiary_Blends!M:M, (ROW(P33) - ROW($A$2)) * 4 + 3)</f>
        <v>39.637500000000003</v>
      </c>
      <c r="O124" cm="1">
        <f t="array" ref="O124">INDEX([1]Tertiary_Blends!N:N, (ROW(P33) - ROW($A$2)) * 4 + 3)</f>
        <v>2.4966666666666666</v>
      </c>
      <c r="P124" cm="1">
        <f t="array" ref="P124">INDEX([1]Tertiary_Blends!O:O, (ROW(P33) - ROW($A$2)) * 4 + 3)</f>
        <v>0.12443215484890378</v>
      </c>
      <c r="Q124" cm="1">
        <f t="array" ref="Q124">INDEX([1]Tertiary_Blends!P:P, (ROW(P33) - ROW($A$2)) * 4 + 3)</f>
        <v>0.7</v>
      </c>
      <c r="R124" cm="1">
        <f t="array" ref="R124">INDEX([1]Tertiary_Blends!Q:Q, (ROW(P33) - ROW($A$2)) * 4 + 3)</f>
        <v>0.92135593220338985</v>
      </c>
      <c r="S124" cm="1">
        <f t="array" ref="S124">INDEX([1]Tertiary_Blends!R:R, (ROW(P33) - ROW($A$2)) * 4 + 3)</f>
        <v>7.254237288135594E-2</v>
      </c>
      <c r="T124" cm="1">
        <f t="array" ref="T124">INDEX([1]Tertiary_Blends!S:S, (ROW(P33) - ROW($A$2)) * 4 + 3)</f>
        <v>6.1016949152542374E-3</v>
      </c>
      <c r="U124">
        <f t="shared" si="7"/>
        <v>1</v>
      </c>
      <c r="V124" t="s">
        <v>38</v>
      </c>
      <c r="W124" t="s">
        <v>33</v>
      </c>
      <c r="X124" t="s">
        <v>37</v>
      </c>
      <c r="Y124" cm="1">
        <f t="array" ref="Y124">INDEX([1]Tertiary_Blends!W:W, (ROW(P33) - ROW($A$2)) * 4 + 3)</f>
        <v>7.08</v>
      </c>
      <c r="Z124" cm="1">
        <f t="array" ref="Z124">INDEX([1]Tertiary_Blends!Y:Y, (ROW(P33) - ROW($A$2)) * 4 + 6)</f>
        <v>1.8728</v>
      </c>
      <c r="AA124" cm="1">
        <f t="array" ref="AA124">INDEX([1]Tertiary_Blends!Z:Z, (ROW(P33) - ROW($A$2)) * 4 + 6)</f>
        <v>37.799999999999997</v>
      </c>
      <c r="AB124" cm="1">
        <f t="array" ref="AB124">INDEX([1]Tertiary_Blends!AA:AA, (ROW(P33) - ROW($A$2)) * 4 + 6)</f>
        <v>91.65</v>
      </c>
      <c r="AC124" cm="1">
        <f t="array" ref="AC124">INDEX([1]Tertiary_Blends!AC:AC, (ROW(P33) - ROW($A$2)) * 4 + 6)</f>
        <v>2.2000000000000002E-2</v>
      </c>
      <c r="AD124" cm="1">
        <f t="array" ref="AD124">INDEX([1]Tertiary_Blends!AB:AB, (ROW(P33) - ROW($A$2)) * 4 + 6)</f>
        <v>1.9594333333333334</v>
      </c>
    </row>
    <row r="125" spans="1:30">
      <c r="A125" t="str" cm="1">
        <f t="array" ref="A125">INDEX([1]Tertiary_Blends!A:A, (ROW(A34) - ROW($A$2)) * 4 + 3)</f>
        <v>BL113</v>
      </c>
      <c r="B125" t="str" cm="1">
        <f t="array" ref="B125">TRIM(INDEX([1]Tertiary_Blends!B:B, (ROW(B34) - ROW($A$2)) * 4 + 3))</f>
        <v>Adinol CT24</v>
      </c>
      <c r="C125" t="str" cm="1">
        <f t="array" ref="C125">TRIM(INDEX([1]Tertiary_Blends!C:C, (ROW(B34) - ROW($A$2)) * 4 + 3))</f>
        <v>CAB30</v>
      </c>
      <c r="D125" t="str" cm="1">
        <f t="array" ref="D125">TRIM(INDEX([1]Tertiary_Blends!D:D, (ROW(B34) - ROW($A$2)) * 4 + 3))</f>
        <v>Decyl Glucoside</v>
      </c>
      <c r="E125" cm="1">
        <f t="array" ref="E125">INDEX([1]Tertiary_Blends!E:E, (ROW(P34) - ROW($A$2)) * 4 + 3)</f>
        <v>24</v>
      </c>
      <c r="F125" cm="1">
        <f t="array" ref="F125">INDEX([1]Tertiary_Blends!F:F, (ROW(P34) - ROW($A$2)) * 4 + 3)</f>
        <v>30</v>
      </c>
      <c r="G125" cm="1">
        <f t="array" ref="G125">INDEX([1]Tertiary_Blends!G:G, (ROW(P34) - ROW($A$2)) * 4 + 3)</f>
        <v>50.63</v>
      </c>
      <c r="H125" cm="1">
        <f t="array" ref="H125">INDEX([1]Tertiary_Blends!H:H, (ROW(P34) - ROW($A$2)) * 4 + 3)</f>
        <v>9.7100000000000009</v>
      </c>
      <c r="I125" cm="1">
        <f t="array" ref="I125">INDEX([1]Tertiary_Blends!I:I, (ROW(P34) - ROW($A$2)) * 4 + 3)</f>
        <v>3.09</v>
      </c>
      <c r="J125" cm="1">
        <f t="array" ref="J125">INDEX([1]Tertiary_Blends!J:J, (ROW(P34) - ROW($A$2)) * 4 + 3)</f>
        <v>2.1</v>
      </c>
      <c r="K125">
        <f t="shared" si="6"/>
        <v>14.9</v>
      </c>
      <c r="L125">
        <f t="shared" si="4"/>
        <v>15</v>
      </c>
      <c r="M125" cm="1">
        <f t="array" ref="M125">INDEX([1]Tertiary_Blends!L:L, (ROW(P34) - ROW($A$2)) * 4 + 3)</f>
        <v>31.565749720192244</v>
      </c>
      <c r="N125" cm="1">
        <f t="array" ref="N125">INDEX([1]Tertiary_Blends!M:M, (ROW(P34) - ROW($A$2)) * 4 + 3)</f>
        <v>28.320833333333336</v>
      </c>
      <c r="O125" cm="1">
        <f t="array" ref="O125">INDEX([1]Tertiary_Blends!N:N, (ROW(P34) - ROW($A$2)) * 4 + 3)</f>
        <v>7.2099999999999991</v>
      </c>
      <c r="P125" cm="1">
        <f t="array" ref="P125">INDEX([1]Tertiary_Blends!O:O, (ROW(P34) - ROW($A$2)) * 4 + 3)</f>
        <v>2.9034169464744219</v>
      </c>
      <c r="Q125" cm="1">
        <f t="array" ref="Q125">INDEX([1]Tertiary_Blends!P:P, (ROW(P34) - ROW($A$2)) * 4 + 3)</f>
        <v>0.7</v>
      </c>
      <c r="R125" cm="1">
        <f t="array" ref="R125">INDEX([1]Tertiary_Blends!Q:Q, (ROW(P34) - ROW($A$2)) * 4 + 3)</f>
        <v>0.65167785234899334</v>
      </c>
      <c r="S125" cm="1">
        <f t="array" ref="S125">INDEX([1]Tertiary_Blends!R:R, (ROW(P34) - ROW($A$2)) * 4 + 3)</f>
        <v>0.20738255033557046</v>
      </c>
      <c r="T125" cm="1">
        <f t="array" ref="T125">INDEX([1]Tertiary_Blends!S:S, (ROW(P34) - ROW($A$2)) * 4 + 3)</f>
        <v>0.14093959731543623</v>
      </c>
      <c r="U125">
        <f t="shared" si="7"/>
        <v>1</v>
      </c>
      <c r="V125" t="s">
        <v>38</v>
      </c>
      <c r="W125" t="s">
        <v>32</v>
      </c>
      <c r="X125" t="s">
        <v>37</v>
      </c>
      <c r="Y125" cm="1">
        <f t="array" ref="Y125">INDEX([1]Tertiary_Blends!W:W, (ROW(P34) - ROW($A$2)) * 4 + 3)</f>
        <v>8.08</v>
      </c>
      <c r="Z125" cm="1">
        <f t="array" ref="Z125">INDEX([1]Tertiary_Blends!Y:Y, (ROW(P34) - ROW($A$2)) * 4 + 6)</f>
        <v>5.5266666666666665E-2</v>
      </c>
      <c r="AA125" cm="1">
        <f t="array" ref="AA125">INDEX([1]Tertiary_Blends!Z:Z, (ROW(P34) - ROW($A$2)) * 4 + 6)</f>
        <v>73.699999999999989</v>
      </c>
      <c r="AB125" cm="1">
        <f t="array" ref="AB125">INDEX([1]Tertiary_Blends!AA:AA, (ROW(P34) - ROW($A$2)) * 4 + 6)</f>
        <v>87.95</v>
      </c>
      <c r="AC125" cm="1">
        <f t="array" ref="AC125">INDEX([1]Tertiary_Blends!AC:AC, (ROW(P34) - ROW($A$2)) * 4 + 6)</f>
        <v>1.6E-2</v>
      </c>
      <c r="AD125" cm="1">
        <f t="array" ref="AD125">INDEX([1]Tertiary_Blends!AB:AB, (ROW(P34) - ROW($A$2)) * 4 + 6)</f>
        <v>1.2844333333333333</v>
      </c>
    </row>
    <row r="126" spans="1:30">
      <c r="A126" t="str" cm="1">
        <f t="array" ref="A126">INDEX([1]Tertiary_Blends!A:A, (ROW(A35) - ROW($A$2)) * 4 + 3)</f>
        <v>BL114</v>
      </c>
      <c r="B126" t="str" cm="1">
        <f t="array" ref="B126">TRIM(INDEX([1]Tertiary_Blends!B:B, (ROW(B35) - ROW($A$2)) * 4 + 3))</f>
        <v>Adinol CT24</v>
      </c>
      <c r="C126" t="str" cm="1">
        <f t="array" ref="C126">TRIM(INDEX([1]Tertiary_Blends!C:C, (ROW(B35) - ROW($A$2)) * 4 + 3))</f>
        <v>CAB30</v>
      </c>
      <c r="D126" t="str" cm="1">
        <f t="array" ref="D126">TRIM(INDEX([1]Tertiary_Blends!D:D, (ROW(B35) - ROW($A$2)) * 4 + 3))</f>
        <v>Decyl Glucoside</v>
      </c>
      <c r="E126" cm="1">
        <f t="array" ref="E126">INDEX([1]Tertiary_Blends!E:E, (ROW(P35) - ROW($A$2)) * 4 + 3)</f>
        <v>24</v>
      </c>
      <c r="F126" cm="1">
        <f t="array" ref="F126">INDEX([1]Tertiary_Blends!F:F, (ROW(P35) - ROW($A$2)) * 4 + 3)</f>
        <v>30</v>
      </c>
      <c r="G126" cm="1">
        <f t="array" ref="G126">INDEX([1]Tertiary_Blends!G:G, (ROW(P35) - ROW($A$2)) * 4 + 3)</f>
        <v>50.63</v>
      </c>
      <c r="H126" cm="1">
        <f t="array" ref="H126">INDEX([1]Tertiary_Blends!H:H, (ROW(P35) - ROW($A$2)) * 4 + 3)</f>
        <v>8.5500000000000007</v>
      </c>
      <c r="I126" cm="1">
        <f t="array" ref="I126">INDEX([1]Tertiary_Blends!I:I, (ROW(P35) - ROW($A$2)) * 4 + 3)</f>
        <v>0.11</v>
      </c>
      <c r="J126" cm="1">
        <f t="array" ref="J126">INDEX([1]Tertiary_Blends!J:J, (ROW(P35) - ROW($A$2)) * 4 + 3)</f>
        <v>6.04</v>
      </c>
      <c r="K126">
        <f t="shared" si="6"/>
        <v>14.7</v>
      </c>
      <c r="L126">
        <f t="shared" si="4"/>
        <v>15</v>
      </c>
      <c r="M126" cm="1">
        <f t="array" ref="M126">INDEX([1]Tertiary_Blends!L:L, (ROW(P35) - ROW($A$2)) * 4 + 3)</f>
        <v>36.455053163473565</v>
      </c>
      <c r="N126" cm="1">
        <f t="array" ref="N126">INDEX([1]Tertiary_Blends!M:M, (ROW(P35) - ROW($A$2)) * 4 + 3)</f>
        <v>24.9375</v>
      </c>
      <c r="O126" cm="1">
        <f t="array" ref="O126">INDEX([1]Tertiary_Blends!N:N, (ROW(P35) - ROW($A$2)) * 4 + 3)</f>
        <v>0.25666666666666665</v>
      </c>
      <c r="P126" cm="1">
        <f t="array" ref="P126">INDEX([1]Tertiary_Blends!O:O, (ROW(P35) - ROW($A$2)) * 4 + 3)</f>
        <v>8.3507801698597675</v>
      </c>
      <c r="Q126" cm="1">
        <f t="array" ref="Q126">INDEX([1]Tertiary_Blends!P:P, (ROW(P35) - ROW($A$2)) * 4 + 3)</f>
        <v>0.7</v>
      </c>
      <c r="R126" cm="1">
        <f t="array" ref="R126">INDEX([1]Tertiary_Blends!Q:Q, (ROW(P35) - ROW($A$2)) * 4 + 3)</f>
        <v>0.58163265306122458</v>
      </c>
      <c r="S126" cm="1">
        <f t="array" ref="S126">INDEX([1]Tertiary_Blends!R:R, (ROW(P35) - ROW($A$2)) * 4 + 3)</f>
        <v>7.4829931972789122E-3</v>
      </c>
      <c r="T126" cm="1">
        <f t="array" ref="T126">INDEX([1]Tertiary_Blends!S:S, (ROW(P35) - ROW($A$2)) * 4 + 3)</f>
        <v>0.41088435374149662</v>
      </c>
      <c r="U126">
        <f t="shared" si="7"/>
        <v>1.0000000000000002</v>
      </c>
      <c r="V126" t="s">
        <v>39</v>
      </c>
      <c r="W126" t="s">
        <v>32</v>
      </c>
      <c r="X126" t="s">
        <v>37</v>
      </c>
      <c r="Y126" cm="1">
        <f t="array" ref="Y126">INDEX([1]Tertiary_Blends!W:W, (ROW(P35) - ROW($A$2)) * 4 + 3)</f>
        <v>9.8000000000000007</v>
      </c>
      <c r="Z126" cm="1">
        <f t="array" ref="Z126">INDEX([1]Tertiary_Blends!Y:Y, (ROW(P35) - ROW($A$2)) * 4 + 6)</f>
        <v>5.5199999999999999E-2</v>
      </c>
      <c r="AA126" cm="1">
        <f t="array" ref="AA126">INDEX([1]Tertiary_Blends!Z:Z, (ROW(P35) - ROW($A$2)) * 4 + 6)</f>
        <v>45.099999999999994</v>
      </c>
      <c r="AB126" cm="1">
        <f t="array" ref="AB126">INDEX([1]Tertiary_Blends!AA:AA, (ROW(P35) - ROW($A$2)) * 4 + 6)</f>
        <v>74.849999999999994</v>
      </c>
      <c r="AC126" cm="1">
        <f t="array" ref="AC126">INDEX([1]Tertiary_Blends!AC:AC, (ROW(P35) - ROW($A$2)) * 4 + 6)</f>
        <v>2.5000000000000005E-2</v>
      </c>
      <c r="AD126" cm="1">
        <f t="array" ref="AD126">INDEX([1]Tertiary_Blends!AB:AB, (ROW(P35) - ROW($A$2)) * 4 + 6)</f>
        <v>0.77893333333333337</v>
      </c>
    </row>
    <row r="127" spans="1:30">
      <c r="A127" t="str" cm="1">
        <f t="array" ref="A127">INDEX([1]Tertiary_Blends!A:A, (ROW(A36) - ROW($A$2)) * 4 + 3)</f>
        <v>BL115</v>
      </c>
      <c r="B127" t="str" cm="1">
        <f t="array" ref="B127">TRIM(INDEX([1]Tertiary_Blends!B:B, (ROW(B36) - ROW($A$2)) * 4 + 3))</f>
        <v>Adinol CT24</v>
      </c>
      <c r="C127" t="str" cm="1">
        <f t="array" ref="C127">TRIM(INDEX([1]Tertiary_Blends!C:C, (ROW(B36) - ROW($A$2)) * 4 + 3))</f>
        <v>CAB30</v>
      </c>
      <c r="D127" t="str" cm="1">
        <f t="array" ref="D127">TRIM(INDEX([1]Tertiary_Blends!D:D, (ROW(B36) - ROW($A$2)) * 4 + 3))</f>
        <v>Decyl Glucoside</v>
      </c>
      <c r="E127" cm="1">
        <f t="array" ref="E127">INDEX([1]Tertiary_Blends!E:E, (ROW(P36) - ROW($A$2)) * 4 + 3)</f>
        <v>24</v>
      </c>
      <c r="F127" cm="1">
        <f t="array" ref="F127">INDEX([1]Tertiary_Blends!F:F, (ROW(P36) - ROW($A$2)) * 4 + 3)</f>
        <v>30</v>
      </c>
      <c r="G127" cm="1">
        <f t="array" ref="G127">INDEX([1]Tertiary_Blends!G:G, (ROW(P36) - ROW($A$2)) * 4 + 3)</f>
        <v>50.63</v>
      </c>
      <c r="H127" cm="1">
        <f t="array" ref="H127">INDEX([1]Tertiary_Blends!H:H, (ROW(P36) - ROW($A$2)) * 4 + 3)</f>
        <v>5.85</v>
      </c>
      <c r="I127" cm="1">
        <f t="array" ref="I127">INDEX([1]Tertiary_Blends!I:I, (ROW(P36) - ROW($A$2)) * 4 + 3)</f>
        <v>5.63</v>
      </c>
      <c r="J127" cm="1">
        <f t="array" ref="J127">INDEX([1]Tertiary_Blends!J:J, (ROW(P36) - ROW($A$2)) * 4 + 3)</f>
        <v>3.32</v>
      </c>
      <c r="K127">
        <f t="shared" si="6"/>
        <v>14.8</v>
      </c>
      <c r="L127">
        <f t="shared" si="4"/>
        <v>15</v>
      </c>
      <c r="M127" cm="1">
        <f t="array" ref="M127">INDEX([1]Tertiary_Blends!L:L, (ROW(P36) - ROW($A$2)) * 4 + 3)</f>
        <v>35.210669398907108</v>
      </c>
      <c r="N127" cm="1">
        <f t="array" ref="N127">INDEX([1]Tertiary_Blends!M:M, (ROW(P36) - ROW($A$2)) * 4 + 3)</f>
        <v>17.062499999999996</v>
      </c>
      <c r="O127" cm="1">
        <f t="array" ref="O127">INDEX([1]Tertiary_Blends!N:N, (ROW(P36) - ROW($A$2)) * 4 + 3)</f>
        <v>13.136666666666667</v>
      </c>
      <c r="P127" cm="1">
        <f t="array" ref="P127">INDEX([1]Tertiary_Blends!O:O, (ROW(P36) - ROW($A$2)) * 4 + 3)</f>
        <v>4.5901639344262293</v>
      </c>
      <c r="Q127" cm="1">
        <f t="array" ref="Q127">INDEX([1]Tertiary_Blends!P:P, (ROW(P36) - ROW($A$2)) * 4 + 3)</f>
        <v>0.7</v>
      </c>
      <c r="R127" cm="1">
        <f t="array" ref="R127">INDEX([1]Tertiary_Blends!Q:Q, (ROW(P36) - ROW($A$2)) * 4 + 3)</f>
        <v>0.39527027027027023</v>
      </c>
      <c r="S127" cm="1">
        <f t="array" ref="S127">INDEX([1]Tertiary_Blends!R:R, (ROW(P36) - ROW($A$2)) * 4 + 3)</f>
        <v>0.38040540540540541</v>
      </c>
      <c r="T127" cm="1">
        <f t="array" ref="T127">INDEX([1]Tertiary_Blends!S:S, (ROW(P36) - ROW($A$2)) * 4 + 3)</f>
        <v>0.22432432432432431</v>
      </c>
      <c r="U127">
        <f t="shared" si="7"/>
        <v>1</v>
      </c>
      <c r="V127" t="s">
        <v>35</v>
      </c>
      <c r="W127" t="s">
        <v>31</v>
      </c>
      <c r="X127" t="str" cm="1">
        <f t="array" ref="X127">TRIM(INDEX([1]Tertiary_Blends!V:V, (ROW(P36) - ROW($A$2)) * 4 + 3))</f>
        <v>Liquid </v>
      </c>
      <c r="Y127" cm="1">
        <f t="array" ref="Y127">INDEX([1]Tertiary_Blends!W:W, (ROW(P36) - ROW($A$2)) * 4 + 3)</f>
        <v>8.93</v>
      </c>
      <c r="Z127" cm="1">
        <f t="array" ref="Z127">INDEX([1]Tertiary_Blends!Y:Y, (ROW(P36) - ROW($A$2)) * 4 + 6)</f>
        <v>4.6066666666666665E-2</v>
      </c>
      <c r="AA127" cm="1">
        <f t="array" ref="AA127">INDEX([1]Tertiary_Blends!Z:Z, (ROW(P36) - ROW($A$2)) * 4 + 6)</f>
        <v>73.349999999999994</v>
      </c>
      <c r="AB127" cm="1">
        <f t="array" ref="AB127">INDEX([1]Tertiary_Blends!AA:AA, (ROW(P36) - ROW($A$2)) * 4 + 6)</f>
        <v>95.449999999999989</v>
      </c>
      <c r="AC127" cm="1">
        <f t="array" ref="AC127">INDEX([1]Tertiary_Blends!AC:AC, (ROW(P36) - ROW($A$2)) * 4 + 6)</f>
        <v>2.5000000000000005E-2</v>
      </c>
      <c r="AD127" cm="1">
        <f t="array" ref="AD127">INDEX([1]Tertiary_Blends!AB:AB, (ROW(P36) - ROW($A$2)) * 4 + 6)</f>
        <v>0.31963333333333332</v>
      </c>
    </row>
    <row r="128" spans="1:30">
      <c r="A128" t="str" cm="1">
        <f t="array" ref="A128">INDEX([1]Tertiary_Blends!A:A, (ROW(A37) - ROW($A$2)) * 4 + 3)</f>
        <v>BL116</v>
      </c>
      <c r="B128" t="str" cm="1">
        <f t="array" ref="B128">TRIM(INDEX([1]Tertiary_Blends!B:B, (ROW(B37) - ROW($A$2)) * 4 + 3))</f>
        <v>Adinol CT24</v>
      </c>
      <c r="C128" t="str" cm="1">
        <f t="array" ref="C128">TRIM(INDEX([1]Tertiary_Blends!C:C, (ROW(B37) - ROW($A$2)) * 4 + 3))</f>
        <v>CAB30</v>
      </c>
      <c r="D128" t="str" cm="1">
        <f t="array" ref="D128">TRIM(INDEX([1]Tertiary_Blends!D:D, (ROW(B37) - ROW($A$2)) * 4 + 3))</f>
        <v>Decyl Glucoside</v>
      </c>
      <c r="E128" cm="1">
        <f t="array" ref="E128">INDEX([1]Tertiary_Blends!E:E, (ROW(P37) - ROW($A$2)) * 4 + 3)</f>
        <v>24</v>
      </c>
      <c r="F128" cm="1">
        <f t="array" ref="F128">INDEX([1]Tertiary_Blends!F:F, (ROW(P37) - ROW($A$2)) * 4 + 3)</f>
        <v>30</v>
      </c>
      <c r="G128" cm="1">
        <f t="array" ref="G128">INDEX([1]Tertiary_Blends!G:G, (ROW(P37) - ROW($A$2)) * 4 + 3)</f>
        <v>50.63</v>
      </c>
      <c r="H128" cm="1">
        <f t="array" ref="H128">INDEX([1]Tertiary_Blends!H:H, (ROW(P37) - ROW($A$2)) * 4 + 3)</f>
        <v>4.34</v>
      </c>
      <c r="I128" cm="1">
        <f t="array" ref="I128">INDEX([1]Tertiary_Blends!I:I, (ROW(P37) - ROW($A$2)) * 4 + 3)</f>
        <v>0.59</v>
      </c>
      <c r="J128" cm="1">
        <f t="array" ref="J128">INDEX([1]Tertiary_Blends!J:J, (ROW(P37) - ROW($A$2)) * 4 + 3)</f>
        <v>9.9499999999999993</v>
      </c>
      <c r="K128">
        <f t="shared" si="6"/>
        <v>14.879999999999999</v>
      </c>
      <c r="L128">
        <f t="shared" si="4"/>
        <v>15</v>
      </c>
      <c r="M128" cm="1">
        <f t="array" ref="M128">INDEX([1]Tertiary_Blends!L:L, (ROW(P37) - ROW($A$2)) * 4 + 3)</f>
        <v>42.208333991704521</v>
      </c>
      <c r="N128" cm="1">
        <f t="array" ref="N128">INDEX([1]Tertiary_Blends!M:M, (ROW(P37) - ROW($A$2)) * 4 + 3)</f>
        <v>12.658333333333333</v>
      </c>
      <c r="O128" cm="1">
        <f t="array" ref="O128">INDEX([1]Tertiary_Blends!N:N, (ROW(P37) - ROW($A$2)) * 4 + 3)</f>
        <v>1.3766666666666667</v>
      </c>
      <c r="P128" cm="1">
        <f t="array" ref="P128">INDEX([1]Tertiary_Blends!O:O, (ROW(P37) - ROW($A$2)) * 4 + 3)</f>
        <v>13.756666008295475</v>
      </c>
      <c r="Q128" cm="1">
        <f t="array" ref="Q128">INDEX([1]Tertiary_Blends!P:P, (ROW(P37) - ROW($A$2)) * 4 + 3)</f>
        <v>0.7</v>
      </c>
      <c r="R128" cm="1">
        <f t="array" ref="R128">INDEX([1]Tertiary_Blends!Q:Q, (ROW(P37) - ROW($A$2)) * 4 + 3)</f>
        <v>0.29166666666666669</v>
      </c>
      <c r="S128" cm="1">
        <f t="array" ref="S128">INDEX([1]Tertiary_Blends!R:R, (ROW(P37) - ROW($A$2)) * 4 + 3)</f>
        <v>3.9650537634408602E-2</v>
      </c>
      <c r="T128" cm="1">
        <f t="array" ref="T128">INDEX([1]Tertiary_Blends!S:S, (ROW(P37) - ROW($A$2)) * 4 + 3)</f>
        <v>0.66868279569892475</v>
      </c>
      <c r="U128">
        <f t="shared" si="7"/>
        <v>1</v>
      </c>
      <c r="V128" t="s">
        <v>35</v>
      </c>
      <c r="W128" t="s">
        <v>31</v>
      </c>
      <c r="X128" t="str" cm="1">
        <f t="array" ref="X128">TRIM(INDEX([1]Tertiary_Blends!V:V, (ROW(P37) - ROW($A$2)) * 4 + 3))</f>
        <v>Liquid </v>
      </c>
      <c r="Y128" cm="1">
        <f t="array" ref="Y128">INDEX([1]Tertiary_Blends!W:W, (ROW(P37) - ROW($A$2)) * 4 + 3)</f>
        <v>11.73</v>
      </c>
      <c r="Z128" cm="1">
        <f t="array" ref="Z128">INDEX([1]Tertiary_Blends!Y:Y, (ROW(P37) - ROW($A$2)) * 4 + 6)</f>
        <v>5.0099999999999999E-2</v>
      </c>
      <c r="AA128" cm="1">
        <f t="array" ref="AA128">INDEX([1]Tertiary_Blends!Z:Z, (ROW(P37) - ROW($A$2)) * 4 + 6)</f>
        <v>57.2</v>
      </c>
      <c r="AB128" cm="1">
        <f t="array" ref="AB128">INDEX([1]Tertiary_Blends!AA:AA, (ROW(P37) - ROW($A$2)) * 4 + 6)</f>
        <v>78.150000000000006</v>
      </c>
      <c r="AC128" cm="1">
        <f t="array" ref="AC128">INDEX([1]Tertiary_Blends!AC:AC, (ROW(P37) - ROW($A$2)) * 4 + 6)</f>
        <v>2.5000000000000005E-2</v>
      </c>
      <c r="AD128" cm="1">
        <f t="array" ref="AD128">INDEX([1]Tertiary_Blends!AB:AB, (ROW(P37) - ROW($A$2)) * 4 + 6)</f>
        <v>0.23473333333333335</v>
      </c>
    </row>
    <row r="129" spans="1:30">
      <c r="A129" t="str" cm="1">
        <f t="array" ref="A129">INDEX([1]Tertiary_Blends!A:A, (ROW(A38) - ROW($A$2)) * 4 + 3)</f>
        <v>BL117</v>
      </c>
      <c r="B129" t="str" cm="1">
        <f t="array" ref="B129">TRIM(INDEX([1]Tertiary_Blends!B:B, (ROW(B38) - ROW($A$2)) * 4 + 3))</f>
        <v>Adinol CT24</v>
      </c>
      <c r="C129" t="str" cm="1">
        <f t="array" ref="C129">TRIM(INDEX([1]Tertiary_Blends!C:C, (ROW(B38) - ROW($A$2)) * 4 + 3))</f>
        <v>CAB30</v>
      </c>
      <c r="D129" t="str" cm="1">
        <f t="array" ref="D129">TRIM(INDEX([1]Tertiary_Blends!D:D, (ROW(B38) - ROW($A$2)) * 4 + 3))</f>
        <v>Decyl Glucoside</v>
      </c>
      <c r="E129" cm="1">
        <f t="array" ref="E129">INDEX([1]Tertiary_Blends!E:E, (ROW(P38) - ROW($A$2)) * 4 + 3)</f>
        <v>24</v>
      </c>
      <c r="F129" cm="1">
        <f t="array" ref="F129">INDEX([1]Tertiary_Blends!F:F, (ROW(P38) - ROW($A$2)) * 4 + 3)</f>
        <v>30</v>
      </c>
      <c r="G129" cm="1">
        <f t="array" ref="G129">INDEX([1]Tertiary_Blends!G:G, (ROW(P38) - ROW($A$2)) * 4 + 3)</f>
        <v>50.63</v>
      </c>
      <c r="H129" cm="1">
        <f t="array" ref="H129">INDEX([1]Tertiary_Blends!H:H, (ROW(P38) - ROW($A$2)) * 4 + 3)</f>
        <v>2.99</v>
      </c>
      <c r="I129" cm="1">
        <f t="array" ref="I129">INDEX([1]Tertiary_Blends!I:I, (ROW(P38) - ROW($A$2)) * 4 + 3)</f>
        <v>10.28</v>
      </c>
      <c r="J129" cm="1">
        <f t="array" ref="J129">INDEX([1]Tertiary_Blends!J:J, (ROW(P38) - ROW($A$2)) * 4 + 3)</f>
        <v>1.59</v>
      </c>
      <c r="K129">
        <f t="shared" si="6"/>
        <v>14.86</v>
      </c>
      <c r="L129">
        <f t="shared" si="4"/>
        <v>15</v>
      </c>
      <c r="M129" cm="1">
        <f t="array" ref="M129">INDEX([1]Tertiary_Blends!L:L, (ROW(P38) - ROW($A$2)) * 4 + 3)</f>
        <v>35.094198597669369</v>
      </c>
      <c r="N129" cm="1">
        <f t="array" ref="N129">INDEX([1]Tertiary_Blends!M:M, (ROW(P38) - ROW($A$2)) * 4 + 3)</f>
        <v>8.7208333333333332</v>
      </c>
      <c r="O129" cm="1">
        <f t="array" ref="O129">INDEX([1]Tertiary_Blends!N:N, (ROW(P38) - ROW($A$2)) * 4 + 3)</f>
        <v>23.986666666666665</v>
      </c>
      <c r="P129" cm="1">
        <f t="array" ref="P129">INDEX([1]Tertiary_Blends!O:O, (ROW(P38) - ROW($A$2)) * 4 + 3)</f>
        <v>2.198301402330634</v>
      </c>
      <c r="Q129" cm="1">
        <f t="array" ref="Q129">INDEX([1]Tertiary_Blends!P:P, (ROW(P38) - ROW($A$2)) * 4 + 3)</f>
        <v>0.7</v>
      </c>
      <c r="R129" cm="1">
        <f t="array" ref="R129">INDEX([1]Tertiary_Blends!Q:Q, (ROW(P38) - ROW($A$2)) * 4 + 3)</f>
        <v>0.2012113055181696</v>
      </c>
      <c r="S129" cm="1">
        <f t="array" ref="S129">INDEX([1]Tertiary_Blends!R:R, (ROW(P38) - ROW($A$2)) * 4 + 3)</f>
        <v>0.69179004037685055</v>
      </c>
      <c r="T129" cm="1">
        <f t="array" ref="T129">INDEX([1]Tertiary_Blends!S:S, (ROW(P38) - ROW($A$2)) * 4 + 3)</f>
        <v>0.10699865410497982</v>
      </c>
      <c r="U129">
        <f t="shared" si="7"/>
        <v>0.99999999999999989</v>
      </c>
      <c r="V129" t="s">
        <v>35</v>
      </c>
      <c r="W129" t="s">
        <v>31</v>
      </c>
      <c r="X129" t="str" cm="1">
        <f t="array" ref="X129">TRIM(INDEX([1]Tertiary_Blends!V:V, (ROW(P38) - ROW($A$2)) * 4 + 3))</f>
        <v>Liquid </v>
      </c>
      <c r="Y129" cm="1">
        <f t="array" ref="Y129">INDEX([1]Tertiary_Blends!W:W, (ROW(P38) - ROW($A$2)) * 4 + 3)</f>
        <v>7.37</v>
      </c>
      <c r="Z129" cm="1">
        <f t="array" ref="Z129">INDEX([1]Tertiary_Blends!Y:Y, (ROW(P38) - ROW($A$2)) * 4 + 6)</f>
        <v>4.1200000000000007E-2</v>
      </c>
      <c r="AA129" cm="1">
        <f t="array" ref="AA129">INDEX([1]Tertiary_Blends!Z:Z, (ROW(P38) - ROW($A$2)) * 4 + 6)</f>
        <v>77.25</v>
      </c>
      <c r="AB129" cm="1">
        <f t="array" ref="AB129">INDEX([1]Tertiary_Blends!AA:AA, (ROW(P38) - ROW($A$2)) * 4 + 6)</f>
        <v>97</v>
      </c>
      <c r="AC129" cm="1">
        <f t="array" ref="AC129">INDEX([1]Tertiary_Blends!AC:AC, (ROW(P38) - ROW($A$2)) * 4 + 6)</f>
        <v>0.08</v>
      </c>
      <c r="AD129" cm="1">
        <f t="array" ref="AD129">INDEX([1]Tertiary_Blends!AB:AB, (ROW(P38) - ROW($A$2)) * 4 + 6)</f>
        <v>0.29049999999999998</v>
      </c>
    </row>
    <row r="130" spans="1:30">
      <c r="A130" t="str" cm="1">
        <f t="array" ref="A130">INDEX([1]Tertiary_Blends!A:A, (ROW(A39) - ROW($A$2)) * 4 + 3)</f>
        <v>BL118</v>
      </c>
      <c r="B130" t="str" cm="1">
        <f t="array" ref="B130">TRIM(INDEX([1]Tertiary_Blends!B:B, (ROW(B39) - ROW($A$2)) * 4 + 3))</f>
        <v>Adinol CT24</v>
      </c>
      <c r="C130" t="str" cm="1">
        <f t="array" ref="C130">TRIM(INDEX([1]Tertiary_Blends!C:C, (ROW(B39) - ROW($A$2)) * 4 + 3))</f>
        <v>CAB30</v>
      </c>
      <c r="D130" t="str" cm="1">
        <f t="array" ref="D130">TRIM(INDEX([1]Tertiary_Blends!D:D, (ROW(B39) - ROW($A$2)) * 4 + 3))</f>
        <v>Decyl Glucoside</v>
      </c>
      <c r="E130" cm="1">
        <f t="array" ref="E130">INDEX([1]Tertiary_Blends!E:E, (ROW(P39) - ROW($A$2)) * 4 + 3)</f>
        <v>24</v>
      </c>
      <c r="F130" cm="1">
        <f t="array" ref="F130">INDEX([1]Tertiary_Blends!F:F, (ROW(P39) - ROW($A$2)) * 4 + 3)</f>
        <v>30</v>
      </c>
      <c r="G130" cm="1">
        <f t="array" ref="G130">INDEX([1]Tertiary_Blends!G:G, (ROW(P39) - ROW($A$2)) * 4 + 3)</f>
        <v>50.63</v>
      </c>
      <c r="H130" cm="1">
        <f t="array" ref="H130">INDEX([1]Tertiary_Blends!H:H, (ROW(P39) - ROW($A$2)) * 4 + 3)</f>
        <v>2.36</v>
      </c>
      <c r="I130" cm="1">
        <f t="array" ref="I130">INDEX([1]Tertiary_Blends!I:I, (ROW(P39) - ROW($A$2)) * 4 + 3)</f>
        <v>4.2699999999999996</v>
      </c>
      <c r="J130" cm="1">
        <f t="array" ref="J130">INDEX([1]Tertiary_Blends!J:J, (ROW(P39) - ROW($A$2)) * 4 + 3)</f>
        <v>8.1199999999999992</v>
      </c>
      <c r="K130">
        <f t="shared" si="6"/>
        <v>14.749999999999998</v>
      </c>
      <c r="L130">
        <f t="shared" si="4"/>
        <v>15</v>
      </c>
      <c r="M130" cm="1">
        <f t="array" ref="M130">INDEX([1]Tertiary_Blends!L:L, (ROW(P39) - ROW($A$2)) * 4 + 3)</f>
        <v>41.926787806965571</v>
      </c>
      <c r="N130" cm="1">
        <f t="array" ref="N130">INDEX([1]Tertiary_Blends!M:M, (ROW(P39) - ROW($A$2)) * 4 + 3)</f>
        <v>6.8833333333333329</v>
      </c>
      <c r="O130" cm="1">
        <f t="array" ref="O130">INDEX([1]Tertiary_Blends!N:N, (ROW(P39) - ROW($A$2)) * 4 + 3)</f>
        <v>9.9633333333333329</v>
      </c>
      <c r="P130" cm="1">
        <f t="array" ref="P130">INDEX([1]Tertiary_Blends!O:O, (ROW(P39) - ROW($A$2)) * 4 + 3)</f>
        <v>11.226545526367765</v>
      </c>
      <c r="Q130" cm="1">
        <f t="array" ref="Q130">INDEX([1]Tertiary_Blends!P:P, (ROW(P39) - ROW($A$2)) * 4 + 3)</f>
        <v>0.7</v>
      </c>
      <c r="R130" cm="1">
        <f t="array" ref="R130">INDEX([1]Tertiary_Blends!Q:Q, (ROW(P39) - ROW($A$2)) * 4 + 3)</f>
        <v>0.16</v>
      </c>
      <c r="S130" cm="1">
        <f t="array" ref="S130">INDEX([1]Tertiary_Blends!R:R, (ROW(P39) - ROW($A$2)) * 4 + 3)</f>
        <v>0.2894915254237288</v>
      </c>
      <c r="T130" cm="1">
        <f t="array" ref="T130">INDEX([1]Tertiary_Blends!S:S, (ROW(P39) - ROW($A$2)) * 4 + 3)</f>
        <v>0.55050847457627117</v>
      </c>
      <c r="U130">
        <f t="shared" si="7"/>
        <v>1</v>
      </c>
      <c r="V130" t="s">
        <v>35</v>
      </c>
      <c r="W130" t="s">
        <v>31</v>
      </c>
      <c r="X130" t="str" cm="1">
        <f t="array" ref="X130">TRIM(INDEX([1]Tertiary_Blends!V:V, (ROW(P39) - ROW($A$2)) * 4 + 3))</f>
        <v>Liquid </v>
      </c>
      <c r="Y130" cm="1">
        <f t="array" ref="Y130">INDEX([1]Tertiary_Blends!W:W, (ROW(P39) - ROW($A$2)) * 4 + 3)</f>
        <v>11.26</v>
      </c>
      <c r="Z130" cm="1">
        <f t="array" ref="Z130">INDEX([1]Tertiary_Blends!Y:Y, (ROW(P39) - ROW($A$2)) * 4 + 6)</f>
        <v>4.2699999999999995E-2</v>
      </c>
      <c r="AA130" cm="1">
        <f t="array" ref="AA130">INDEX([1]Tertiary_Blends!Z:Z, (ROW(P39) - ROW($A$2)) * 4 + 6)</f>
        <v>77.099999999999994</v>
      </c>
      <c r="AB130" cm="1">
        <f t="array" ref="AB130">INDEX([1]Tertiary_Blends!AA:AA, (ROW(P39) - ROW($A$2)) * 4 + 6)</f>
        <v>96.75</v>
      </c>
      <c r="AC130" cm="1">
        <f t="array" ref="AC130">INDEX([1]Tertiary_Blends!AC:AC, (ROW(P39) - ROW($A$2)) * 4 + 6)</f>
        <v>3.1E-2</v>
      </c>
      <c r="AD130" cm="1">
        <f t="array" ref="AD130">INDEX([1]Tertiary_Blends!AB:AB, (ROW(P39) - ROW($A$2)) * 4 + 6)</f>
        <v>0.19603333333333331</v>
      </c>
    </row>
    <row r="131" spans="1:30">
      <c r="A131" t="str" cm="1">
        <f t="array" ref="A131">INDEX([1]Tertiary_Blends!A:A, (ROW(A40) - ROW($A$2)) * 4 + 3)</f>
        <v>BL119</v>
      </c>
      <c r="B131" t="str" cm="1">
        <f t="array" ref="B131">TRIM(INDEX([1]Tertiary_Blends!B:B, (ROW(B40) - ROW($A$2)) * 4 + 3))</f>
        <v>Adinol CT24</v>
      </c>
      <c r="C131" t="str" cm="1">
        <f t="array" ref="C131">TRIM(INDEX([1]Tertiary_Blends!C:C, (ROW(B40) - ROW($A$2)) * 4 + 3))</f>
        <v>CAB30</v>
      </c>
      <c r="D131" t="str" cm="1">
        <f t="array" ref="D131">TRIM(INDEX([1]Tertiary_Blends!D:D, (ROW(B40) - ROW($A$2)) * 4 + 3))</f>
        <v>Decyl Glucoside</v>
      </c>
      <c r="E131" cm="1">
        <f t="array" ref="E131">INDEX([1]Tertiary_Blends!E:E, (ROW(P40) - ROW($A$2)) * 4 + 3)</f>
        <v>24</v>
      </c>
      <c r="F131" cm="1">
        <f t="array" ref="F131">INDEX([1]Tertiary_Blends!F:F, (ROW(P40) - ROW($A$2)) * 4 + 3)</f>
        <v>30</v>
      </c>
      <c r="G131" cm="1">
        <f t="array" ref="G131">INDEX([1]Tertiary_Blends!G:G, (ROW(P40) - ROW($A$2)) * 4 + 3)</f>
        <v>50.63</v>
      </c>
      <c r="H131" cm="1">
        <f t="array" ref="H131">INDEX([1]Tertiary_Blends!H:H, (ROW(P40) - ROW($A$2)) * 4 + 3)</f>
        <v>0.71</v>
      </c>
      <c r="I131" cm="1">
        <f t="array" ref="I131">INDEX([1]Tertiary_Blends!I:I, (ROW(P40) - ROW($A$2)) * 4 + 3)</f>
        <v>7.74</v>
      </c>
      <c r="J131" cm="1">
        <f t="array" ref="J131">INDEX([1]Tertiary_Blends!J:J, (ROW(P40) - ROW($A$2)) * 4 + 3)</f>
        <v>6.45</v>
      </c>
      <c r="K131">
        <f t="shared" si="6"/>
        <v>14.899999999999999</v>
      </c>
      <c r="L131">
        <f t="shared" si="4"/>
        <v>15</v>
      </c>
      <c r="M131" cm="1">
        <f t="array" ref="M131">INDEX([1]Tertiary_Blends!L:L, (ROW(P40) - ROW($A$2)) * 4 + 3)</f>
        <v>40.951528902495227</v>
      </c>
      <c r="N131" cm="1">
        <f t="array" ref="N131">INDEX([1]Tertiary_Blends!M:M, (ROW(P40) - ROW($A$2)) * 4 + 3)</f>
        <v>2.0708333333333329</v>
      </c>
      <c r="O131" cm="1">
        <f t="array" ref="O131">INDEX([1]Tertiary_Blends!N:N, (ROW(P40) - ROW($A$2)) * 4 + 3)</f>
        <v>18.060000000000002</v>
      </c>
      <c r="P131" cm="1">
        <f t="array" ref="P131">INDEX([1]Tertiary_Blends!O:O, (ROW(P40) - ROW($A$2)) * 4 + 3)</f>
        <v>8.9176377641714399</v>
      </c>
      <c r="Q131" cm="1">
        <f t="array" ref="Q131">INDEX([1]Tertiary_Blends!P:P, (ROW(P40) - ROW($A$2)) * 4 + 3)</f>
        <v>0.7</v>
      </c>
      <c r="R131" cm="1">
        <f t="array" ref="R131">INDEX([1]Tertiary_Blends!Q:Q, (ROW(P40) - ROW($A$2)) * 4 + 3)</f>
        <v>4.7651006711409399E-2</v>
      </c>
      <c r="S131" cm="1">
        <f t="array" ref="S131">INDEX([1]Tertiary_Blends!R:R, (ROW(P40) - ROW($A$2)) * 4 + 3)</f>
        <v>0.51946308724832224</v>
      </c>
      <c r="T131" cm="1">
        <f t="array" ref="T131">INDEX([1]Tertiary_Blends!S:S, (ROW(P40) - ROW($A$2)) * 4 + 3)</f>
        <v>0.4328859060402685</v>
      </c>
      <c r="U131">
        <f t="shared" si="7"/>
        <v>1.0000000000000002</v>
      </c>
      <c r="V131" t="s">
        <v>35</v>
      </c>
      <c r="W131" t="s">
        <v>31</v>
      </c>
      <c r="X131" t="str" cm="1">
        <f t="array" ref="X131">TRIM(INDEX([1]Tertiary_Blends!V:V, (ROW(P40) - ROW($A$2)) * 4 + 3))</f>
        <v>Liquid </v>
      </c>
      <c r="Y131" cm="1">
        <f t="array" ref="Y131">INDEX([1]Tertiary_Blends!W:W, (ROW(P40) - ROW($A$2)) * 4 + 3)</f>
        <v>10.62</v>
      </c>
      <c r="Z131" cm="1">
        <f t="array" ref="Z131">INDEX([1]Tertiary_Blends!Y:Y, (ROW(P40) - ROW($A$2)) * 4 + 6)</f>
        <v>3.7666666666666668E-2</v>
      </c>
      <c r="AA131" cm="1">
        <f t="array" ref="AA131">INDEX([1]Tertiary_Blends!Z:Z, (ROW(P40) - ROW($A$2)) * 4 + 6)</f>
        <v>77.099999999999994</v>
      </c>
      <c r="AB131" cm="1">
        <f t="array" ref="AB131">INDEX([1]Tertiary_Blends!AA:AA, (ROW(P40) - ROW($A$2)) * 4 + 6)</f>
        <v>97.300000000000011</v>
      </c>
      <c r="AC131" cm="1">
        <f t="array" ref="AC131">INDEX([1]Tertiary_Blends!AC:AC, (ROW(P40) - ROW($A$2)) * 4 + 6)</f>
        <v>0.03</v>
      </c>
      <c r="AD131" cm="1">
        <f t="array" ref="AD131">INDEX([1]Tertiary_Blends!AB:AB, (ROW(P40) - ROW($A$2)) * 4 + 6)</f>
        <v>0.1825</v>
      </c>
    </row>
    <row r="132" spans="1:30">
      <c r="A132" t="str" cm="1">
        <f t="array" ref="A132">INDEX([1]Tertiary_Blends!A:A, (ROW(A41) - ROW($A$2)) * 4 + 3)</f>
        <v>BL120</v>
      </c>
      <c r="B132" t="str" cm="1">
        <f t="array" ref="B132">TRIM(INDEX([1]Tertiary_Blends!B:B, (ROW(B41) - ROW($A$2)) * 4 + 3))</f>
        <v>Adinol CT24</v>
      </c>
      <c r="C132" t="str" cm="1">
        <f t="array" ref="C132">TRIM(INDEX([1]Tertiary_Blends!C:C, (ROW(B41) - ROW($A$2)) * 4 + 3))</f>
        <v>CAB30</v>
      </c>
      <c r="D132" t="str" cm="1">
        <f t="array" ref="D132">TRIM(INDEX([1]Tertiary_Blends!D:D, (ROW(B41) - ROW($A$2)) * 4 + 3))</f>
        <v>Decyl Glucoside</v>
      </c>
      <c r="E132" cm="1">
        <f t="array" ref="E132">INDEX([1]Tertiary_Blends!E:E, (ROW(P41) - ROW($A$2)) * 4 + 3)</f>
        <v>24</v>
      </c>
      <c r="F132" cm="1">
        <f t="array" ref="F132">INDEX([1]Tertiary_Blends!F:F, (ROW(P41) - ROW($A$2)) * 4 + 3)</f>
        <v>30</v>
      </c>
      <c r="G132" cm="1">
        <f t="array" ref="G132">INDEX([1]Tertiary_Blends!G:G, (ROW(P41) - ROW($A$2)) * 4 + 3)</f>
        <v>50.63</v>
      </c>
      <c r="H132" cm="1">
        <f t="array" ref="H132">INDEX([1]Tertiary_Blends!H:H, (ROW(P41) - ROW($A$2)) * 4 + 3)</f>
        <v>0.23</v>
      </c>
      <c r="I132" cm="1">
        <f t="array" ref="I132">INDEX([1]Tertiary_Blends!I:I, (ROW(P41) - ROW($A$2)) * 4 + 3)</f>
        <v>14.02</v>
      </c>
      <c r="J132" cm="1">
        <f t="array" ref="J132">INDEX([1]Tertiary_Blends!J:J, (ROW(P41) - ROW($A$2)) * 4 + 3)</f>
        <v>0.48</v>
      </c>
      <c r="K132">
        <f t="shared" si="6"/>
        <v>14.73</v>
      </c>
      <c r="L132">
        <f t="shared" si="4"/>
        <v>15</v>
      </c>
      <c r="M132" cm="1">
        <f t="array" ref="M132">INDEX([1]Tertiary_Blends!L:L, (ROW(P41) - ROW($A$2)) * 4 + 3)</f>
        <v>35.952195174139177</v>
      </c>
      <c r="N132" cm="1">
        <f t="array" ref="N132">INDEX([1]Tertiary_Blends!M:M, (ROW(P41) - ROW($A$2)) * 4 + 3)</f>
        <v>0.67083333333333339</v>
      </c>
      <c r="O132" cm="1">
        <f t="array" ref="O132">INDEX([1]Tertiary_Blends!N:N, (ROW(P41) - ROW($A$2)) * 4 + 3)</f>
        <v>32.713333333333331</v>
      </c>
      <c r="P132" cm="1">
        <f t="array" ref="P132">INDEX([1]Tertiary_Blends!O:O, (ROW(P41) - ROW($A$2)) * 4 + 3)</f>
        <v>0.66363815919415359</v>
      </c>
      <c r="Q132" cm="1">
        <f t="array" ref="Q132">INDEX([1]Tertiary_Blends!P:P, (ROW(P41) - ROW($A$2)) * 4 + 3)</f>
        <v>0.7</v>
      </c>
      <c r="R132" cm="1">
        <f t="array" ref="R132">INDEX([1]Tertiary_Blends!Q:Q, (ROW(P41) - ROW($A$2)) * 4 + 3)</f>
        <v>1.5614392396469791E-2</v>
      </c>
      <c r="S132" cm="1">
        <f t="array" ref="S132">INDEX([1]Tertiary_Blends!R:R, (ROW(P41) - ROW($A$2)) * 4 + 3)</f>
        <v>0.95179904955872363</v>
      </c>
      <c r="T132" cm="1">
        <f t="array" ref="T132">INDEX([1]Tertiary_Blends!S:S, (ROW(P41) - ROW($A$2)) * 4 + 3)</f>
        <v>3.2586558044806514E-2</v>
      </c>
      <c r="U132">
        <f t="shared" si="7"/>
        <v>0.99999999999999989</v>
      </c>
      <c r="V132" t="s">
        <v>35</v>
      </c>
      <c r="W132" t="s">
        <v>31</v>
      </c>
      <c r="X132" t="str" cm="1">
        <f t="array" ref="X132">TRIM(INDEX([1]Tertiary_Blends!V:V, (ROW(P41) - ROW($A$2)) * 4 + 3))</f>
        <v>Liquid </v>
      </c>
      <c r="Y132" cm="1">
        <f t="array" ref="Y132">INDEX([1]Tertiary_Blends!W:W, (ROW(P41) - ROW($A$2)) * 4 + 3)</f>
        <v>6.3</v>
      </c>
      <c r="Z132" cm="1">
        <f t="array" ref="Z132">INDEX([1]Tertiary_Blends!Y:Y, (ROW(P41) - ROW($A$2)) * 4 + 6)</f>
        <v>4.0966666666666665E-2</v>
      </c>
      <c r="AA132" cm="1">
        <f t="array" ref="AA132">INDEX([1]Tertiary_Blends!Z:Z, (ROW(P41) - ROW($A$2)) * 4 + 6)</f>
        <v>67</v>
      </c>
      <c r="AB132" cm="1">
        <f t="array" ref="AB132">INDEX([1]Tertiary_Blends!AA:AA, (ROW(P41) - ROW($A$2)) * 4 + 6)</f>
        <v>83.55</v>
      </c>
      <c r="AC132" cm="1">
        <f t="array" ref="AC132">INDEX([1]Tertiary_Blends!AC:AC, (ROW(P41) - ROW($A$2)) * 4 + 6)</f>
        <v>1.7999999999999999E-2</v>
      </c>
      <c r="AD132" cm="1">
        <f t="array" ref="AD132">INDEX([1]Tertiary_Blends!AB:AB, (ROW(P41) - ROW($A$2)) * 4 + 6)</f>
        <v>0.36569999999999997</v>
      </c>
    </row>
    <row r="133" spans="1:30">
      <c r="A133" t="str" cm="1">
        <f t="array" ref="A133">INDEX([1]Tertiary_Blends!A:A, (ROW(A42) - ROW($A$2)) * 4 + 3)</f>
        <v>BL121</v>
      </c>
      <c r="B133" t="str" cm="1">
        <f t="array" ref="B133">TRIM(INDEX([1]Tertiary_Blends!B:B, (ROW(B42) - ROW($A$2)) * 4 + 3))</f>
        <v>Adinol CT24</v>
      </c>
      <c r="C133" t="str" cm="1">
        <f t="array" ref="C133">TRIM(INDEX([1]Tertiary_Blends!C:C, (ROW(B42) - ROW($A$2)) * 4 + 3))</f>
        <v>CAB30</v>
      </c>
      <c r="D133" t="str" cm="1">
        <f t="array" ref="D133">TRIM(INDEX([1]Tertiary_Blends!D:D, (ROW(B42) - ROW($A$2)) * 4 + 3))</f>
        <v>Decyl Glucoside</v>
      </c>
      <c r="E133" cm="1">
        <f t="array" ref="E133">INDEX([1]Tertiary_Blends!E:E, (ROW(P42) - ROW($A$2)) * 4 + 3)</f>
        <v>24</v>
      </c>
      <c r="F133" cm="1">
        <f t="array" ref="F133">INDEX([1]Tertiary_Blends!F:F, (ROW(P42) - ROW($A$2)) * 4 + 3)</f>
        <v>30</v>
      </c>
      <c r="G133" cm="1">
        <f t="array" ref="G133">INDEX([1]Tertiary_Blends!G:G, (ROW(P42) - ROW($A$2)) * 4 + 3)</f>
        <v>50.63</v>
      </c>
      <c r="H133" cm="1">
        <f t="array" ref="H133">INDEX([1]Tertiary_Blends!H:H, (ROW(P42) - ROW($A$2)) * 4 + 3)</f>
        <v>7.0000000000000007E-2</v>
      </c>
      <c r="I133" cm="1">
        <f t="array" ref="I133">INDEX([1]Tertiary_Blends!I:I, (ROW(P42) - ROW($A$2)) * 4 + 3)</f>
        <v>1.45</v>
      </c>
      <c r="J133" cm="1">
        <f t="array" ref="J133">INDEX([1]Tertiary_Blends!J:J, (ROW(P42) - ROW($A$2)) * 4 + 3)</f>
        <v>13.28</v>
      </c>
      <c r="K133">
        <f t="shared" si="6"/>
        <v>14.799999999999999</v>
      </c>
      <c r="L133">
        <f t="shared" si="4"/>
        <v>15</v>
      </c>
      <c r="M133" cm="1">
        <f t="array" ref="M133">INDEX([1]Tertiary_Blends!L:L, (ROW(P42) - ROW($A$2)) * 4 + 3)</f>
        <v>48.051844262295084</v>
      </c>
      <c r="N133" cm="1">
        <f t="array" ref="N133">INDEX([1]Tertiary_Blends!M:M, (ROW(P42) - ROW($A$2)) * 4 + 3)</f>
        <v>0.20416666666666669</v>
      </c>
      <c r="O133" cm="1">
        <f t="array" ref="O133">INDEX([1]Tertiary_Blends!N:N, (ROW(P42) - ROW($A$2)) * 4 + 3)</f>
        <v>3.3833333333333333</v>
      </c>
      <c r="P133" cm="1">
        <f t="array" ref="P133">INDEX([1]Tertiary_Blends!O:O, (ROW(P42) - ROW($A$2)) * 4 + 3)</f>
        <v>18.360655737704917</v>
      </c>
      <c r="Q133" cm="1">
        <f t="array" ref="Q133">INDEX([1]Tertiary_Blends!P:P, (ROW(P42) - ROW($A$2)) * 4 + 3)</f>
        <v>0.7</v>
      </c>
      <c r="R133" cm="1">
        <f t="array" ref="R133">INDEX([1]Tertiary_Blends!Q:Q, (ROW(P42) - ROW($A$2)) * 4 + 3)</f>
        <v>4.7297297297297309E-3</v>
      </c>
      <c r="S133" cm="1">
        <f t="array" ref="S133">INDEX([1]Tertiary_Blends!R:R, (ROW(P42) - ROW($A$2)) * 4 + 3)</f>
        <v>9.7972972972972971E-2</v>
      </c>
      <c r="T133" cm="1">
        <f t="array" ref="T133">INDEX([1]Tertiary_Blends!S:S, (ROW(P42) - ROW($A$2)) * 4 + 3)</f>
        <v>0.89729729729729735</v>
      </c>
      <c r="U133">
        <f t="shared" si="7"/>
        <v>1</v>
      </c>
      <c r="V133" t="s">
        <v>35</v>
      </c>
      <c r="W133" t="s">
        <v>31</v>
      </c>
      <c r="X133" t="str" cm="1">
        <f t="array" ref="X133">TRIM(INDEX([1]Tertiary_Blends!V:V, (ROW(P42) - ROW($A$2)) * 4 + 3))</f>
        <v>Liquid </v>
      </c>
      <c r="Y133" cm="1">
        <f t="array" ref="Y133">INDEX([1]Tertiary_Blends!W:W, (ROW(P42) - ROW($A$2)) * 4 + 3)</f>
        <v>12.12</v>
      </c>
      <c r="Z133" cm="1">
        <f t="array" ref="Z133">INDEX([1]Tertiary_Blends!Y:Y, (ROW(P42) - ROW($A$2)) * 4 + 6)</f>
        <v>3.7733333333333334E-2</v>
      </c>
      <c r="AA133" cm="1">
        <f t="array" ref="AA133">INDEX([1]Tertiary_Blends!Z:Z, (ROW(P42) - ROW($A$2)) * 4 + 6)</f>
        <v>58.650000000000006</v>
      </c>
      <c r="AB133" cm="1">
        <f t="array" ref="AB133">INDEX([1]Tertiary_Blends!AA:AA, (ROW(P42) - ROW($A$2)) * 4 + 6)</f>
        <v>79.599999999999994</v>
      </c>
      <c r="AC133" cm="1">
        <f t="array" ref="AC133">INDEX([1]Tertiary_Blends!AC:AC, (ROW(P42) - ROW($A$2)) * 4 + 6)</f>
        <v>3.5000000000000003E-2</v>
      </c>
      <c r="AD133" cm="1">
        <f t="array" ref="AD133">INDEX([1]Tertiary_Blends!AB:AB, (ROW(P42) - ROW($A$2)) * 4 + 6)</f>
        <v>0.11509999999999999</v>
      </c>
    </row>
    <row r="134" spans="1:30">
      <c r="A134" t="str" cm="1">
        <f t="array" ref="A134">INDEX([1]Tertiary_Blends!A:A, (ROW(A43) - ROW($A$2)) * 4 + 3)</f>
        <v>BL123</v>
      </c>
      <c r="B134" t="str" cm="1">
        <f t="array" ref="B134">TRIM(INDEX([1]Tertiary_Blends!B:B, (ROW(B43) - ROW($A$2)) * 4 + 3))</f>
        <v>Adinol CT30 DS</v>
      </c>
      <c r="C134" t="str" cm="1">
        <f t="array" ref="C134">TRIM(INDEX([1]Tertiary_Blends!C:C, (ROW(B43) - ROW($A$2)) * 4 + 3))</f>
        <v>CAB30</v>
      </c>
      <c r="D134" t="str" cm="1">
        <f t="array" ref="D134">TRIM(INDEX([1]Tertiary_Blends!D:D, (ROW(B43) - ROW($A$2)) * 4 + 3))</f>
        <v>Decyl Glucoside</v>
      </c>
      <c r="E134" cm="1">
        <f t="array" ref="E134">INDEX([1]Tertiary_Blends!E:E, (ROW(P43) - ROW($A$2)) * 4 + 3)</f>
        <v>30</v>
      </c>
      <c r="F134" cm="1">
        <f t="array" ref="F134">INDEX([1]Tertiary_Blends!F:F, (ROW(P43) - ROW($A$2)) * 4 + 3)</f>
        <v>30</v>
      </c>
      <c r="G134" cm="1">
        <f t="array" ref="G134">INDEX([1]Tertiary_Blends!G:G, (ROW(P43) - ROW($A$2)) * 4 + 3)</f>
        <v>50.63</v>
      </c>
      <c r="H134" cm="1">
        <f t="array" ref="H134">INDEX([1]Tertiary_Blends!H:H, (ROW(P43) - ROW($A$2)) * 4 + 3)</f>
        <v>13.59</v>
      </c>
      <c r="I134" cm="1">
        <f t="array" ref="I134">INDEX([1]Tertiary_Blends!I:I, (ROW(P43) - ROW($A$2)) * 4 + 3)</f>
        <v>1.07</v>
      </c>
      <c r="J134" cm="1">
        <f t="array" ref="J134">INDEX([1]Tertiary_Blends!J:J, (ROW(P43) - ROW($A$2)) * 4 + 3)</f>
        <v>0.09</v>
      </c>
      <c r="K134">
        <f t="shared" si="6"/>
        <v>14.75</v>
      </c>
      <c r="L134">
        <f t="shared" si="4"/>
        <v>15</v>
      </c>
      <c r="M134" cm="1">
        <f t="array" ref="M134">INDEX([1]Tertiary_Blends!L:L, (ROW(P43) - ROW($A$2)) * 4 + 3)</f>
        <v>35.668901178484433</v>
      </c>
      <c r="N134" cm="1">
        <f t="array" ref="N134">INDEX([1]Tertiary_Blends!M:M, (ROW(P43) - ROW($A$2)) * 4 + 3)</f>
        <v>31.709999999999997</v>
      </c>
      <c r="O134" cm="1">
        <f t="array" ref="O134">INDEX([1]Tertiary_Blends!N:N, (ROW(P43) - ROW($A$2)) * 4 + 3)</f>
        <v>2.4966666666666666</v>
      </c>
      <c r="P134" cm="1">
        <f t="array" ref="P134">INDEX([1]Tertiary_Blends!O:O, (ROW(P43) - ROW($A$2)) * 4 + 3)</f>
        <v>0.12443215484890378</v>
      </c>
      <c r="Q134" cm="1">
        <f t="array" ref="Q134">INDEX([1]Tertiary_Blends!P:P, (ROW(P43) - ROW($A$2)) * 4 + 3)</f>
        <v>0.7</v>
      </c>
      <c r="R134" cm="1">
        <f t="array" ref="R134">INDEX([1]Tertiary_Blends!Q:Q, (ROW(P43) - ROW($A$2)) * 4 + 3)</f>
        <v>0.92135593220338985</v>
      </c>
      <c r="S134" cm="1">
        <f t="array" ref="S134">INDEX([1]Tertiary_Blends!R:R, (ROW(P43) - ROW($A$2)) * 4 + 3)</f>
        <v>7.254237288135594E-2</v>
      </c>
      <c r="T134" cm="1">
        <f t="array" ref="T134">INDEX([1]Tertiary_Blends!S:S, (ROW(P43) - ROW($A$2)) * 4 + 3)</f>
        <v>6.1016949152542374E-3</v>
      </c>
      <c r="U134">
        <f t="shared" si="7"/>
        <v>1</v>
      </c>
      <c r="V134" t="s">
        <v>35</v>
      </c>
      <c r="W134" t="s">
        <v>31</v>
      </c>
      <c r="X134" t="str" cm="1">
        <f t="array" ref="X134">TRIM(INDEX([1]Tertiary_Blends!V:V, (ROW(P43) - ROW($A$2)) * 4 + 3))</f>
        <v>Liquid </v>
      </c>
      <c r="Y134" cm="1">
        <f t="array" ref="Y134">INDEX([1]Tertiary_Blends!W:W, (ROW(P43) - ROW($A$2)) * 4 + 3)</f>
        <v>7.37</v>
      </c>
      <c r="Z134" cm="1">
        <f t="array" ref="Z134">INDEX([1]Tertiary_Blends!Y:Y, (ROW(P43) - ROW($A$2)) * 4 + 6)</f>
        <v>3.9433333333333341E-2</v>
      </c>
      <c r="AA134" cm="1">
        <f t="array" ref="AA134">INDEX([1]Tertiary_Blends!Z:Z, (ROW(P43) - ROW($A$2)) * 4 + 6)</f>
        <v>41.75</v>
      </c>
      <c r="AB134" cm="1">
        <f t="array" ref="AB134">INDEX([1]Tertiary_Blends!AA:AA, (ROW(P43) - ROW($A$2)) * 4 + 6)</f>
        <v>76.25</v>
      </c>
      <c r="AC134" cm="1">
        <f t="array" ref="AC134">INDEX([1]Tertiary_Blends!AC:AC, (ROW(P43) - ROW($A$2)) * 4 + 6)</f>
        <v>2.1000000000000001E-2</v>
      </c>
      <c r="AD134" cm="1">
        <f t="array" ref="AD134">INDEX([1]Tertiary_Blends!AB:AB, (ROW(P43) - ROW($A$2)) * 4 + 6)</f>
        <v>1.0304333333333333</v>
      </c>
    </row>
    <row r="135" spans="1:30">
      <c r="A135" t="str" cm="1">
        <f t="array" ref="A135">INDEX([1]Tertiary_Blends!A:A, (ROW(A44) - ROW($A$2)) * 4 + 3)</f>
        <v>BL124</v>
      </c>
      <c r="B135" t="str" cm="1">
        <f t="array" ref="B135">TRIM(INDEX([1]Tertiary_Blends!B:B, (ROW(B44) - ROW($A$2)) * 4 + 3))</f>
        <v>Adinol CT30 DS</v>
      </c>
      <c r="C135" t="str" cm="1">
        <f t="array" ref="C135">TRIM(INDEX([1]Tertiary_Blends!C:C, (ROW(B44) - ROW($A$2)) * 4 + 3))</f>
        <v>CAB30</v>
      </c>
      <c r="D135" t="str" cm="1">
        <f t="array" ref="D135">TRIM(INDEX([1]Tertiary_Blends!D:D, (ROW(B44) - ROW($A$2)) * 4 + 3))</f>
        <v>Decyl Glucoside</v>
      </c>
      <c r="E135" cm="1">
        <f t="array" ref="E135">INDEX([1]Tertiary_Blends!E:E, (ROW(P44) - ROW($A$2)) * 4 + 3)</f>
        <v>30</v>
      </c>
      <c r="F135" cm="1">
        <f t="array" ref="F135">INDEX([1]Tertiary_Blends!F:F, (ROW(P44) - ROW($A$2)) * 4 + 3)</f>
        <v>30</v>
      </c>
      <c r="G135" cm="1">
        <f t="array" ref="G135">INDEX([1]Tertiary_Blends!G:G, (ROW(P44) - ROW($A$2)) * 4 + 3)</f>
        <v>50.63</v>
      </c>
      <c r="H135" cm="1">
        <f t="array" ref="H135">INDEX([1]Tertiary_Blends!H:H, (ROW(P44) - ROW($A$2)) * 4 + 3)</f>
        <v>9.7100000000000009</v>
      </c>
      <c r="I135" cm="1">
        <f t="array" ref="I135">INDEX([1]Tertiary_Blends!I:I, (ROW(P44) - ROW($A$2)) * 4 + 3)</f>
        <v>3.09</v>
      </c>
      <c r="J135" cm="1">
        <f t="array" ref="J135">INDEX([1]Tertiary_Blends!J:J, (ROW(P44) - ROW($A$2)) * 4 + 3)</f>
        <v>2.1</v>
      </c>
      <c r="K135">
        <f t="shared" si="6"/>
        <v>14.9</v>
      </c>
      <c r="L135">
        <f t="shared" si="4"/>
        <v>15</v>
      </c>
      <c r="M135" cm="1">
        <f t="array" ref="M135">INDEX([1]Tertiary_Blends!L:L, (ROW(P44) - ROW($A$2)) * 4 + 3)</f>
        <v>37.22991638685891</v>
      </c>
      <c r="N135" cm="1">
        <f t="array" ref="N135">INDEX([1]Tertiary_Blends!M:M, (ROW(P44) - ROW($A$2)) * 4 + 3)</f>
        <v>22.656666666666666</v>
      </c>
      <c r="O135" cm="1">
        <f t="array" ref="O135">INDEX([1]Tertiary_Blends!N:N, (ROW(P44) - ROW($A$2)) * 4 + 3)</f>
        <v>7.2099999999999991</v>
      </c>
      <c r="P135" cm="1">
        <f t="array" ref="P135">INDEX([1]Tertiary_Blends!O:O, (ROW(P44) - ROW($A$2)) * 4 + 3)</f>
        <v>2.9034169464744219</v>
      </c>
      <c r="Q135" cm="1">
        <f t="array" ref="Q135">INDEX([1]Tertiary_Blends!P:P, (ROW(P44) - ROW($A$2)) * 4 + 3)</f>
        <v>0.7</v>
      </c>
      <c r="R135" cm="1">
        <f t="array" ref="R135">INDEX([1]Tertiary_Blends!Q:Q, (ROW(P44) - ROW($A$2)) * 4 + 3)</f>
        <v>0.65167785234899334</v>
      </c>
      <c r="S135" cm="1">
        <f t="array" ref="S135">INDEX([1]Tertiary_Blends!R:R, (ROW(P44) - ROW($A$2)) * 4 + 3)</f>
        <v>0.20738255033557046</v>
      </c>
      <c r="T135" cm="1">
        <f t="array" ref="T135">INDEX([1]Tertiary_Blends!S:S, (ROW(P44) - ROW($A$2)) * 4 + 3)</f>
        <v>0.14093959731543623</v>
      </c>
      <c r="U135">
        <f t="shared" si="7"/>
        <v>1</v>
      </c>
      <c r="V135" t="s">
        <v>38</v>
      </c>
      <c r="W135" t="s">
        <v>32</v>
      </c>
      <c r="X135" t="str" cm="1">
        <f t="array" ref="X135">TRIM(INDEX([1]Tertiary_Blends!V:V, (ROW(P44) - ROW($A$2)) * 4 + 3))</f>
        <v>Liquid </v>
      </c>
      <c r="Y135" cm="1">
        <f t="array" ref="Y135">INDEX([1]Tertiary_Blends!W:W, (ROW(P44) - ROW($A$2)) * 4 + 3)</f>
        <v>9.67</v>
      </c>
      <c r="Z135" cm="1">
        <f t="array" ref="Z135">INDEX([1]Tertiary_Blends!Y:Y, (ROW(P44) - ROW($A$2)) * 4 + 6)</f>
        <v>7.7100000000000002E-2</v>
      </c>
      <c r="AA135" cm="1">
        <f t="array" ref="AA135">INDEX([1]Tertiary_Blends!Z:Z, (ROW(P44) - ROW($A$2)) * 4 + 6)</f>
        <v>71.099999999999994</v>
      </c>
      <c r="AB135" cm="1">
        <f t="array" ref="AB135">INDEX([1]Tertiary_Blends!AA:AA, (ROW(P44) - ROW($A$2)) * 4 + 6)</f>
        <v>87.9</v>
      </c>
      <c r="AC135" cm="1">
        <f t="array" ref="AC135">INDEX([1]Tertiary_Blends!AC:AC, (ROW(P44) - ROW($A$2)) * 4 + 6)</f>
        <v>1.9E-2</v>
      </c>
      <c r="AD135" cm="1">
        <f t="array" ref="AD135">INDEX([1]Tertiary_Blends!AB:AB, (ROW(P44) - ROW($A$2)) * 4 + 6)</f>
        <v>0.61126666666666674</v>
      </c>
    </row>
    <row r="136" spans="1:30">
      <c r="A136" t="str" cm="1">
        <f t="array" ref="A136">INDEX([1]Tertiary_Blends!A:A, (ROW(A45) - ROW($A$2)) * 4 + 3)</f>
        <v>BL125</v>
      </c>
      <c r="B136" t="str" cm="1">
        <f t="array" ref="B136">TRIM(INDEX([1]Tertiary_Blends!B:B, (ROW(B45) - ROW($A$2)) * 4 + 3))</f>
        <v>Adinol CT30 DS</v>
      </c>
      <c r="C136" t="str" cm="1">
        <f t="array" ref="C136">TRIM(INDEX([1]Tertiary_Blends!C:C, (ROW(B45) - ROW($A$2)) * 4 + 3))</f>
        <v>CAB30</v>
      </c>
      <c r="D136" t="str" cm="1">
        <f t="array" ref="D136">TRIM(INDEX([1]Tertiary_Blends!D:D, (ROW(B45) - ROW($A$2)) * 4 + 3))</f>
        <v>Decyl Glucoside</v>
      </c>
      <c r="E136" cm="1">
        <f t="array" ref="E136">INDEX([1]Tertiary_Blends!E:E, (ROW(P45) - ROW($A$2)) * 4 + 3)</f>
        <v>30</v>
      </c>
      <c r="F136" cm="1">
        <f t="array" ref="F136">INDEX([1]Tertiary_Blends!F:F, (ROW(P45) - ROW($A$2)) * 4 + 3)</f>
        <v>30</v>
      </c>
      <c r="G136" cm="1">
        <f t="array" ref="G136">INDEX([1]Tertiary_Blends!G:G, (ROW(P45) - ROW($A$2)) * 4 + 3)</f>
        <v>50.63</v>
      </c>
      <c r="H136" cm="1">
        <f t="array" ref="H136">INDEX([1]Tertiary_Blends!H:H, (ROW(P45) - ROW($A$2)) * 4 + 3)</f>
        <v>8.5500000000000007</v>
      </c>
      <c r="I136" cm="1">
        <f t="array" ref="I136">INDEX([1]Tertiary_Blends!I:I, (ROW(P45) - ROW($A$2)) * 4 + 3)</f>
        <v>0.11</v>
      </c>
      <c r="J136" cm="1">
        <f t="array" ref="J136">INDEX([1]Tertiary_Blends!J:J, (ROW(P45) - ROW($A$2)) * 4 + 3)</f>
        <v>6.04</v>
      </c>
      <c r="K136">
        <f t="shared" si="6"/>
        <v>14.7</v>
      </c>
      <c r="L136">
        <f t="shared" si="4"/>
        <v>15</v>
      </c>
      <c r="M136" cm="1">
        <f t="array" ref="M136">INDEX([1]Tertiary_Blends!L:L, (ROW(P45) - ROW($A$2)) * 4 + 3)</f>
        <v>41.442553163473562</v>
      </c>
      <c r="N136" cm="1">
        <f t="array" ref="N136">INDEX([1]Tertiary_Blends!M:M, (ROW(P45) - ROW($A$2)) * 4 + 3)</f>
        <v>19.950000000000003</v>
      </c>
      <c r="O136" cm="1">
        <f t="array" ref="O136">INDEX([1]Tertiary_Blends!N:N, (ROW(P45) - ROW($A$2)) * 4 + 3)</f>
        <v>0.25666666666666665</v>
      </c>
      <c r="P136" cm="1">
        <f t="array" ref="P136">INDEX([1]Tertiary_Blends!O:O, (ROW(P45) - ROW($A$2)) * 4 + 3)</f>
        <v>8.3507801698597675</v>
      </c>
      <c r="Q136" cm="1">
        <f t="array" ref="Q136">INDEX([1]Tertiary_Blends!P:P, (ROW(P45) - ROW($A$2)) * 4 + 3)</f>
        <v>0.7</v>
      </c>
      <c r="R136" cm="1">
        <f t="array" ref="R136">INDEX([1]Tertiary_Blends!Q:Q, (ROW(P45) - ROW($A$2)) * 4 + 3)</f>
        <v>0.58163265306122458</v>
      </c>
      <c r="S136" cm="1">
        <f t="array" ref="S136">INDEX([1]Tertiary_Blends!R:R, (ROW(P45) - ROW($A$2)) * 4 + 3)</f>
        <v>7.4829931972789122E-3</v>
      </c>
      <c r="T136" cm="1">
        <f t="array" ref="T136">INDEX([1]Tertiary_Blends!S:S, (ROW(P45) - ROW($A$2)) * 4 + 3)</f>
        <v>0.41088435374149662</v>
      </c>
      <c r="U136">
        <f t="shared" si="7"/>
        <v>1.0000000000000002</v>
      </c>
      <c r="V136" t="s">
        <v>38</v>
      </c>
      <c r="W136" t="s">
        <v>32</v>
      </c>
      <c r="X136" t="str" cm="1">
        <f t="array" ref="X136">TRIM(INDEX([1]Tertiary_Blends!V:V, (ROW(P45) - ROW($A$2)) * 4 + 3))</f>
        <v>Liquid </v>
      </c>
      <c r="Y136" cm="1">
        <f t="array" ref="Y136">INDEX([1]Tertiary_Blends!W:W, (ROW(P45) - ROW($A$2)) * 4 + 3)</f>
        <v>11.93</v>
      </c>
      <c r="Z136" cm="1">
        <f t="array" ref="Z136">INDEX([1]Tertiary_Blends!Y:Y, (ROW(P45) - ROW($A$2)) * 4 + 6)</f>
        <v>9.5033333333333345E-2</v>
      </c>
      <c r="AA136" cm="1">
        <f t="array" ref="AA136">INDEX([1]Tertiary_Blends!Z:Z, (ROW(P45) - ROW($A$2)) * 4 + 6)</f>
        <v>48</v>
      </c>
      <c r="AB136" cm="1">
        <f t="array" ref="AB136">INDEX([1]Tertiary_Blends!AA:AA, (ROW(P45) - ROW($A$2)) * 4 + 6)</f>
        <v>80.099999999999994</v>
      </c>
      <c r="AC136" cm="1">
        <f t="array" ref="AC136">INDEX([1]Tertiary_Blends!AC:AC, (ROW(P45) - ROW($A$2)) * 4 + 6)</f>
        <v>2.5000000000000005E-2</v>
      </c>
      <c r="AD136" cm="1">
        <f t="array" ref="AD136">INDEX([1]Tertiary_Blends!AB:AB, (ROW(P45) - ROW($A$2)) * 4 + 6)</f>
        <v>0.39586666666666664</v>
      </c>
    </row>
    <row r="137" spans="1:30">
      <c r="A137" t="str" cm="1">
        <f t="array" ref="A137">INDEX([1]Tertiary_Blends!A:A, (ROW(A46) - ROW($A$2)) * 4 + 3)</f>
        <v>BL126</v>
      </c>
      <c r="B137" t="str" cm="1">
        <f t="array" ref="B137">TRIM(INDEX([1]Tertiary_Blends!B:B, (ROW(B46) - ROW($A$2)) * 4 + 3))</f>
        <v>Adinol CT30 DS</v>
      </c>
      <c r="C137" t="str" cm="1">
        <f t="array" ref="C137">TRIM(INDEX([1]Tertiary_Blends!C:C, (ROW(B46) - ROW($A$2)) * 4 + 3))</f>
        <v>CAB30</v>
      </c>
      <c r="D137" t="str" cm="1">
        <f t="array" ref="D137">TRIM(INDEX([1]Tertiary_Blends!D:D, (ROW(B46) - ROW($A$2)) * 4 + 3))</f>
        <v>Decyl Glucoside</v>
      </c>
      <c r="E137" cm="1">
        <f t="array" ref="E137">INDEX([1]Tertiary_Blends!E:E, (ROW(P46) - ROW($A$2)) * 4 + 3)</f>
        <v>30</v>
      </c>
      <c r="F137" cm="1">
        <f t="array" ref="F137">INDEX([1]Tertiary_Blends!F:F, (ROW(P46) - ROW($A$2)) * 4 + 3)</f>
        <v>30</v>
      </c>
      <c r="G137" cm="1">
        <f t="array" ref="G137">INDEX([1]Tertiary_Blends!G:G, (ROW(P46) - ROW($A$2)) * 4 + 3)</f>
        <v>50.63</v>
      </c>
      <c r="H137" cm="1">
        <f t="array" ref="H137">INDEX([1]Tertiary_Blends!H:H, (ROW(P46) - ROW($A$2)) * 4 + 3)</f>
        <v>5.85</v>
      </c>
      <c r="I137" cm="1">
        <f t="array" ref="I137">INDEX([1]Tertiary_Blends!I:I, (ROW(P46) - ROW($A$2)) * 4 + 3)</f>
        <v>5.63</v>
      </c>
      <c r="J137" cm="1">
        <f t="array" ref="J137">INDEX([1]Tertiary_Blends!J:J, (ROW(P46) - ROW($A$2)) * 4 + 3)</f>
        <v>3.32</v>
      </c>
      <c r="K137">
        <f t="shared" si="6"/>
        <v>14.8</v>
      </c>
      <c r="L137">
        <f t="shared" si="4"/>
        <v>15</v>
      </c>
      <c r="M137" cm="1">
        <f t="array" ref="M137">INDEX([1]Tertiary_Blends!L:L, (ROW(P46) - ROW($A$2)) * 4 + 3)</f>
        <v>38.623169398907109</v>
      </c>
      <c r="N137" cm="1">
        <f t="array" ref="N137">INDEX([1]Tertiary_Blends!M:M, (ROW(P46) - ROW($A$2)) * 4 + 3)</f>
        <v>13.649999999999999</v>
      </c>
      <c r="O137" cm="1">
        <f t="array" ref="O137">INDEX([1]Tertiary_Blends!N:N, (ROW(P46) - ROW($A$2)) * 4 + 3)</f>
        <v>13.136666666666667</v>
      </c>
      <c r="P137" cm="1">
        <f t="array" ref="P137">INDEX([1]Tertiary_Blends!O:O, (ROW(P46) - ROW($A$2)) * 4 + 3)</f>
        <v>4.5901639344262293</v>
      </c>
      <c r="Q137" cm="1">
        <f t="array" ref="Q137">INDEX([1]Tertiary_Blends!P:P, (ROW(P46) - ROW($A$2)) * 4 + 3)</f>
        <v>0.7</v>
      </c>
      <c r="R137" cm="1">
        <f t="array" ref="R137">INDEX([1]Tertiary_Blends!Q:Q, (ROW(P46) - ROW($A$2)) * 4 + 3)</f>
        <v>0.39527027027027023</v>
      </c>
      <c r="S137" cm="1">
        <f t="array" ref="S137">INDEX([1]Tertiary_Blends!R:R, (ROW(P46) - ROW($A$2)) * 4 + 3)</f>
        <v>0.38040540540540541</v>
      </c>
      <c r="T137" cm="1">
        <f t="array" ref="T137">INDEX([1]Tertiary_Blends!S:S, (ROW(P46) - ROW($A$2)) * 4 + 3)</f>
        <v>0.22432432432432431</v>
      </c>
      <c r="U137">
        <f t="shared" si="7"/>
        <v>1</v>
      </c>
      <c r="V137" t="s">
        <v>38</v>
      </c>
      <c r="W137" t="s">
        <v>32</v>
      </c>
      <c r="X137" t="str" cm="1">
        <f t="array" ref="X137">TRIM(INDEX([1]Tertiary_Blends!V:V, (ROW(P46) - ROW($A$2)) * 4 + 3))</f>
        <v>Liquid </v>
      </c>
      <c r="Y137" cm="1">
        <f t="array" ref="Y137">INDEX([1]Tertiary_Blends!W:W, (ROW(P46) - ROW($A$2)) * 4 + 3)</f>
        <v>10</v>
      </c>
      <c r="Z137" cm="1">
        <f t="array" ref="Z137">INDEX([1]Tertiary_Blends!Y:Y, (ROW(P46) - ROW($A$2)) * 4 + 6)</f>
        <v>0.12746666666666667</v>
      </c>
      <c r="AA137" cm="1">
        <f t="array" ref="AA137">INDEX([1]Tertiary_Blends!Z:Z, (ROW(P46) - ROW($A$2)) * 4 + 6)</f>
        <v>73.5</v>
      </c>
      <c r="AB137" cm="1">
        <f t="array" ref="AB137">INDEX([1]Tertiary_Blends!AA:AA, (ROW(P46) - ROW($A$2)) * 4 + 6)</f>
        <v>95.65</v>
      </c>
      <c r="AC137" cm="1">
        <f t="array" ref="AC137">INDEX([1]Tertiary_Blends!AC:AC, (ROW(P46) - ROW($A$2)) * 4 + 6)</f>
        <v>0.02</v>
      </c>
      <c r="AD137" cm="1">
        <f t="array" ref="AD137">INDEX([1]Tertiary_Blends!AB:AB, (ROW(P46) - ROW($A$2)) * 4 + 6)</f>
        <v>0.27330000000000004</v>
      </c>
    </row>
    <row r="138" spans="1:30">
      <c r="A138" t="str" cm="1">
        <f t="array" ref="A138">INDEX([1]Tertiary_Blends!A:A, (ROW(A47) - ROW($A$2)) * 4 + 3)</f>
        <v>BL127</v>
      </c>
      <c r="B138" t="str" cm="1">
        <f t="array" ref="B138">TRIM(INDEX([1]Tertiary_Blends!B:B, (ROW(B47) - ROW($A$2)) * 4 + 3))</f>
        <v>Adinol CT30 DS</v>
      </c>
      <c r="C138" t="str" cm="1">
        <f t="array" ref="C138">TRIM(INDEX([1]Tertiary_Blends!C:C, (ROW(B47) - ROW($A$2)) * 4 + 3))</f>
        <v>CAB30</v>
      </c>
      <c r="D138" t="str" cm="1">
        <f t="array" ref="D138">TRIM(INDEX([1]Tertiary_Blends!D:D, (ROW(B47) - ROW($A$2)) * 4 + 3))</f>
        <v>Decyl Glucoside</v>
      </c>
      <c r="E138" cm="1">
        <f t="array" ref="E138">INDEX([1]Tertiary_Blends!E:E, (ROW(P47) - ROW($A$2)) * 4 + 3)</f>
        <v>30</v>
      </c>
      <c r="F138" cm="1">
        <f t="array" ref="F138">INDEX([1]Tertiary_Blends!F:F, (ROW(P47) - ROW($A$2)) * 4 + 3)</f>
        <v>30</v>
      </c>
      <c r="G138" cm="1">
        <f t="array" ref="G138">INDEX([1]Tertiary_Blends!G:G, (ROW(P47) - ROW($A$2)) * 4 + 3)</f>
        <v>50.63</v>
      </c>
      <c r="H138" cm="1">
        <f t="array" ref="H138">INDEX([1]Tertiary_Blends!H:H, (ROW(P47) - ROW($A$2)) * 4 + 3)</f>
        <v>4.34</v>
      </c>
      <c r="I138" cm="1">
        <f t="array" ref="I138">INDEX([1]Tertiary_Blends!I:I, (ROW(P47) - ROW($A$2)) * 4 + 3)</f>
        <v>0.59</v>
      </c>
      <c r="J138" cm="1">
        <f t="array" ref="J138">INDEX([1]Tertiary_Blends!J:J, (ROW(P47) - ROW($A$2)) * 4 + 3)</f>
        <v>9.9499999999999993</v>
      </c>
      <c r="K138">
        <f t="shared" si="6"/>
        <v>14.879999999999999</v>
      </c>
      <c r="L138">
        <f t="shared" si="4"/>
        <v>15</v>
      </c>
      <c r="M138" cm="1">
        <f t="array" ref="M138">INDEX([1]Tertiary_Blends!L:L, (ROW(P47) - ROW($A$2)) * 4 + 3)</f>
        <v>44.740000658371187</v>
      </c>
      <c r="N138" cm="1">
        <f t="array" ref="N138">INDEX([1]Tertiary_Blends!M:M, (ROW(P47) - ROW($A$2)) * 4 + 3)</f>
        <v>10.126666666666667</v>
      </c>
      <c r="O138" cm="1">
        <f t="array" ref="O138">INDEX([1]Tertiary_Blends!N:N, (ROW(P47) - ROW($A$2)) * 4 + 3)</f>
        <v>1.3766666666666667</v>
      </c>
      <c r="P138" cm="1">
        <f t="array" ref="P138">INDEX([1]Tertiary_Blends!O:O, (ROW(P47) - ROW($A$2)) * 4 + 3)</f>
        <v>13.756666008295475</v>
      </c>
      <c r="Q138" cm="1">
        <f t="array" ref="Q138">INDEX([1]Tertiary_Blends!P:P, (ROW(P47) - ROW($A$2)) * 4 + 3)</f>
        <v>0.7</v>
      </c>
      <c r="R138" cm="1">
        <f t="array" ref="R138">INDEX([1]Tertiary_Blends!Q:Q, (ROW(P47) - ROW($A$2)) * 4 + 3)</f>
        <v>0.29166666666666669</v>
      </c>
      <c r="S138" cm="1">
        <f t="array" ref="S138">INDEX([1]Tertiary_Blends!R:R, (ROW(P47) - ROW($A$2)) * 4 + 3)</f>
        <v>3.9650537634408602E-2</v>
      </c>
      <c r="T138" cm="1">
        <f t="array" ref="T138">INDEX([1]Tertiary_Blends!S:S, (ROW(P47) - ROW($A$2)) * 4 + 3)</f>
        <v>0.66868279569892475</v>
      </c>
      <c r="U138">
        <f t="shared" si="7"/>
        <v>1</v>
      </c>
      <c r="V138" t="s">
        <v>35</v>
      </c>
      <c r="W138" t="s">
        <v>31</v>
      </c>
      <c r="X138" t="str" cm="1">
        <f t="array" ref="X138">TRIM(INDEX([1]Tertiary_Blends!V:V, (ROW(P47) - ROW($A$2)) * 4 + 3))</f>
        <v>Liquid </v>
      </c>
      <c r="Y138" cm="1">
        <f t="array" ref="Y138">INDEX([1]Tertiary_Blends!W:W, (ROW(P47) - ROW($A$2)) * 4 + 3)</f>
        <v>12.03</v>
      </c>
      <c r="Z138" cm="1">
        <f t="array" ref="Z138">INDEX([1]Tertiary_Blends!Y:Y, (ROW(P47) - ROW($A$2)) * 4 + 6)</f>
        <v>5.5199999999999999E-2</v>
      </c>
      <c r="AA138" cm="1">
        <f t="array" ref="AA138">INDEX([1]Tertiary_Blends!Z:Z, (ROW(P47) - ROW($A$2)) * 4 + 6)</f>
        <v>54.599999999999994</v>
      </c>
      <c r="AB138" cm="1">
        <f t="array" ref="AB138">INDEX([1]Tertiary_Blends!AA:AA, (ROW(P47) - ROW($A$2)) * 4 + 6)</f>
        <v>83.5</v>
      </c>
      <c r="AC138" cm="1">
        <f t="array" ref="AC138">INDEX([1]Tertiary_Blends!AC:AC, (ROW(P47) - ROW($A$2)) * 4 + 6)</f>
        <v>4.5000000000000005E-2</v>
      </c>
      <c r="AD138" cm="1">
        <f t="array" ref="AD138">INDEX([1]Tertiary_Blends!AB:AB, (ROW(P47) - ROW($A$2)) * 4 + 6)</f>
        <v>0.16479999999999997</v>
      </c>
    </row>
    <row r="139" spans="1:30">
      <c r="A139" t="str" cm="1">
        <f t="array" ref="A139">INDEX([1]Tertiary_Blends!A:A, (ROW(A48) - ROW($A$2)) * 4 + 3)</f>
        <v>BL128</v>
      </c>
      <c r="B139" t="str" cm="1">
        <f t="array" ref="B139">TRIM(INDEX([1]Tertiary_Blends!B:B, (ROW(B48) - ROW($A$2)) * 4 + 3))</f>
        <v>Adinol CT30 DS</v>
      </c>
      <c r="C139" t="str" cm="1">
        <f t="array" ref="C139">TRIM(INDEX([1]Tertiary_Blends!C:C, (ROW(B48) - ROW($A$2)) * 4 + 3))</f>
        <v>CAB30</v>
      </c>
      <c r="D139" t="str" cm="1">
        <f t="array" ref="D139">TRIM(INDEX([1]Tertiary_Blends!D:D, (ROW(B48) - ROW($A$2)) * 4 + 3))</f>
        <v>Decyl Glucoside</v>
      </c>
      <c r="E139" cm="1">
        <f t="array" ref="E139">INDEX([1]Tertiary_Blends!E:E, (ROW(P48) - ROW($A$2)) * 4 + 3)</f>
        <v>30</v>
      </c>
      <c r="F139" cm="1">
        <f t="array" ref="F139">INDEX([1]Tertiary_Blends!F:F, (ROW(P48) - ROW($A$2)) * 4 + 3)</f>
        <v>30</v>
      </c>
      <c r="G139" cm="1">
        <f t="array" ref="G139">INDEX([1]Tertiary_Blends!G:G, (ROW(P48) - ROW($A$2)) * 4 + 3)</f>
        <v>50.63</v>
      </c>
      <c r="H139" cm="1">
        <f t="array" ref="H139">INDEX([1]Tertiary_Blends!H:H, (ROW(P48) - ROW($A$2)) * 4 + 3)</f>
        <v>2.99</v>
      </c>
      <c r="I139" cm="1">
        <f t="array" ref="I139">INDEX([1]Tertiary_Blends!I:I, (ROW(P48) - ROW($A$2)) * 4 + 3)</f>
        <v>10.28</v>
      </c>
      <c r="J139" cm="1">
        <f t="array" ref="J139">INDEX([1]Tertiary_Blends!J:J, (ROW(P48) - ROW($A$2)) * 4 + 3)</f>
        <v>1.59</v>
      </c>
      <c r="K139">
        <f t="shared" si="6"/>
        <v>14.86</v>
      </c>
      <c r="L139">
        <f t="shared" si="4"/>
        <v>15</v>
      </c>
      <c r="M139" cm="1">
        <f t="array" ref="M139">INDEX([1]Tertiary_Blends!L:L, (ROW(P48) - ROW($A$2)) * 4 + 3)</f>
        <v>36.838365264336034</v>
      </c>
      <c r="N139" cm="1">
        <f t="array" ref="N139">INDEX([1]Tertiary_Blends!M:M, (ROW(P48) - ROW($A$2)) * 4 + 3)</f>
        <v>6.9766666666666675</v>
      </c>
      <c r="O139" cm="1">
        <f t="array" ref="O139">INDEX([1]Tertiary_Blends!N:N, (ROW(P48) - ROW($A$2)) * 4 + 3)</f>
        <v>23.986666666666665</v>
      </c>
      <c r="P139" cm="1">
        <f t="array" ref="P139">INDEX([1]Tertiary_Blends!O:O, (ROW(P48) - ROW($A$2)) * 4 + 3)</f>
        <v>2.198301402330634</v>
      </c>
      <c r="Q139" cm="1">
        <f t="array" ref="Q139">INDEX([1]Tertiary_Blends!P:P, (ROW(P48) - ROW($A$2)) * 4 + 3)</f>
        <v>0.7</v>
      </c>
      <c r="R139" cm="1">
        <f t="array" ref="R139">INDEX([1]Tertiary_Blends!Q:Q, (ROW(P48) - ROW($A$2)) * 4 + 3)</f>
        <v>0.2012113055181696</v>
      </c>
      <c r="S139" cm="1">
        <f t="array" ref="S139">INDEX([1]Tertiary_Blends!R:R, (ROW(P48) - ROW($A$2)) * 4 + 3)</f>
        <v>0.69179004037685055</v>
      </c>
      <c r="T139" cm="1">
        <f t="array" ref="T139">INDEX([1]Tertiary_Blends!S:S, (ROW(P48) - ROW($A$2)) * 4 + 3)</f>
        <v>0.10699865410497982</v>
      </c>
      <c r="U139">
        <f t="shared" si="7"/>
        <v>0.99999999999999989</v>
      </c>
      <c r="V139" t="s">
        <v>35</v>
      </c>
      <c r="W139" t="s">
        <v>34</v>
      </c>
      <c r="X139" t="str" cm="1">
        <f t="array" ref="X139">TRIM(INDEX([1]Tertiary_Blends!V:V, (ROW(P48) - ROW($A$2)) * 4 + 3))</f>
        <v>Liquid </v>
      </c>
      <c r="Y139" cm="1">
        <f t="array" ref="Y139">INDEX([1]Tertiary_Blends!W:W, (ROW(P48) - ROW($A$2)) * 4 + 3)</f>
        <v>7.63</v>
      </c>
      <c r="Z139" cm="1">
        <f t="array" ref="Z139">INDEX([1]Tertiary_Blends!Y:Y, (ROW(P48) - ROW($A$2)) * 4 + 6)</f>
        <v>3.9966666666666671E-2</v>
      </c>
      <c r="AA139" cm="1">
        <f t="array" ref="AA139">INDEX([1]Tertiary_Blends!Z:Z, (ROW(P48) - ROW($A$2)) * 4 + 6)</f>
        <v>78.8</v>
      </c>
      <c r="AB139" cm="1">
        <f t="array" ref="AB139">INDEX([1]Tertiary_Blends!AA:AA, (ROW(P48) - ROW($A$2)) * 4 + 6)</f>
        <v>96.6</v>
      </c>
      <c r="AC139" cm="1">
        <f t="array" ref="AC139">INDEX([1]Tertiary_Blends!AC:AC, (ROW(P48) - ROW($A$2)) * 4 + 6)</f>
        <v>3.7999999999999999E-2</v>
      </c>
      <c r="AD139" cm="1">
        <f t="array" ref="AD139">INDEX([1]Tertiary_Blends!AB:AB, (ROW(P48) - ROW($A$2)) * 4 + 6)</f>
        <v>0.24376666666666666</v>
      </c>
    </row>
    <row r="140" spans="1:30">
      <c r="A140" t="str" cm="1">
        <f t="array" ref="A140">INDEX([1]Tertiary_Blends!A:A, (ROW(A49) - ROW($A$2)) * 4 + 3)</f>
        <v>BL129</v>
      </c>
      <c r="B140" t="str" cm="1">
        <f t="array" ref="B140">TRIM(INDEX([1]Tertiary_Blends!B:B, (ROW(B49) - ROW($A$2)) * 4 + 3))</f>
        <v>Adinol CT30 DS</v>
      </c>
      <c r="C140" t="str" cm="1">
        <f t="array" ref="C140">TRIM(INDEX([1]Tertiary_Blends!C:C, (ROW(B49) - ROW($A$2)) * 4 + 3))</f>
        <v>CAB30</v>
      </c>
      <c r="D140" t="str" cm="1">
        <f t="array" ref="D140">TRIM(INDEX([1]Tertiary_Blends!D:D, (ROW(B49) - ROW($A$2)) * 4 + 3))</f>
        <v>Decyl Glucoside</v>
      </c>
      <c r="E140" cm="1">
        <f t="array" ref="E140">INDEX([1]Tertiary_Blends!E:E, (ROW(P49) - ROW($A$2)) * 4 + 3)</f>
        <v>30</v>
      </c>
      <c r="F140" cm="1">
        <f t="array" ref="F140">INDEX([1]Tertiary_Blends!F:F, (ROW(P49) - ROW($A$2)) * 4 + 3)</f>
        <v>30</v>
      </c>
      <c r="G140" cm="1">
        <f t="array" ref="G140">INDEX([1]Tertiary_Blends!G:G, (ROW(P49) - ROW($A$2)) * 4 + 3)</f>
        <v>50.63</v>
      </c>
      <c r="H140" cm="1">
        <f t="array" ref="H140">INDEX([1]Tertiary_Blends!H:H, (ROW(P49) - ROW($A$2)) * 4 + 3)</f>
        <v>2.36</v>
      </c>
      <c r="I140" cm="1">
        <f t="array" ref="I140">INDEX([1]Tertiary_Blends!I:I, (ROW(P49) - ROW($A$2)) * 4 + 3)</f>
        <v>4.2699999999999996</v>
      </c>
      <c r="J140" cm="1">
        <f t="array" ref="J140">INDEX([1]Tertiary_Blends!J:J, (ROW(P49) - ROW($A$2)) * 4 + 3)</f>
        <v>8.1199999999999992</v>
      </c>
      <c r="K140">
        <f t="shared" si="6"/>
        <v>14.749999999999998</v>
      </c>
      <c r="L140">
        <f t="shared" si="4"/>
        <v>15</v>
      </c>
      <c r="M140" cm="1">
        <f t="array" ref="M140">INDEX([1]Tertiary_Blends!L:L, (ROW(P49) - ROW($A$2)) * 4 + 3)</f>
        <v>43.303454473632236</v>
      </c>
      <c r="N140" cm="1">
        <f t="array" ref="N140">INDEX([1]Tertiary_Blends!M:M, (ROW(P49) - ROW($A$2)) * 4 + 3)</f>
        <v>5.5066666666666668</v>
      </c>
      <c r="O140" cm="1">
        <f t="array" ref="O140">INDEX([1]Tertiary_Blends!N:N, (ROW(P49) - ROW($A$2)) * 4 + 3)</f>
        <v>9.9633333333333329</v>
      </c>
      <c r="P140" cm="1">
        <f t="array" ref="P140">INDEX([1]Tertiary_Blends!O:O, (ROW(P49) - ROW($A$2)) * 4 + 3)</f>
        <v>11.226545526367765</v>
      </c>
      <c r="Q140" cm="1">
        <f t="array" ref="Q140">INDEX([1]Tertiary_Blends!P:P, (ROW(P49) - ROW($A$2)) * 4 + 3)</f>
        <v>0.7</v>
      </c>
      <c r="R140" cm="1">
        <f t="array" ref="R140">INDEX([1]Tertiary_Blends!Q:Q, (ROW(P49) - ROW($A$2)) * 4 + 3)</f>
        <v>0.16</v>
      </c>
      <c r="S140" cm="1">
        <f t="array" ref="S140">INDEX([1]Tertiary_Blends!R:R, (ROW(P49) - ROW($A$2)) * 4 + 3)</f>
        <v>0.2894915254237288</v>
      </c>
      <c r="T140" cm="1">
        <f t="array" ref="T140">INDEX([1]Tertiary_Blends!S:S, (ROW(P49) - ROW($A$2)) * 4 + 3)</f>
        <v>0.55050847457627117</v>
      </c>
      <c r="U140">
        <f t="shared" si="7"/>
        <v>1</v>
      </c>
      <c r="V140" t="s">
        <v>35</v>
      </c>
      <c r="W140" t="s">
        <v>31</v>
      </c>
      <c r="X140" t="str" cm="1">
        <f t="array" ref="X140">TRIM(INDEX([1]Tertiary_Blends!V:V, (ROW(P49) - ROW($A$2)) * 4 + 3))</f>
        <v>Liquid </v>
      </c>
      <c r="Y140" cm="1">
        <f t="array" ref="Y140">INDEX([1]Tertiary_Blends!W:W, (ROW(P49) - ROW($A$2)) * 4 + 3)</f>
        <v>11.66</v>
      </c>
      <c r="Z140" cm="1">
        <f t="array" ref="Z140">INDEX([1]Tertiary_Blends!Y:Y, (ROW(P49) - ROW($A$2)) * 4 + 6)</f>
        <v>4.7333333333333331E-2</v>
      </c>
      <c r="AA140" cm="1">
        <f t="array" ref="AA140">INDEX([1]Tertiary_Blends!Z:Z, (ROW(P49) - ROW($A$2)) * 4 + 6)</f>
        <v>77.099999999999994</v>
      </c>
      <c r="AB140" cm="1">
        <f t="array" ref="AB140">INDEX([1]Tertiary_Blends!AA:AA, (ROW(P49) - ROW($A$2)) * 4 + 6)</f>
        <v>98.35</v>
      </c>
      <c r="AC140" cm="1">
        <f t="array" ref="AC140">INDEX([1]Tertiary_Blends!AC:AC, (ROW(P49) - ROW($A$2)) * 4 + 6)</f>
        <v>5.000000000000001E-2</v>
      </c>
      <c r="AD140" cm="1">
        <f t="array" ref="AD140">INDEX([1]Tertiary_Blends!AB:AB, (ROW(P49) - ROW($A$2)) * 4 + 6)</f>
        <v>0.19283333333333333</v>
      </c>
    </row>
    <row r="141" spans="1:30">
      <c r="A141" t="str" cm="1">
        <f t="array" ref="A141">INDEX([1]Tertiary_Blends!A:A, (ROW(A50) - ROW($A$2)) * 4 + 3)</f>
        <v>BL130</v>
      </c>
      <c r="B141" t="str" cm="1">
        <f t="array" ref="B141">TRIM(INDEX([1]Tertiary_Blends!B:B, (ROW(B50) - ROW($A$2)) * 4 + 3))</f>
        <v>Adinol CT30 DS</v>
      </c>
      <c r="C141" t="str" cm="1">
        <f t="array" ref="C141">TRIM(INDEX([1]Tertiary_Blends!C:C, (ROW(B50) - ROW($A$2)) * 4 + 3))</f>
        <v>CAB30</v>
      </c>
      <c r="D141" t="str" cm="1">
        <f t="array" ref="D141">TRIM(INDEX([1]Tertiary_Blends!D:D, (ROW(B50) - ROW($A$2)) * 4 + 3))</f>
        <v>Decyl Glucoside</v>
      </c>
      <c r="E141" cm="1">
        <f t="array" ref="E141">INDEX([1]Tertiary_Blends!E:E, (ROW(P50) - ROW($A$2)) * 4 + 3)</f>
        <v>30</v>
      </c>
      <c r="F141" cm="1">
        <f t="array" ref="F141">INDEX([1]Tertiary_Blends!F:F, (ROW(P50) - ROW($A$2)) * 4 + 3)</f>
        <v>30</v>
      </c>
      <c r="G141" cm="1">
        <f t="array" ref="G141">INDEX([1]Tertiary_Blends!G:G, (ROW(P50) - ROW($A$2)) * 4 + 3)</f>
        <v>50.63</v>
      </c>
      <c r="H141" cm="1">
        <f t="array" ref="H141">INDEX([1]Tertiary_Blends!H:H, (ROW(P50) - ROW($A$2)) * 4 + 3)</f>
        <v>0.71</v>
      </c>
      <c r="I141" cm="1">
        <f t="array" ref="I141">INDEX([1]Tertiary_Blends!I:I, (ROW(P50) - ROW($A$2)) * 4 + 3)</f>
        <v>7.74</v>
      </c>
      <c r="J141" cm="1">
        <f t="array" ref="J141">INDEX([1]Tertiary_Blends!J:J, (ROW(P50) - ROW($A$2)) * 4 + 3)</f>
        <v>6.45</v>
      </c>
      <c r="K141">
        <f t="shared" si="6"/>
        <v>14.899999999999999</v>
      </c>
      <c r="L141">
        <f t="shared" si="4"/>
        <v>15</v>
      </c>
      <c r="M141" cm="1">
        <f t="array" ref="M141">INDEX([1]Tertiary_Blends!L:L, (ROW(P50) - ROW($A$2)) * 4 + 3)</f>
        <v>41.365695569161893</v>
      </c>
      <c r="N141" cm="1">
        <f t="array" ref="N141">INDEX([1]Tertiary_Blends!M:M, (ROW(P50) - ROW($A$2)) * 4 + 3)</f>
        <v>1.6566666666666665</v>
      </c>
      <c r="O141" cm="1">
        <f t="array" ref="O141">INDEX([1]Tertiary_Blends!N:N, (ROW(P50) - ROW($A$2)) * 4 + 3)</f>
        <v>18.060000000000002</v>
      </c>
      <c r="P141" cm="1">
        <f t="array" ref="P141">INDEX([1]Tertiary_Blends!O:O, (ROW(P50) - ROW($A$2)) * 4 + 3)</f>
        <v>8.9176377641714399</v>
      </c>
      <c r="Q141" cm="1">
        <f t="array" ref="Q141">INDEX([1]Tertiary_Blends!P:P, (ROW(P50) - ROW($A$2)) * 4 + 3)</f>
        <v>0.7</v>
      </c>
      <c r="R141" cm="1">
        <f t="array" ref="R141">INDEX([1]Tertiary_Blends!Q:Q, (ROW(P50) - ROW($A$2)) * 4 + 3)</f>
        <v>4.7651006711409399E-2</v>
      </c>
      <c r="S141" cm="1">
        <f t="array" ref="S141">INDEX([1]Tertiary_Blends!R:R, (ROW(P50) - ROW($A$2)) * 4 + 3)</f>
        <v>0.51946308724832224</v>
      </c>
      <c r="T141" cm="1">
        <f t="array" ref="T141">INDEX([1]Tertiary_Blends!S:S, (ROW(P50) - ROW($A$2)) * 4 + 3)</f>
        <v>0.4328859060402685</v>
      </c>
      <c r="U141">
        <f t="shared" si="7"/>
        <v>1.0000000000000002</v>
      </c>
      <c r="V141" t="s">
        <v>39</v>
      </c>
      <c r="W141" t="s">
        <v>32</v>
      </c>
      <c r="X141" t="str" cm="1">
        <f t="array" ref="X141">TRIM(INDEX([1]Tertiary_Blends!V:V, (ROW(P50) - ROW($A$2)) * 4 + 3))</f>
        <v>Liquid </v>
      </c>
      <c r="Y141" cm="1">
        <f t="array" ref="Y141">INDEX([1]Tertiary_Blends!W:W, (ROW(P50) - ROW($A$2)) * 4 + 3)</f>
        <v>10.78</v>
      </c>
      <c r="Z141" cm="1">
        <f t="array" ref="Z141">INDEX([1]Tertiary_Blends!Y:Y, (ROW(P50) - ROW($A$2)) * 4 + 6)</f>
        <v>5.6733333333333337E-2</v>
      </c>
      <c r="AA141" cm="1">
        <f t="array" ref="AA141">INDEX([1]Tertiary_Blends!Z:Z, (ROW(P50) - ROW($A$2)) * 4 + 6)</f>
        <v>77.5</v>
      </c>
      <c r="AB141" cm="1">
        <f t="array" ref="AB141">INDEX([1]Tertiary_Blends!AA:AA, (ROW(P50) - ROW($A$2)) * 4 + 6)</f>
        <v>97.75</v>
      </c>
      <c r="AC141" cm="1">
        <f t="array" ref="AC141">INDEX([1]Tertiary_Blends!AC:AC, (ROW(P50) - ROW($A$2)) * 4 + 6)</f>
        <v>0.03</v>
      </c>
      <c r="AD141" cm="1">
        <f t="array" ref="AD141">INDEX([1]Tertiary_Blends!AB:AB, (ROW(P50) - ROW($A$2)) * 4 + 6)</f>
        <v>0.20526666666666668</v>
      </c>
    </row>
    <row r="142" spans="1:30">
      <c r="A142" t="str" cm="1">
        <f t="array" ref="A142">INDEX([1]Tertiary_Blends!A:A, (ROW(A51) - ROW($A$2)) * 4 + 3)</f>
        <v>BL131</v>
      </c>
      <c r="B142" t="str" cm="1">
        <f t="array" ref="B142">TRIM(INDEX([1]Tertiary_Blends!B:B, (ROW(B51) - ROW($A$2)) * 4 + 3))</f>
        <v>Adinol CT30 DS</v>
      </c>
      <c r="C142" t="str" cm="1">
        <f t="array" ref="C142">TRIM(INDEX([1]Tertiary_Blends!C:C, (ROW(B51) - ROW($A$2)) * 4 + 3))</f>
        <v>CAB30</v>
      </c>
      <c r="D142" t="str" cm="1">
        <f t="array" ref="D142">TRIM(INDEX([1]Tertiary_Blends!D:D, (ROW(B51) - ROW($A$2)) * 4 + 3))</f>
        <v>Decyl Glucoside</v>
      </c>
      <c r="E142" cm="1">
        <f t="array" ref="E142">INDEX([1]Tertiary_Blends!E:E, (ROW(P51) - ROW($A$2)) * 4 + 3)</f>
        <v>30</v>
      </c>
      <c r="F142" cm="1">
        <f t="array" ref="F142">INDEX([1]Tertiary_Blends!F:F, (ROW(P51) - ROW($A$2)) * 4 + 3)</f>
        <v>30</v>
      </c>
      <c r="G142" cm="1">
        <f t="array" ref="G142">INDEX([1]Tertiary_Blends!G:G, (ROW(P51) - ROW($A$2)) * 4 + 3)</f>
        <v>50.63</v>
      </c>
      <c r="H142" cm="1">
        <f t="array" ref="H142">INDEX([1]Tertiary_Blends!H:H, (ROW(P51) - ROW($A$2)) * 4 + 3)</f>
        <v>0.23</v>
      </c>
      <c r="I142" cm="1">
        <f t="array" ref="I142">INDEX([1]Tertiary_Blends!I:I, (ROW(P51) - ROW($A$2)) * 4 + 3)</f>
        <v>14.02</v>
      </c>
      <c r="J142" cm="1">
        <f t="array" ref="J142">INDEX([1]Tertiary_Blends!J:J, (ROW(P51) - ROW($A$2)) * 4 + 3)</f>
        <v>0.48</v>
      </c>
      <c r="K142">
        <f t="shared" si="6"/>
        <v>14.73</v>
      </c>
      <c r="L142">
        <f t="shared" si="4"/>
        <v>15</v>
      </c>
      <c r="M142" cm="1">
        <f t="array" ref="M142">INDEX([1]Tertiary_Blends!L:L, (ROW(P51) - ROW($A$2)) * 4 + 3)</f>
        <v>36.08636184080585</v>
      </c>
      <c r="N142" cm="1">
        <f t="array" ref="N142">INDEX([1]Tertiary_Blends!M:M, (ROW(P51) - ROW($A$2)) * 4 + 3)</f>
        <v>0.53666666666666663</v>
      </c>
      <c r="O142" cm="1">
        <f t="array" ref="O142">INDEX([1]Tertiary_Blends!N:N, (ROW(P51) - ROW($A$2)) * 4 + 3)</f>
        <v>32.713333333333331</v>
      </c>
      <c r="P142" cm="1">
        <f t="array" ref="P142">INDEX([1]Tertiary_Blends!O:O, (ROW(P51) - ROW($A$2)) * 4 + 3)</f>
        <v>0.66363815919415359</v>
      </c>
      <c r="Q142" cm="1">
        <f t="array" ref="Q142">INDEX([1]Tertiary_Blends!P:P, (ROW(P51) - ROW($A$2)) * 4 + 3)</f>
        <v>0.7</v>
      </c>
      <c r="R142" cm="1">
        <f t="array" ref="R142">INDEX([1]Tertiary_Blends!Q:Q, (ROW(P51) - ROW($A$2)) * 4 + 3)</f>
        <v>1.5614392396469791E-2</v>
      </c>
      <c r="S142" cm="1">
        <f t="array" ref="S142">INDEX([1]Tertiary_Blends!R:R, (ROW(P51) - ROW($A$2)) * 4 + 3)</f>
        <v>0.95179904955872363</v>
      </c>
      <c r="T142" cm="1">
        <f t="array" ref="T142">INDEX([1]Tertiary_Blends!S:S, (ROW(P51) - ROW($A$2)) * 4 + 3)</f>
        <v>3.2586558044806514E-2</v>
      </c>
      <c r="U142">
        <f t="shared" si="7"/>
        <v>0.99999999999999989</v>
      </c>
      <c r="V142" t="s">
        <v>35</v>
      </c>
      <c r="W142" t="s">
        <v>31</v>
      </c>
      <c r="X142" t="str" cm="1">
        <f t="array" ref="X142">TRIM(INDEX([1]Tertiary_Blends!V:V, (ROW(P51) - ROW($A$2)) * 4 + 3))</f>
        <v>Liquid </v>
      </c>
      <c r="Y142" cm="1">
        <f t="array" ref="Y142">INDEX([1]Tertiary_Blends!W:W, (ROW(P51) - ROW($A$2)) * 4 + 3)</f>
        <v>6.29</v>
      </c>
      <c r="Z142" cm="1">
        <f t="array" ref="Z142">INDEX([1]Tertiary_Blends!Y:Y, (ROW(P51) - ROW($A$2)) * 4 + 6)</f>
        <v>3.9599999999999996E-2</v>
      </c>
      <c r="AA142" cm="1">
        <f t="array" ref="AA142">INDEX([1]Tertiary_Blends!Z:Z, (ROW(P51) - ROW($A$2)) * 4 + 6)</f>
        <v>66.699999999999989</v>
      </c>
      <c r="AB142" cm="1">
        <f t="array" ref="AB142">INDEX([1]Tertiary_Blends!AA:AA, (ROW(P51) - ROW($A$2)) * 4 + 6)</f>
        <v>80.400000000000006</v>
      </c>
      <c r="AC142" cm="1">
        <f t="array" ref="AC142">INDEX([1]Tertiary_Blends!AC:AC, (ROW(P51) - ROW($A$2)) * 4 + 6)</f>
        <v>0.02</v>
      </c>
      <c r="AD142" cm="1">
        <f t="array" ref="AD142">INDEX([1]Tertiary_Blends!AB:AB, (ROW(P51) - ROW($A$2)) * 4 + 6)</f>
        <v>0.58836666666666659</v>
      </c>
    </row>
    <row r="143" spans="1:30">
      <c r="A143" t="str" cm="1">
        <f t="array" ref="A143">INDEX([1]Tertiary_Blends!A:A, (ROW(A52) - ROW($A$2)) * 4 + 3)</f>
        <v>BL132</v>
      </c>
      <c r="B143" t="str" cm="1">
        <f t="array" ref="B143">TRIM(INDEX([1]Tertiary_Blends!B:B, (ROW(B52) - ROW($A$2)) * 4 + 3))</f>
        <v>Adinol CT30 DS</v>
      </c>
      <c r="C143" t="str" cm="1">
        <f t="array" ref="C143">TRIM(INDEX([1]Tertiary_Blends!C:C, (ROW(B52) - ROW($A$2)) * 4 + 3))</f>
        <v>CAB30</v>
      </c>
      <c r="D143" t="str" cm="1">
        <f t="array" ref="D143">TRIM(INDEX([1]Tertiary_Blends!D:D, (ROW(B52) - ROW($A$2)) * 4 + 3))</f>
        <v>Decyl Glucoside</v>
      </c>
      <c r="E143" cm="1">
        <f t="array" ref="E143">INDEX([1]Tertiary_Blends!E:E, (ROW(P52) - ROW($A$2)) * 4 + 3)</f>
        <v>30</v>
      </c>
      <c r="F143" cm="1">
        <f t="array" ref="F143">INDEX([1]Tertiary_Blends!F:F, (ROW(P52) - ROW($A$2)) * 4 + 3)</f>
        <v>30</v>
      </c>
      <c r="G143" cm="1">
        <f t="array" ref="G143">INDEX([1]Tertiary_Blends!G:G, (ROW(P52) - ROW($A$2)) * 4 + 3)</f>
        <v>50.63</v>
      </c>
      <c r="H143" cm="1">
        <f t="array" ref="H143">INDEX([1]Tertiary_Blends!H:H, (ROW(P52) - ROW($A$2)) * 4 + 3)</f>
        <v>7.0000000000000007E-2</v>
      </c>
      <c r="I143" cm="1">
        <f t="array" ref="I143">INDEX([1]Tertiary_Blends!I:I, (ROW(P52) - ROW($A$2)) * 4 + 3)</f>
        <v>1.45</v>
      </c>
      <c r="J143" cm="1">
        <f t="array" ref="J143">INDEX([1]Tertiary_Blends!J:J, (ROW(P52) - ROW($A$2)) * 4 + 3)</f>
        <v>13.28</v>
      </c>
      <c r="K143">
        <f t="shared" si="6"/>
        <v>14.799999999999999</v>
      </c>
      <c r="L143">
        <f t="shared" si="4"/>
        <v>15</v>
      </c>
      <c r="M143" cm="1">
        <f t="array" ref="M143">INDEX([1]Tertiary_Blends!L:L, (ROW(P52) - ROW($A$2)) * 4 + 3)</f>
        <v>48.092677595628416</v>
      </c>
      <c r="N143" cm="1">
        <f t="array" ref="N143">INDEX([1]Tertiary_Blends!M:M, (ROW(P52) - ROW($A$2)) * 4 + 3)</f>
        <v>0.16333333333333333</v>
      </c>
      <c r="O143" cm="1">
        <f t="array" ref="O143">INDEX([1]Tertiary_Blends!N:N, (ROW(P52) - ROW($A$2)) * 4 + 3)</f>
        <v>3.3833333333333333</v>
      </c>
      <c r="P143" cm="1">
        <f t="array" ref="P143">INDEX([1]Tertiary_Blends!O:O, (ROW(P52) - ROW($A$2)) * 4 + 3)</f>
        <v>18.360655737704917</v>
      </c>
      <c r="Q143" cm="1">
        <f t="array" ref="Q143">INDEX([1]Tertiary_Blends!P:P, (ROW(P52) - ROW($A$2)) * 4 + 3)</f>
        <v>0.7</v>
      </c>
      <c r="R143" cm="1">
        <f t="array" ref="R143">INDEX([1]Tertiary_Blends!Q:Q, (ROW(P52) - ROW($A$2)) * 4 + 3)</f>
        <v>4.7297297297297309E-3</v>
      </c>
      <c r="S143" cm="1">
        <f t="array" ref="S143">INDEX([1]Tertiary_Blends!R:R, (ROW(P52) - ROW($A$2)) * 4 + 3)</f>
        <v>9.7972972972972971E-2</v>
      </c>
      <c r="T143" cm="1">
        <f t="array" ref="T143">INDEX([1]Tertiary_Blends!S:S, (ROW(P52) - ROW($A$2)) * 4 + 3)</f>
        <v>0.89729729729729735</v>
      </c>
      <c r="U143">
        <f t="shared" si="7"/>
        <v>1</v>
      </c>
      <c r="V143" t="s">
        <v>35</v>
      </c>
      <c r="W143" t="s">
        <v>31</v>
      </c>
      <c r="X143" t="str" cm="1">
        <f t="array" ref="X143">TRIM(INDEX([1]Tertiary_Blends!V:V, (ROW(P52) - ROW($A$2)) * 4 + 3))</f>
        <v>Liquid </v>
      </c>
      <c r="Y143" cm="1">
        <f t="array" ref="Y143">INDEX([1]Tertiary_Blends!W:W, (ROW(P52) - ROW($A$2)) * 4 + 3)</f>
        <v>11.98</v>
      </c>
      <c r="Z143" cm="1">
        <f t="array" ref="Z143">INDEX([1]Tertiary_Blends!Y:Y, (ROW(P52) - ROW($A$2)) * 4 + 6)</f>
        <v>3.7766666666666664E-2</v>
      </c>
      <c r="AA143" cm="1">
        <f t="array" ref="AA143">INDEX([1]Tertiary_Blends!Z:Z, (ROW(P52) - ROW($A$2)) * 4 + 6)</f>
        <v>60.5</v>
      </c>
      <c r="AB143" cm="1">
        <f t="array" ref="AB143">INDEX([1]Tertiary_Blends!AA:AA, (ROW(P52) - ROW($A$2)) * 4 + 6)</f>
        <v>75.8</v>
      </c>
      <c r="AC143" cm="1">
        <f t="array" ref="AC143">INDEX([1]Tertiary_Blends!AC:AC, (ROW(P52) - ROW($A$2)) * 4 + 6)</f>
        <v>3.7999999999999999E-2</v>
      </c>
      <c r="AD143" cm="1">
        <f t="array" ref="AD143">INDEX([1]Tertiary_Blends!AB:AB, (ROW(P52) - ROW($A$2)) * 4 + 6)</f>
        <v>0.14806666666666665</v>
      </c>
    </row>
    <row r="144" spans="1:30">
      <c r="A144" t="str" cm="1">
        <f t="array" ref="A144">INDEX([1]Tertiary_Blends!A:A, (ROW(A53) - ROW($A$2)) * 4 + 3)</f>
        <v>BL134</v>
      </c>
      <c r="B144" t="str" cm="1">
        <f t="array" ref="B144">TRIM(INDEX([1]Tertiary_Blends!B:B, (ROW(B53) - ROW($A$2)) * 4 + 3))</f>
        <v>Pureact</v>
      </c>
      <c r="C144" t="str" cm="1">
        <f t="array" ref="C144">TRIM(INDEX([1]Tertiary_Blends!C:C, (ROW(B53) - ROW($A$2)) * 4 + 3))</f>
        <v>CAB30</v>
      </c>
      <c r="D144" t="str" cm="1">
        <f t="array" ref="D144">TRIM(INDEX([1]Tertiary_Blends!D:D, (ROW(B53) - ROW($A$2)) * 4 + 3))</f>
        <v>Decyl Glucoside</v>
      </c>
      <c r="E144" cm="1">
        <f t="array" ref="E144">INDEX([1]Tertiary_Blends!E:E, (ROW(P53) - ROW($A$2)) * 4 + 3)</f>
        <v>30</v>
      </c>
      <c r="F144" cm="1">
        <f t="array" ref="F144">INDEX([1]Tertiary_Blends!F:F, (ROW(P53) - ROW($A$2)) * 4 + 3)</f>
        <v>30</v>
      </c>
      <c r="G144" cm="1">
        <f t="array" ref="G144">INDEX([1]Tertiary_Blends!G:G, (ROW(P53) - ROW($A$2)) * 4 + 3)</f>
        <v>50.63</v>
      </c>
      <c r="H144" cm="1">
        <f t="array" ref="H144">INDEX([1]Tertiary_Blends!H:H, (ROW(P53) - ROW($A$2)) * 4 + 3)</f>
        <v>13.59</v>
      </c>
      <c r="I144" cm="1">
        <f t="array" ref="I144">INDEX([1]Tertiary_Blends!I:I, (ROW(P53) - ROW($A$2)) * 4 + 3)</f>
        <v>1.07</v>
      </c>
      <c r="J144" cm="1">
        <f t="array" ref="J144">INDEX([1]Tertiary_Blends!J:J, (ROW(P53) - ROW($A$2)) * 4 + 3)</f>
        <v>0.09</v>
      </c>
      <c r="K144">
        <f t="shared" si="6"/>
        <v>14.75</v>
      </c>
      <c r="L144">
        <f t="shared" si="4"/>
        <v>15</v>
      </c>
      <c r="M144" cm="1">
        <f t="array" ref="M144">INDEX([1]Tertiary_Blends!L:L, (ROW(P53) - ROW($A$2)) * 4 + 3)</f>
        <v>35.668901178484433</v>
      </c>
      <c r="N144" cm="1">
        <f t="array" ref="N144">INDEX([1]Tertiary_Blends!M:M, (ROW(P53) - ROW($A$2)) * 4 + 3)</f>
        <v>31.709999999999997</v>
      </c>
      <c r="O144" cm="1">
        <f t="array" ref="O144">INDEX([1]Tertiary_Blends!N:N, (ROW(P53) - ROW($A$2)) * 4 + 3)</f>
        <v>2.4966666666666666</v>
      </c>
      <c r="P144" cm="1">
        <f t="array" ref="P144">INDEX([1]Tertiary_Blends!O:O, (ROW(P53) - ROW($A$2)) * 4 + 3)</f>
        <v>0.12443215484890378</v>
      </c>
      <c r="Q144" cm="1">
        <f t="array" ref="Q144">INDEX([1]Tertiary_Blends!P:P, (ROW(P53) - ROW($A$2)) * 4 + 3)</f>
        <v>0.7</v>
      </c>
      <c r="R144" cm="1">
        <f t="array" ref="R144">INDEX([1]Tertiary_Blends!Q:Q, (ROW(P53) - ROW($A$2)) * 4 + 3)</f>
        <v>0.92135593220338985</v>
      </c>
      <c r="S144" cm="1">
        <f t="array" ref="S144">INDEX([1]Tertiary_Blends!R:R, (ROW(P53) - ROW($A$2)) * 4 + 3)</f>
        <v>7.254237288135594E-2</v>
      </c>
      <c r="T144" cm="1">
        <f t="array" ref="T144">INDEX([1]Tertiary_Blends!S:S, (ROW(P53) - ROW($A$2)) * 4 + 3)</f>
        <v>6.1016949152542374E-3</v>
      </c>
      <c r="U144">
        <f t="shared" si="7"/>
        <v>1</v>
      </c>
      <c r="V144" t="s">
        <v>38</v>
      </c>
      <c r="W144" t="s">
        <v>33</v>
      </c>
      <c r="X144" t="s">
        <v>37</v>
      </c>
      <c r="Y144" cm="1">
        <f t="array" ref="Y144">INDEX([1]Tertiary_Blends!W:W, (ROW(P53) - ROW($A$2)) * 4 + 3)</f>
        <v>7.48</v>
      </c>
      <c r="Z144" cm="1">
        <f t="array" ref="Z144">INDEX([1]Tertiary_Blends!Y:Y, (ROW(P53) - ROW($A$2)) * 4 + 6)</f>
        <v>2.3663666666666665</v>
      </c>
      <c r="AA144" cm="1">
        <f t="array" ref="AA144">INDEX([1]Tertiary_Blends!Z:Z, (ROW(P53) - ROW($A$2)) * 4 + 6)</f>
        <v>73.900000000000006</v>
      </c>
      <c r="AB144" cm="1">
        <f t="array" ref="AB144">INDEX([1]Tertiary_Blends!AA:AA, (ROW(P53) - ROW($A$2)) * 4 + 6)</f>
        <v>88.1</v>
      </c>
      <c r="AC144" cm="1">
        <f t="array" ref="AC144">INDEX([1]Tertiary_Blends!AC:AC, (ROW(P53) - ROW($A$2)) * 4 + 6)</f>
        <v>2.5000000000000005E-2</v>
      </c>
      <c r="AD144" cm="1">
        <f t="array" ref="AD144">INDEX([1]Tertiary_Blends!AB:AB, (ROW(P53) - ROW($A$2)) * 4 + 6)</f>
        <v>1.8159333333333334</v>
      </c>
    </row>
    <row r="145" spans="1:30">
      <c r="A145" t="str" cm="1">
        <f t="array" ref="A145">INDEX([1]Tertiary_Blends!A:A, (ROW(A54) - ROW($A$2)) * 4 + 3)</f>
        <v>BL135</v>
      </c>
      <c r="B145" t="str" cm="1">
        <f t="array" ref="B145">TRIM(INDEX([1]Tertiary_Blends!B:B, (ROW(B54) - ROW($A$2)) * 4 + 3))</f>
        <v>Pureact</v>
      </c>
      <c r="C145" t="str" cm="1">
        <f t="array" ref="C145">TRIM(INDEX([1]Tertiary_Blends!C:C, (ROW(B54) - ROW($A$2)) * 4 + 3))</f>
        <v>CAB30</v>
      </c>
      <c r="D145" t="str" cm="1">
        <f t="array" ref="D145">TRIM(INDEX([1]Tertiary_Blends!D:D, (ROW(B54) - ROW($A$2)) * 4 + 3))</f>
        <v>Decyl Glucoside</v>
      </c>
      <c r="E145" cm="1">
        <f t="array" ref="E145">INDEX([1]Tertiary_Blends!E:E, (ROW(P54) - ROW($A$2)) * 4 + 3)</f>
        <v>30</v>
      </c>
      <c r="F145" cm="1">
        <f t="array" ref="F145">INDEX([1]Tertiary_Blends!F:F, (ROW(P54) - ROW($A$2)) * 4 + 3)</f>
        <v>30</v>
      </c>
      <c r="G145" cm="1">
        <f t="array" ref="G145">INDEX([1]Tertiary_Blends!G:G, (ROW(P54) - ROW($A$2)) * 4 + 3)</f>
        <v>50.63</v>
      </c>
      <c r="H145" cm="1">
        <f t="array" ref="H145">INDEX([1]Tertiary_Blends!H:H, (ROW(P54) - ROW($A$2)) * 4 + 3)</f>
        <v>9.7100000000000009</v>
      </c>
      <c r="I145" cm="1">
        <f t="array" ref="I145">INDEX([1]Tertiary_Blends!I:I, (ROW(P54) - ROW($A$2)) * 4 + 3)</f>
        <v>3.09</v>
      </c>
      <c r="J145" cm="1">
        <f t="array" ref="J145">INDEX([1]Tertiary_Blends!J:J, (ROW(P54) - ROW($A$2)) * 4 + 3)</f>
        <v>2.1</v>
      </c>
      <c r="K145">
        <f t="shared" si="6"/>
        <v>14.9</v>
      </c>
      <c r="L145">
        <f t="shared" si="4"/>
        <v>15</v>
      </c>
      <c r="M145" cm="1">
        <f t="array" ref="M145">INDEX([1]Tertiary_Blends!L:L, (ROW(P54) - ROW($A$2)) * 4 + 3)</f>
        <v>37.22991638685891</v>
      </c>
      <c r="N145" cm="1">
        <f t="array" ref="N145">INDEX([1]Tertiary_Blends!M:M, (ROW(P54) - ROW($A$2)) * 4 + 3)</f>
        <v>22.656666666666666</v>
      </c>
      <c r="O145" cm="1">
        <f t="array" ref="O145">INDEX([1]Tertiary_Blends!N:N, (ROW(P54) - ROW($A$2)) * 4 + 3)</f>
        <v>7.2099999999999991</v>
      </c>
      <c r="P145" cm="1">
        <f t="array" ref="P145">INDEX([1]Tertiary_Blends!O:O, (ROW(P54) - ROW($A$2)) * 4 + 3)</f>
        <v>2.9034169464744219</v>
      </c>
      <c r="Q145" cm="1">
        <f t="array" ref="Q145">INDEX([1]Tertiary_Blends!P:P, (ROW(P54) - ROW($A$2)) * 4 + 3)</f>
        <v>0.7</v>
      </c>
      <c r="R145" cm="1">
        <f t="array" ref="R145">INDEX([1]Tertiary_Blends!Q:Q, (ROW(P54) - ROW($A$2)) * 4 + 3)</f>
        <v>0.65167785234899334</v>
      </c>
      <c r="S145" cm="1">
        <f t="array" ref="S145">INDEX([1]Tertiary_Blends!R:R, (ROW(P54) - ROW($A$2)) * 4 + 3)</f>
        <v>0.20738255033557046</v>
      </c>
      <c r="T145" cm="1">
        <f t="array" ref="T145">INDEX([1]Tertiary_Blends!S:S, (ROW(P54) - ROW($A$2)) * 4 + 3)</f>
        <v>0.14093959731543623</v>
      </c>
      <c r="U145">
        <f t="shared" si="7"/>
        <v>1</v>
      </c>
      <c r="V145" t="s">
        <v>38</v>
      </c>
      <c r="W145" t="s">
        <v>32</v>
      </c>
      <c r="X145" t="s">
        <v>37</v>
      </c>
      <c r="Y145" cm="1">
        <f t="array" ref="Y145">INDEX([1]Tertiary_Blends!W:W, (ROW(P54) - ROW($A$2)) * 4 + 3)</f>
        <v>8.02</v>
      </c>
      <c r="Z145" cm="1">
        <f t="array" ref="Z145">INDEX([1]Tertiary_Blends!Y:Y, (ROW(P54) - ROW($A$2)) * 4 + 6)</f>
        <v>6.9766666666666657E-2</v>
      </c>
      <c r="AA145" cm="1">
        <f t="array" ref="AA145">INDEX([1]Tertiary_Blends!Z:Z, (ROW(P54) - ROW($A$2)) * 4 + 6)</f>
        <v>75.2</v>
      </c>
      <c r="AB145" cm="1">
        <f t="array" ref="AB145">INDEX([1]Tertiary_Blends!AA:AA, (ROW(P54) - ROW($A$2)) * 4 + 6)</f>
        <v>90.449999999999989</v>
      </c>
      <c r="AC145" cm="1">
        <f t="array" ref="AC145">INDEX([1]Tertiary_Blends!AC:AC, (ROW(P54) - ROW($A$2)) * 4 + 6)</f>
        <v>4.8000000000000008E-2</v>
      </c>
      <c r="AD145" cm="1">
        <f t="array" ref="AD145">INDEX([1]Tertiary_Blends!AB:AB, (ROW(P54) - ROW($A$2)) * 4 + 6)</f>
        <v>1.2535999999999998</v>
      </c>
    </row>
    <row r="146" spans="1:30">
      <c r="A146" t="str" cm="1">
        <f t="array" ref="A146">INDEX([1]Tertiary_Blends!A:A, (ROW(A55) - ROW($A$2)) * 4 + 3)</f>
        <v>BL136</v>
      </c>
      <c r="B146" t="str" cm="1">
        <f t="array" ref="B146">TRIM(INDEX([1]Tertiary_Blends!B:B, (ROW(B55) - ROW($A$2)) * 4 + 3))</f>
        <v>Pureact</v>
      </c>
      <c r="C146" t="str" cm="1">
        <f t="array" ref="C146">TRIM(INDEX([1]Tertiary_Blends!C:C, (ROW(B55) - ROW($A$2)) * 4 + 3))</f>
        <v>CAB30</v>
      </c>
      <c r="D146" t="str" cm="1">
        <f t="array" ref="D146">TRIM(INDEX([1]Tertiary_Blends!D:D, (ROW(B55) - ROW($A$2)) * 4 + 3))</f>
        <v>Decyl Glucoside</v>
      </c>
      <c r="E146" cm="1">
        <f t="array" ref="E146">INDEX([1]Tertiary_Blends!E:E, (ROW(P55) - ROW($A$2)) * 4 + 3)</f>
        <v>30</v>
      </c>
      <c r="F146" cm="1">
        <f t="array" ref="F146">INDEX([1]Tertiary_Blends!F:F, (ROW(P55) - ROW($A$2)) * 4 + 3)</f>
        <v>30</v>
      </c>
      <c r="G146" cm="1">
        <f t="array" ref="G146">INDEX([1]Tertiary_Blends!G:G, (ROW(P55) - ROW($A$2)) * 4 + 3)</f>
        <v>50.63</v>
      </c>
      <c r="H146" cm="1">
        <f t="array" ref="H146">INDEX([1]Tertiary_Blends!H:H, (ROW(P55) - ROW($A$2)) * 4 + 3)</f>
        <v>8.5500000000000007</v>
      </c>
      <c r="I146" cm="1">
        <f t="array" ref="I146">INDEX([1]Tertiary_Blends!I:I, (ROW(P55) - ROW($A$2)) * 4 + 3)</f>
        <v>0.11</v>
      </c>
      <c r="J146" cm="1">
        <f t="array" ref="J146">INDEX([1]Tertiary_Blends!J:J, (ROW(P55) - ROW($A$2)) * 4 + 3)</f>
        <v>6.04</v>
      </c>
      <c r="K146">
        <f t="shared" si="6"/>
        <v>14.7</v>
      </c>
      <c r="L146">
        <f t="shared" si="4"/>
        <v>15</v>
      </c>
      <c r="M146" cm="1">
        <f t="array" ref="M146">INDEX([1]Tertiary_Blends!L:L, (ROW(P55) - ROW($A$2)) * 4 + 3)</f>
        <v>41.442553163473562</v>
      </c>
      <c r="N146" cm="1">
        <f t="array" ref="N146">INDEX([1]Tertiary_Blends!M:M, (ROW(P55) - ROW($A$2)) * 4 + 3)</f>
        <v>19.950000000000003</v>
      </c>
      <c r="O146" cm="1">
        <f t="array" ref="O146">INDEX([1]Tertiary_Blends!N:N, (ROW(P55) - ROW($A$2)) * 4 + 3)</f>
        <v>0.25666666666666665</v>
      </c>
      <c r="P146" cm="1">
        <f t="array" ref="P146">INDEX([1]Tertiary_Blends!O:O, (ROW(P55) - ROW($A$2)) * 4 + 3)</f>
        <v>8.3507801698597675</v>
      </c>
      <c r="Q146" cm="1">
        <f t="array" ref="Q146">INDEX([1]Tertiary_Blends!P:P, (ROW(P55) - ROW($A$2)) * 4 + 3)</f>
        <v>0.7</v>
      </c>
      <c r="R146" cm="1">
        <f t="array" ref="R146">INDEX([1]Tertiary_Blends!Q:Q, (ROW(P55) - ROW($A$2)) * 4 + 3)</f>
        <v>0.58163265306122458</v>
      </c>
      <c r="S146" cm="1">
        <f t="array" ref="S146">INDEX([1]Tertiary_Blends!R:R, (ROW(P55) - ROW($A$2)) * 4 + 3)</f>
        <v>7.4829931972789122E-3</v>
      </c>
      <c r="T146" cm="1">
        <f t="array" ref="T146">INDEX([1]Tertiary_Blends!S:S, (ROW(P55) - ROW($A$2)) * 4 + 3)</f>
        <v>0.41088435374149662</v>
      </c>
      <c r="U146">
        <f t="shared" si="7"/>
        <v>1.0000000000000002</v>
      </c>
      <c r="V146" t="s">
        <v>35</v>
      </c>
      <c r="W146" t="s">
        <v>31</v>
      </c>
      <c r="X146" t="str" cm="1">
        <f t="array" ref="X146">TRIM(INDEX([1]Tertiary_Blends!V:V, (ROW(P55) - ROW($A$2)) * 4 + 3))</f>
        <v>Liquid </v>
      </c>
      <c r="Y146" cm="1">
        <f t="array" ref="Y146">INDEX([1]Tertiary_Blends!W:W, (ROW(P55) - ROW($A$2)) * 4 + 3)</f>
        <v>9.81</v>
      </c>
      <c r="Z146" cm="1">
        <f t="array" ref="Z146">INDEX([1]Tertiary_Blends!Y:Y, (ROW(P55) - ROW($A$2)) * 4 + 6)</f>
        <v>4.2333333333333334E-2</v>
      </c>
      <c r="AA146" cm="1">
        <f t="array" ref="AA146">INDEX([1]Tertiary_Blends!Z:Z, (ROW(P55) - ROW($A$2)) * 4 + 6)</f>
        <v>72.45</v>
      </c>
      <c r="AB146" cm="1">
        <f t="array" ref="AB146">INDEX([1]Tertiary_Blends!AA:AA, (ROW(P55) - ROW($A$2)) * 4 + 6)</f>
        <v>97.25</v>
      </c>
      <c r="AC146" cm="1">
        <f t="array" ref="AC146">INDEX([1]Tertiary_Blends!AC:AC, (ROW(P55) - ROW($A$2)) * 4 + 6)</f>
        <v>0.04</v>
      </c>
      <c r="AD146" cm="1">
        <f t="array" ref="AD146">INDEX([1]Tertiary_Blends!AB:AB, (ROW(P55) - ROW($A$2)) * 4 + 6)</f>
        <v>0.7365666666666667</v>
      </c>
    </row>
    <row r="147" spans="1:30">
      <c r="A147" t="str" cm="1">
        <f t="array" ref="A147">INDEX([1]Tertiary_Blends!A:A, (ROW(A56) - ROW($A$2)) * 4 + 3)</f>
        <v>BL137</v>
      </c>
      <c r="B147" t="str" cm="1">
        <f t="array" ref="B147">TRIM(INDEX([1]Tertiary_Blends!B:B, (ROW(B56) - ROW($A$2)) * 4 + 3))</f>
        <v>Pureact</v>
      </c>
      <c r="C147" t="str" cm="1">
        <f t="array" ref="C147">TRIM(INDEX([1]Tertiary_Blends!C:C, (ROW(B56) - ROW($A$2)) * 4 + 3))</f>
        <v>CAB30</v>
      </c>
      <c r="D147" t="str" cm="1">
        <f t="array" ref="D147">TRIM(INDEX([1]Tertiary_Blends!D:D, (ROW(B56) - ROW($A$2)) * 4 + 3))</f>
        <v>Decyl Glucoside</v>
      </c>
      <c r="E147" cm="1">
        <f t="array" ref="E147">INDEX([1]Tertiary_Blends!E:E, (ROW(P56) - ROW($A$2)) * 4 + 3)</f>
        <v>30</v>
      </c>
      <c r="F147" cm="1">
        <f t="array" ref="F147">INDEX([1]Tertiary_Blends!F:F, (ROW(P56) - ROW($A$2)) * 4 + 3)</f>
        <v>30</v>
      </c>
      <c r="G147" cm="1">
        <f t="array" ref="G147">INDEX([1]Tertiary_Blends!G:G, (ROW(P56) - ROW($A$2)) * 4 + 3)</f>
        <v>50.63</v>
      </c>
      <c r="H147" cm="1">
        <f t="array" ref="H147">INDEX([1]Tertiary_Blends!H:H, (ROW(P56) - ROW($A$2)) * 4 + 3)</f>
        <v>5.85</v>
      </c>
      <c r="I147" cm="1">
        <f t="array" ref="I147">INDEX([1]Tertiary_Blends!I:I, (ROW(P56) - ROW($A$2)) * 4 + 3)</f>
        <v>5.63</v>
      </c>
      <c r="J147" cm="1">
        <f t="array" ref="J147">INDEX([1]Tertiary_Blends!J:J, (ROW(P56) - ROW($A$2)) * 4 + 3)</f>
        <v>3.32</v>
      </c>
      <c r="K147">
        <f t="shared" si="6"/>
        <v>14.8</v>
      </c>
      <c r="L147">
        <f t="shared" si="4"/>
        <v>15</v>
      </c>
      <c r="M147" cm="1">
        <f t="array" ref="M147">INDEX([1]Tertiary_Blends!L:L, (ROW(P56) - ROW($A$2)) * 4 + 3)</f>
        <v>38.623169398907109</v>
      </c>
      <c r="N147" cm="1">
        <f t="array" ref="N147">INDEX([1]Tertiary_Blends!M:M, (ROW(P56) - ROW($A$2)) * 4 + 3)</f>
        <v>13.649999999999999</v>
      </c>
      <c r="O147" cm="1">
        <f t="array" ref="O147">INDEX([1]Tertiary_Blends!N:N, (ROW(P56) - ROW($A$2)) * 4 + 3)</f>
        <v>13.136666666666667</v>
      </c>
      <c r="P147" cm="1">
        <f t="array" ref="P147">INDEX([1]Tertiary_Blends!O:O, (ROW(P56) - ROW($A$2)) * 4 + 3)</f>
        <v>4.5901639344262293</v>
      </c>
      <c r="Q147" cm="1">
        <f t="array" ref="Q147">INDEX([1]Tertiary_Blends!P:P, (ROW(P56) - ROW($A$2)) * 4 + 3)</f>
        <v>0.7</v>
      </c>
      <c r="R147" cm="1">
        <f t="array" ref="R147">INDEX([1]Tertiary_Blends!Q:Q, (ROW(P56) - ROW($A$2)) * 4 + 3)</f>
        <v>0.39527027027027023</v>
      </c>
      <c r="S147" cm="1">
        <f t="array" ref="S147">INDEX([1]Tertiary_Blends!R:R, (ROW(P56) - ROW($A$2)) * 4 + 3)</f>
        <v>0.38040540540540541</v>
      </c>
      <c r="T147" cm="1">
        <f t="array" ref="T147">INDEX([1]Tertiary_Blends!S:S, (ROW(P56) - ROW($A$2)) * 4 + 3)</f>
        <v>0.22432432432432431</v>
      </c>
      <c r="U147">
        <f t="shared" si="7"/>
        <v>1</v>
      </c>
      <c r="V147" t="s">
        <v>35</v>
      </c>
      <c r="W147" t="s">
        <v>31</v>
      </c>
      <c r="X147" t="str" cm="1">
        <f t="array" ref="X147">TRIM(INDEX([1]Tertiary_Blends!V:V, (ROW(P56) - ROW($A$2)) * 4 + 3))</f>
        <v>Liquid </v>
      </c>
      <c r="Y147" cm="1">
        <f t="array" ref="Y147">INDEX([1]Tertiary_Blends!W:W, (ROW(P56) - ROW($A$2)) * 4 + 3)</f>
        <v>8.9</v>
      </c>
      <c r="Z147" cm="1">
        <f t="array" ref="Z147">INDEX([1]Tertiary_Blends!Y:Y, (ROW(P56) - ROW($A$2)) * 4 + 6)</f>
        <v>4.1799999999999997E-2</v>
      </c>
      <c r="AA147" cm="1">
        <f t="array" ref="AA147">INDEX([1]Tertiary_Blends!Z:Z, (ROW(P56) - ROW($A$2)) * 4 + 6)</f>
        <v>75.050000000000011</v>
      </c>
      <c r="AB147" cm="1">
        <f t="array" ref="AB147">INDEX([1]Tertiary_Blends!AA:AA, (ROW(P56) - ROW($A$2)) * 4 + 6)</f>
        <v>99.35</v>
      </c>
      <c r="AC147" cm="1">
        <f t="array" ref="AC147">INDEX([1]Tertiary_Blends!AC:AC, (ROW(P56) - ROW($A$2)) * 4 + 6)</f>
        <v>2.7E-2</v>
      </c>
      <c r="AD147" cm="1">
        <f t="array" ref="AD147">INDEX([1]Tertiary_Blends!AB:AB, (ROW(P56) - ROW($A$2)) * 4 + 6)</f>
        <v>0.32370000000000004</v>
      </c>
    </row>
    <row r="148" spans="1:30">
      <c r="A148" t="str" cm="1">
        <f t="array" ref="A148">INDEX([1]Tertiary_Blends!A:A, (ROW(A57) - ROW($A$2)) * 4 + 3)</f>
        <v>BL138</v>
      </c>
      <c r="B148" t="str" cm="1">
        <f t="array" ref="B148">TRIM(INDEX([1]Tertiary_Blends!B:B, (ROW(B57) - ROW($A$2)) * 4 + 3))</f>
        <v>Pureact</v>
      </c>
      <c r="C148" t="str" cm="1">
        <f t="array" ref="C148">TRIM(INDEX([1]Tertiary_Blends!C:C, (ROW(B57) - ROW($A$2)) * 4 + 3))</f>
        <v>CAB30</v>
      </c>
      <c r="D148" t="str" cm="1">
        <f t="array" ref="D148">TRIM(INDEX([1]Tertiary_Blends!D:D, (ROW(B57) - ROW($A$2)) * 4 + 3))</f>
        <v>Decyl Glucoside</v>
      </c>
      <c r="E148" cm="1">
        <f t="array" ref="E148">INDEX([1]Tertiary_Blends!E:E, (ROW(P57) - ROW($A$2)) * 4 + 3)</f>
        <v>30</v>
      </c>
      <c r="F148" cm="1">
        <f t="array" ref="F148">INDEX([1]Tertiary_Blends!F:F, (ROW(P57) - ROW($A$2)) * 4 + 3)</f>
        <v>30</v>
      </c>
      <c r="G148" cm="1">
        <f t="array" ref="G148">INDEX([1]Tertiary_Blends!G:G, (ROW(P57) - ROW($A$2)) * 4 + 3)</f>
        <v>50.63</v>
      </c>
      <c r="H148" cm="1">
        <f t="array" ref="H148">INDEX([1]Tertiary_Blends!H:H, (ROW(P57) - ROW($A$2)) * 4 + 3)</f>
        <v>4.34</v>
      </c>
      <c r="I148" cm="1">
        <f t="array" ref="I148">INDEX([1]Tertiary_Blends!I:I, (ROW(P57) - ROW($A$2)) * 4 + 3)</f>
        <v>0.59</v>
      </c>
      <c r="J148" cm="1">
        <f t="array" ref="J148">INDEX([1]Tertiary_Blends!J:J, (ROW(P57) - ROW($A$2)) * 4 + 3)</f>
        <v>9.9499999999999993</v>
      </c>
      <c r="K148">
        <f t="shared" si="6"/>
        <v>14.879999999999999</v>
      </c>
      <c r="L148">
        <f t="shared" si="4"/>
        <v>15</v>
      </c>
      <c r="M148" cm="1">
        <f t="array" ref="M148">INDEX([1]Tertiary_Blends!L:L, (ROW(P57) - ROW($A$2)) * 4 + 3)</f>
        <v>44.740000658371187</v>
      </c>
      <c r="N148" cm="1">
        <f t="array" ref="N148">INDEX([1]Tertiary_Blends!M:M, (ROW(P57) - ROW($A$2)) * 4 + 3)</f>
        <v>10.126666666666667</v>
      </c>
      <c r="O148" cm="1">
        <f t="array" ref="O148">INDEX([1]Tertiary_Blends!N:N, (ROW(P57) - ROW($A$2)) * 4 + 3)</f>
        <v>1.3766666666666667</v>
      </c>
      <c r="P148" cm="1">
        <f t="array" ref="P148">INDEX([1]Tertiary_Blends!O:O, (ROW(P57) - ROW($A$2)) * 4 + 3)</f>
        <v>13.756666008295475</v>
      </c>
      <c r="Q148" cm="1">
        <f t="array" ref="Q148">INDEX([1]Tertiary_Blends!P:P, (ROW(P57) - ROW($A$2)) * 4 + 3)</f>
        <v>0.7</v>
      </c>
      <c r="R148" cm="1">
        <f t="array" ref="R148">INDEX([1]Tertiary_Blends!Q:Q, (ROW(P57) - ROW($A$2)) * 4 + 3)</f>
        <v>0.29166666666666669</v>
      </c>
      <c r="S148" cm="1">
        <f t="array" ref="S148">INDEX([1]Tertiary_Blends!R:R, (ROW(P57) - ROW($A$2)) * 4 + 3)</f>
        <v>3.9650537634408602E-2</v>
      </c>
      <c r="T148" cm="1">
        <f t="array" ref="T148">INDEX([1]Tertiary_Blends!S:S, (ROW(P57) - ROW($A$2)) * 4 + 3)</f>
        <v>0.66868279569892475</v>
      </c>
      <c r="U148">
        <f t="shared" si="7"/>
        <v>1</v>
      </c>
      <c r="V148" t="s">
        <v>35</v>
      </c>
      <c r="W148" t="s">
        <v>31</v>
      </c>
      <c r="X148" t="str" cm="1">
        <f t="array" ref="X148">TRIM(INDEX([1]Tertiary_Blends!V:V, (ROW(P57) - ROW($A$2)) * 4 + 3))</f>
        <v>Liquid </v>
      </c>
      <c r="Y148" cm="1">
        <f t="array" ref="Y148">INDEX([1]Tertiary_Blends!W:W, (ROW(P57) - ROW($A$2)) * 4 + 3)</f>
        <v>11.65</v>
      </c>
      <c r="Z148" cm="1">
        <f t="array" ref="Z148">INDEX([1]Tertiary_Blends!Y:Y, (ROW(P57) - ROW($A$2)) * 4 + 6)</f>
        <v>4.1466666666666659E-2</v>
      </c>
      <c r="AA148" cm="1">
        <f t="array" ref="AA148">INDEX([1]Tertiary_Blends!Z:Z, (ROW(P57) - ROW($A$2)) * 4 + 6)</f>
        <v>72.95</v>
      </c>
      <c r="AB148" cm="1">
        <f t="array" ref="AB148">INDEX([1]Tertiary_Blends!AA:AA, (ROW(P57) - ROW($A$2)) * 4 + 6)</f>
        <v>91.05</v>
      </c>
      <c r="AC148" cm="1">
        <f t="array" ref="AC148">INDEX([1]Tertiary_Blends!AC:AC, (ROW(P57) - ROW($A$2)) * 4 + 6)</f>
        <v>2.5999999999999999E-2</v>
      </c>
      <c r="AD148" cm="1">
        <f t="array" ref="AD148">INDEX([1]Tertiary_Blends!AB:AB, (ROW(P57) - ROW($A$2)) * 4 + 6)</f>
        <v>0.22413333333333332</v>
      </c>
    </row>
    <row r="149" spans="1:30">
      <c r="A149" t="str" cm="1">
        <f t="array" ref="A149">INDEX([1]Tertiary_Blends!A:A, (ROW(A58) - ROW($A$2)) * 4 + 3)</f>
        <v>BL139</v>
      </c>
      <c r="B149" t="str" cm="1">
        <f t="array" ref="B149">TRIM(INDEX([1]Tertiary_Blends!B:B, (ROW(B58) - ROW($A$2)) * 4 + 3))</f>
        <v>Pureact</v>
      </c>
      <c r="C149" t="str" cm="1">
        <f t="array" ref="C149">TRIM(INDEX([1]Tertiary_Blends!C:C, (ROW(B58) - ROW($A$2)) * 4 + 3))</f>
        <v>CAB30</v>
      </c>
      <c r="D149" t="str" cm="1">
        <f t="array" ref="D149">TRIM(INDEX([1]Tertiary_Blends!D:D, (ROW(B58) - ROW($A$2)) * 4 + 3))</f>
        <v>Decyl Glucoside</v>
      </c>
      <c r="E149" cm="1">
        <f t="array" ref="E149">INDEX([1]Tertiary_Blends!E:E, (ROW(P58) - ROW($A$2)) * 4 + 3)</f>
        <v>30</v>
      </c>
      <c r="F149" cm="1">
        <f t="array" ref="F149">INDEX([1]Tertiary_Blends!F:F, (ROW(P58) - ROW($A$2)) * 4 + 3)</f>
        <v>30</v>
      </c>
      <c r="G149" cm="1">
        <f t="array" ref="G149">INDEX([1]Tertiary_Blends!G:G, (ROW(P58) - ROW($A$2)) * 4 + 3)</f>
        <v>50.63</v>
      </c>
      <c r="H149" cm="1">
        <f t="array" ref="H149">INDEX([1]Tertiary_Blends!H:H, (ROW(P58) - ROW($A$2)) * 4 + 3)</f>
        <v>2.99</v>
      </c>
      <c r="I149" cm="1">
        <f t="array" ref="I149">INDEX([1]Tertiary_Blends!I:I, (ROW(P58) - ROW($A$2)) * 4 + 3)</f>
        <v>10.28</v>
      </c>
      <c r="J149" cm="1">
        <f t="array" ref="J149">INDEX([1]Tertiary_Blends!J:J, (ROW(P58) - ROW($A$2)) * 4 + 3)</f>
        <v>1.59</v>
      </c>
      <c r="K149">
        <f t="shared" si="6"/>
        <v>14.86</v>
      </c>
      <c r="L149">
        <f t="shared" si="4"/>
        <v>15</v>
      </c>
      <c r="M149" cm="1">
        <f t="array" ref="M149">INDEX([1]Tertiary_Blends!L:L, (ROW(P58) - ROW($A$2)) * 4 + 3)</f>
        <v>36.838365264336034</v>
      </c>
      <c r="N149" cm="1">
        <f t="array" ref="N149">INDEX([1]Tertiary_Blends!M:M, (ROW(P58) - ROW($A$2)) * 4 + 3)</f>
        <v>6.9766666666666675</v>
      </c>
      <c r="O149" cm="1">
        <f t="array" ref="O149">INDEX([1]Tertiary_Blends!N:N, (ROW(P58) - ROW($A$2)) * 4 + 3)</f>
        <v>23.986666666666665</v>
      </c>
      <c r="P149" cm="1">
        <f t="array" ref="P149">INDEX([1]Tertiary_Blends!O:O, (ROW(P58) - ROW($A$2)) * 4 + 3)</f>
        <v>2.198301402330634</v>
      </c>
      <c r="Q149" cm="1">
        <f t="array" ref="Q149">INDEX([1]Tertiary_Blends!P:P, (ROW(P58) - ROW($A$2)) * 4 + 3)</f>
        <v>0.7</v>
      </c>
      <c r="R149" cm="1">
        <f t="array" ref="R149">INDEX([1]Tertiary_Blends!Q:Q, (ROW(P58) - ROW($A$2)) * 4 + 3)</f>
        <v>0.2012113055181696</v>
      </c>
      <c r="S149" cm="1">
        <f t="array" ref="S149">INDEX([1]Tertiary_Blends!R:R, (ROW(P58) - ROW($A$2)) * 4 + 3)</f>
        <v>0.69179004037685055</v>
      </c>
      <c r="T149" cm="1">
        <f t="array" ref="T149">INDEX([1]Tertiary_Blends!S:S, (ROW(P58) - ROW($A$2)) * 4 + 3)</f>
        <v>0.10699865410497982</v>
      </c>
      <c r="U149">
        <f t="shared" si="7"/>
        <v>0.99999999999999989</v>
      </c>
      <c r="V149" t="s">
        <v>35</v>
      </c>
      <c r="W149" t="s">
        <v>31</v>
      </c>
      <c r="X149" t="str" cm="1">
        <f t="array" ref="X149">TRIM(INDEX([1]Tertiary_Blends!V:V, (ROW(P58) - ROW($A$2)) * 4 + 3))</f>
        <v>Liquid </v>
      </c>
      <c r="Y149" cm="1">
        <f t="array" ref="Y149">INDEX([1]Tertiary_Blends!W:W, (ROW(P58) - ROW($A$2)) * 4 + 3)</f>
        <v>7.54</v>
      </c>
      <c r="Z149" cm="1">
        <f t="array" ref="Z149">INDEX([1]Tertiary_Blends!Y:Y, (ROW(P58) - ROW($A$2)) * 4 + 6)</f>
        <v>4.1333333333333333E-2</v>
      </c>
      <c r="AA149" cm="1">
        <f t="array" ref="AA149">INDEX([1]Tertiary_Blends!Z:Z, (ROW(P58) - ROW($A$2)) * 4 + 6)</f>
        <v>76.3</v>
      </c>
      <c r="AB149" cm="1">
        <f t="array" ref="AB149">INDEX([1]Tertiary_Blends!AA:AA, (ROW(P58) - ROW($A$2)) * 4 + 6)</f>
        <v>101.55</v>
      </c>
      <c r="AC149" cm="1">
        <f t="array" ref="AC149">INDEX([1]Tertiary_Blends!AC:AC, (ROW(P58) - ROW($A$2)) * 4 + 6)</f>
        <v>2.3000000000000003E-2</v>
      </c>
      <c r="AD149" cm="1">
        <f t="array" ref="AD149">INDEX([1]Tertiary_Blends!AB:AB, (ROW(P58) - ROW($A$2)) * 4 + 6)</f>
        <v>0.26550000000000001</v>
      </c>
    </row>
    <row r="150" spans="1:30">
      <c r="A150" t="str" cm="1">
        <f t="array" ref="A150">INDEX([1]Tertiary_Blends!A:A, (ROW(A59) - ROW($A$2)) * 4 + 3)</f>
        <v>BL140</v>
      </c>
      <c r="B150" t="str" cm="1">
        <f t="array" ref="B150">TRIM(INDEX([1]Tertiary_Blends!B:B, (ROW(B59) - ROW($A$2)) * 4 + 3))</f>
        <v>Pureact</v>
      </c>
      <c r="C150" t="str" cm="1">
        <f t="array" ref="C150">TRIM(INDEX([1]Tertiary_Blends!C:C, (ROW(B59) - ROW($A$2)) * 4 + 3))</f>
        <v>CAB30</v>
      </c>
      <c r="D150" t="str" cm="1">
        <f t="array" ref="D150">TRIM(INDEX([1]Tertiary_Blends!D:D, (ROW(B59) - ROW($A$2)) * 4 + 3))</f>
        <v>Decyl Glucoside</v>
      </c>
      <c r="E150" cm="1">
        <f t="array" ref="E150">INDEX([1]Tertiary_Blends!E:E, (ROW(P59) - ROW($A$2)) * 4 + 3)</f>
        <v>30</v>
      </c>
      <c r="F150" cm="1">
        <f t="array" ref="F150">INDEX([1]Tertiary_Blends!F:F, (ROW(P59) - ROW($A$2)) * 4 + 3)</f>
        <v>30</v>
      </c>
      <c r="G150" cm="1">
        <f t="array" ref="G150">INDEX([1]Tertiary_Blends!G:G, (ROW(P59) - ROW($A$2)) * 4 + 3)</f>
        <v>50.63</v>
      </c>
      <c r="H150" cm="1">
        <f t="array" ref="H150">INDEX([1]Tertiary_Blends!H:H, (ROW(P59) - ROW($A$2)) * 4 + 3)</f>
        <v>2.36</v>
      </c>
      <c r="I150" cm="1">
        <f t="array" ref="I150">INDEX([1]Tertiary_Blends!I:I, (ROW(P59) - ROW($A$2)) * 4 + 3)</f>
        <v>4.2699999999999996</v>
      </c>
      <c r="J150" cm="1">
        <f t="array" ref="J150">INDEX([1]Tertiary_Blends!J:J, (ROW(P59) - ROW($A$2)) * 4 + 3)</f>
        <v>8.1199999999999992</v>
      </c>
      <c r="K150">
        <f t="shared" si="6"/>
        <v>14.749999999999998</v>
      </c>
      <c r="L150">
        <f t="shared" si="4"/>
        <v>15</v>
      </c>
      <c r="M150" cm="1">
        <f t="array" ref="M150">INDEX([1]Tertiary_Blends!L:L, (ROW(P59) - ROW($A$2)) * 4 + 3)</f>
        <v>43.303454473632236</v>
      </c>
      <c r="N150" cm="1">
        <f t="array" ref="N150">INDEX([1]Tertiary_Blends!M:M, (ROW(P59) - ROW($A$2)) * 4 + 3)</f>
        <v>5.5066666666666668</v>
      </c>
      <c r="O150" cm="1">
        <f t="array" ref="O150">INDEX([1]Tertiary_Blends!N:N, (ROW(P59) - ROW($A$2)) * 4 + 3)</f>
        <v>9.9633333333333329</v>
      </c>
      <c r="P150" cm="1">
        <f t="array" ref="P150">INDEX([1]Tertiary_Blends!O:O, (ROW(P59) - ROW($A$2)) * 4 + 3)</f>
        <v>11.226545526367765</v>
      </c>
      <c r="Q150" cm="1">
        <f t="array" ref="Q150">INDEX([1]Tertiary_Blends!P:P, (ROW(P59) - ROW($A$2)) * 4 + 3)</f>
        <v>0.7</v>
      </c>
      <c r="R150" cm="1">
        <f t="array" ref="R150">INDEX([1]Tertiary_Blends!Q:Q, (ROW(P59) - ROW($A$2)) * 4 + 3)</f>
        <v>0.16</v>
      </c>
      <c r="S150" cm="1">
        <f t="array" ref="S150">INDEX([1]Tertiary_Blends!R:R, (ROW(P59) - ROW($A$2)) * 4 + 3)</f>
        <v>0.2894915254237288</v>
      </c>
      <c r="T150" cm="1">
        <f t="array" ref="T150">INDEX([1]Tertiary_Blends!S:S, (ROW(P59) - ROW($A$2)) * 4 + 3)</f>
        <v>0.55050847457627117</v>
      </c>
      <c r="U150">
        <f t="shared" si="7"/>
        <v>1</v>
      </c>
      <c r="V150" t="s">
        <v>35</v>
      </c>
      <c r="W150" t="s">
        <v>31</v>
      </c>
      <c r="X150" t="str" cm="1">
        <f t="array" ref="X150">TRIM(INDEX([1]Tertiary_Blends!V:V, (ROW(P59) - ROW($A$2)) * 4 + 3))</f>
        <v>Liquid </v>
      </c>
      <c r="Y150" cm="1">
        <f t="array" ref="Y150">INDEX([1]Tertiary_Blends!W:W, (ROW(P59) - ROW($A$2)) * 4 + 3)</f>
        <v>11.29</v>
      </c>
      <c r="Z150" cm="1">
        <f t="array" ref="Z150">INDEX([1]Tertiary_Blends!Y:Y, (ROW(P59) - ROW($A$2)) * 4 + 6)</f>
        <v>3.9300000000000002E-2</v>
      </c>
      <c r="AA150" cm="1">
        <f t="array" ref="AA150">INDEX([1]Tertiary_Blends!Z:Z, (ROW(P59) - ROW($A$2)) * 4 + 6)</f>
        <v>74.05</v>
      </c>
      <c r="AB150" cm="1">
        <f t="array" ref="AB150">INDEX([1]Tertiary_Blends!AA:AA, (ROW(P59) - ROW($A$2)) * 4 + 6)</f>
        <v>104</v>
      </c>
      <c r="AC150" cm="1">
        <f t="array" ref="AC150">INDEX([1]Tertiary_Blends!AC:AC, (ROW(P59) - ROW($A$2)) * 4 + 6)</f>
        <v>0.03</v>
      </c>
      <c r="AD150" cm="1">
        <f t="array" ref="AD150">INDEX([1]Tertiary_Blends!AB:AB, (ROW(P59) - ROW($A$2)) * 4 + 6)</f>
        <v>0.157</v>
      </c>
    </row>
    <row r="151" spans="1:30">
      <c r="A151" t="str" cm="1">
        <f t="array" ref="A151">INDEX([1]Tertiary_Blends!A:A, (ROW(A60) - ROW($A$2)) * 4 + 3)</f>
        <v>BL141</v>
      </c>
      <c r="B151" t="str" cm="1">
        <f t="array" ref="B151">TRIM(INDEX([1]Tertiary_Blends!B:B, (ROW(B60) - ROW($A$2)) * 4 + 3))</f>
        <v>Pureact</v>
      </c>
      <c r="C151" t="str" cm="1">
        <f t="array" ref="C151">TRIM(INDEX([1]Tertiary_Blends!C:C, (ROW(B60) - ROW($A$2)) * 4 + 3))</f>
        <v>CAB30</v>
      </c>
      <c r="D151" t="str" cm="1">
        <f t="array" ref="D151">TRIM(INDEX([1]Tertiary_Blends!D:D, (ROW(B60) - ROW($A$2)) * 4 + 3))</f>
        <v>Decyl Glucoside</v>
      </c>
      <c r="E151" cm="1">
        <f t="array" ref="E151">INDEX([1]Tertiary_Blends!E:E, (ROW(P60) - ROW($A$2)) * 4 + 3)</f>
        <v>30</v>
      </c>
      <c r="F151" cm="1">
        <f t="array" ref="F151">INDEX([1]Tertiary_Blends!F:F, (ROW(P60) - ROW($A$2)) * 4 + 3)</f>
        <v>30</v>
      </c>
      <c r="G151" cm="1">
        <f t="array" ref="G151">INDEX([1]Tertiary_Blends!G:G, (ROW(P60) - ROW($A$2)) * 4 + 3)</f>
        <v>50.63</v>
      </c>
      <c r="H151" cm="1">
        <f t="array" ref="H151">INDEX([1]Tertiary_Blends!H:H, (ROW(P60) - ROW($A$2)) * 4 + 3)</f>
        <v>0.71</v>
      </c>
      <c r="I151" cm="1">
        <f t="array" ref="I151">INDEX([1]Tertiary_Blends!I:I, (ROW(P60) - ROW($A$2)) * 4 + 3)</f>
        <v>7.74</v>
      </c>
      <c r="J151" cm="1">
        <f t="array" ref="J151">INDEX([1]Tertiary_Blends!J:J, (ROW(P60) - ROW($A$2)) * 4 + 3)</f>
        <v>6.45</v>
      </c>
      <c r="K151">
        <f t="shared" si="6"/>
        <v>14.899999999999999</v>
      </c>
      <c r="L151">
        <f t="shared" si="4"/>
        <v>15</v>
      </c>
      <c r="M151" cm="1">
        <f t="array" ref="M151">INDEX([1]Tertiary_Blends!L:L, (ROW(P60) - ROW($A$2)) * 4 + 3)</f>
        <v>41.365695569161893</v>
      </c>
      <c r="N151" cm="1">
        <f t="array" ref="N151">INDEX([1]Tertiary_Blends!M:M, (ROW(P60) - ROW($A$2)) * 4 + 3)</f>
        <v>1.6566666666666665</v>
      </c>
      <c r="O151" cm="1">
        <f t="array" ref="O151">INDEX([1]Tertiary_Blends!N:N, (ROW(P60) - ROW($A$2)) * 4 + 3)</f>
        <v>18.060000000000002</v>
      </c>
      <c r="P151" cm="1">
        <f t="array" ref="P151">INDEX([1]Tertiary_Blends!O:O, (ROW(P60) - ROW($A$2)) * 4 + 3)</f>
        <v>8.9176377641714399</v>
      </c>
      <c r="Q151" cm="1">
        <f t="array" ref="Q151">INDEX([1]Tertiary_Blends!P:P, (ROW(P60) - ROW($A$2)) * 4 + 3)</f>
        <v>0.7</v>
      </c>
      <c r="R151" cm="1">
        <f t="array" ref="R151">INDEX([1]Tertiary_Blends!Q:Q, (ROW(P60) - ROW($A$2)) * 4 + 3)</f>
        <v>4.7651006711409399E-2</v>
      </c>
      <c r="S151" cm="1">
        <f t="array" ref="S151">INDEX([1]Tertiary_Blends!R:R, (ROW(P60) - ROW($A$2)) * 4 + 3)</f>
        <v>0.51946308724832224</v>
      </c>
      <c r="T151" cm="1">
        <f t="array" ref="T151">INDEX([1]Tertiary_Blends!S:S, (ROW(P60) - ROW($A$2)) * 4 + 3)</f>
        <v>0.4328859060402685</v>
      </c>
      <c r="U151">
        <f t="shared" si="7"/>
        <v>1.0000000000000002</v>
      </c>
      <c r="V151" t="s">
        <v>35</v>
      </c>
      <c r="W151" t="s">
        <v>31</v>
      </c>
      <c r="X151" t="str" cm="1">
        <f t="array" ref="X151">TRIM(INDEX([1]Tertiary_Blends!V:V, (ROW(P60) - ROW($A$2)) * 4 + 3))</f>
        <v>Liquid </v>
      </c>
      <c r="Y151" cm="1">
        <f t="array" ref="Y151">INDEX([1]Tertiary_Blends!W:W, (ROW(P60) - ROW($A$2)) * 4 + 3)</f>
        <v>10.65</v>
      </c>
      <c r="Z151" cm="1">
        <f t="array" ref="Z151">INDEX([1]Tertiary_Blends!Y:Y, (ROW(P60) - ROW($A$2)) * 4 + 6)</f>
        <v>3.6999999999999998E-2</v>
      </c>
      <c r="AA151" cm="1">
        <f t="array" ref="AA151">INDEX([1]Tertiary_Blends!Z:Z, (ROW(P60) - ROW($A$2)) * 4 + 6)</f>
        <v>75.849999999999994</v>
      </c>
      <c r="AB151" cm="1">
        <f t="array" ref="AB151">INDEX([1]Tertiary_Blends!AA:AA, (ROW(P60) - ROW($A$2)) * 4 + 6)</f>
        <v>100.65</v>
      </c>
      <c r="AC151" cm="1">
        <f t="array" ref="AC151">INDEX([1]Tertiary_Blends!AC:AC, (ROW(P60) - ROW($A$2)) * 4 + 6)</f>
        <v>2.8000000000000001E-2</v>
      </c>
      <c r="AD151" cm="1">
        <f t="array" ref="AD151">INDEX([1]Tertiary_Blends!AB:AB, (ROW(P60) - ROW($A$2)) * 4 + 6)</f>
        <v>0.16600000000000001</v>
      </c>
    </row>
    <row r="152" spans="1:30">
      <c r="A152" t="str" cm="1">
        <f t="array" ref="A152">INDEX([1]Tertiary_Blends!A:A, (ROW(A61) - ROW($A$2)) * 4 + 3)</f>
        <v>BL142</v>
      </c>
      <c r="B152" t="str" cm="1">
        <f t="array" ref="B152">TRIM(INDEX([1]Tertiary_Blends!B:B, (ROW(B61) - ROW($A$2)) * 4 + 3))</f>
        <v>Pureact</v>
      </c>
      <c r="C152" t="str" cm="1">
        <f t="array" ref="C152">TRIM(INDEX([1]Tertiary_Blends!C:C, (ROW(B61) - ROW($A$2)) * 4 + 3))</f>
        <v>CAB30</v>
      </c>
      <c r="D152" t="str" cm="1">
        <f t="array" ref="D152">TRIM(INDEX([1]Tertiary_Blends!D:D, (ROW(B61) - ROW($A$2)) * 4 + 3))</f>
        <v>Decyl Glucoside</v>
      </c>
      <c r="E152" cm="1">
        <f t="array" ref="E152">INDEX([1]Tertiary_Blends!E:E, (ROW(P61) - ROW($A$2)) * 4 + 3)</f>
        <v>30</v>
      </c>
      <c r="F152" cm="1">
        <f t="array" ref="F152">INDEX([1]Tertiary_Blends!F:F, (ROW(P61) - ROW($A$2)) * 4 + 3)</f>
        <v>30</v>
      </c>
      <c r="G152" cm="1">
        <f t="array" ref="G152">INDEX([1]Tertiary_Blends!G:G, (ROW(P61) - ROW($A$2)) * 4 + 3)</f>
        <v>50.63</v>
      </c>
      <c r="H152" cm="1">
        <f t="array" ref="H152">INDEX([1]Tertiary_Blends!H:H, (ROW(P61) - ROW($A$2)) * 4 + 3)</f>
        <v>0.23</v>
      </c>
      <c r="I152" cm="1">
        <f t="array" ref="I152">INDEX([1]Tertiary_Blends!I:I, (ROW(P61) - ROW($A$2)) * 4 + 3)</f>
        <v>14.02</v>
      </c>
      <c r="J152" cm="1">
        <f t="array" ref="J152">INDEX([1]Tertiary_Blends!J:J, (ROW(P61) - ROW($A$2)) * 4 + 3)</f>
        <v>0.48</v>
      </c>
      <c r="K152">
        <f t="shared" si="6"/>
        <v>14.73</v>
      </c>
      <c r="L152">
        <f t="shared" si="4"/>
        <v>15</v>
      </c>
      <c r="M152" cm="1">
        <f t="array" ref="M152">INDEX([1]Tertiary_Blends!L:L, (ROW(P61) - ROW($A$2)) * 4 + 3)</f>
        <v>36.08636184080585</v>
      </c>
      <c r="N152" cm="1">
        <f t="array" ref="N152">INDEX([1]Tertiary_Blends!M:M, (ROW(P61) - ROW($A$2)) * 4 + 3)</f>
        <v>0.53666666666666663</v>
      </c>
      <c r="O152" cm="1">
        <f t="array" ref="O152">INDEX([1]Tertiary_Blends!N:N, (ROW(P61) - ROW($A$2)) * 4 + 3)</f>
        <v>32.713333333333331</v>
      </c>
      <c r="P152" cm="1">
        <f t="array" ref="P152">INDEX([1]Tertiary_Blends!O:O, (ROW(P61) - ROW($A$2)) * 4 + 3)</f>
        <v>0.66363815919415359</v>
      </c>
      <c r="Q152" cm="1">
        <f t="array" ref="Q152">INDEX([1]Tertiary_Blends!P:P, (ROW(P61) - ROW($A$2)) * 4 + 3)</f>
        <v>0.7</v>
      </c>
      <c r="R152" cm="1">
        <f t="array" ref="R152">INDEX([1]Tertiary_Blends!Q:Q, (ROW(P61) - ROW($A$2)) * 4 + 3)</f>
        <v>1.5614392396469791E-2</v>
      </c>
      <c r="S152" cm="1">
        <f t="array" ref="S152">INDEX([1]Tertiary_Blends!R:R, (ROW(P61) - ROW($A$2)) * 4 + 3)</f>
        <v>0.95179904955872363</v>
      </c>
      <c r="T152" cm="1">
        <f t="array" ref="T152">INDEX([1]Tertiary_Blends!S:S, (ROW(P61) - ROW($A$2)) * 4 + 3)</f>
        <v>3.2586558044806514E-2</v>
      </c>
      <c r="U152">
        <f t="shared" si="7"/>
        <v>0.99999999999999989</v>
      </c>
      <c r="V152" t="s">
        <v>35</v>
      </c>
      <c r="W152" t="s">
        <v>31</v>
      </c>
      <c r="X152" t="str" cm="1">
        <f t="array" ref="X152">TRIM(INDEX([1]Tertiary_Blends!V:V, (ROW(P61) - ROW($A$2)) * 4 + 3))</f>
        <v>Liquid </v>
      </c>
      <c r="Y152" cm="1">
        <f t="array" ref="Y152">INDEX([1]Tertiary_Blends!W:W, (ROW(P61) - ROW($A$2)) * 4 + 3)</f>
        <v>6.3</v>
      </c>
      <c r="Z152" cm="1">
        <f t="array" ref="Z152">INDEX([1]Tertiary_Blends!Y:Y, (ROW(P61) - ROW($A$2)) * 4 + 6)</f>
        <v>3.95E-2</v>
      </c>
      <c r="AA152" cm="1">
        <f t="array" ref="AA152">INDEX([1]Tertiary_Blends!Z:Z, (ROW(P61) - ROW($A$2)) * 4 + 6)</f>
        <v>69.05</v>
      </c>
      <c r="AB152" cm="1">
        <f t="array" ref="AB152">INDEX([1]Tertiary_Blends!AA:AA, (ROW(P61) - ROW($A$2)) * 4 + 6)</f>
        <v>88.65</v>
      </c>
      <c r="AC152" cm="1">
        <f t="array" ref="AC152">INDEX([1]Tertiary_Blends!AC:AC, (ROW(P61) - ROW($A$2)) * 4 + 6)</f>
        <v>1.9E-2</v>
      </c>
      <c r="AD152" cm="1">
        <f t="array" ref="AD152">INDEX([1]Tertiary_Blends!AB:AB, (ROW(P61) - ROW($A$2)) * 4 + 6)</f>
        <v>0.42549999999999999</v>
      </c>
    </row>
    <row r="153" spans="1:30">
      <c r="A153" t="str" cm="1">
        <f t="array" ref="A153">INDEX([1]Tertiary_Blends!A:A, (ROW(A62) - ROW($A$2)) * 4 + 3)</f>
        <v>BL143</v>
      </c>
      <c r="B153" t="str" cm="1">
        <f t="array" ref="B153">TRIM(INDEX([1]Tertiary_Blends!B:B, (ROW(B62) - ROW($A$2)) * 4 + 3))</f>
        <v>Pureact</v>
      </c>
      <c r="C153" t="str" cm="1">
        <f t="array" ref="C153">TRIM(INDEX([1]Tertiary_Blends!C:C, (ROW(B62) - ROW($A$2)) * 4 + 3))</f>
        <v>CAB30</v>
      </c>
      <c r="D153" t="str" cm="1">
        <f t="array" ref="D153">TRIM(INDEX([1]Tertiary_Blends!D:D, (ROW(B62) - ROW($A$2)) * 4 + 3))</f>
        <v>Decyl Glucoside</v>
      </c>
      <c r="E153" cm="1">
        <f t="array" ref="E153">INDEX([1]Tertiary_Blends!E:E, (ROW(P62) - ROW($A$2)) * 4 + 3)</f>
        <v>30</v>
      </c>
      <c r="F153" cm="1">
        <f t="array" ref="F153">INDEX([1]Tertiary_Blends!F:F, (ROW(P62) - ROW($A$2)) * 4 + 3)</f>
        <v>30</v>
      </c>
      <c r="G153" cm="1">
        <f t="array" ref="G153">INDEX([1]Tertiary_Blends!G:G, (ROW(P62) - ROW($A$2)) * 4 + 3)</f>
        <v>50.63</v>
      </c>
      <c r="H153" cm="1">
        <f t="array" ref="H153">INDEX([1]Tertiary_Blends!H:H, (ROW(P62) - ROW($A$2)) * 4 + 3)</f>
        <v>7.0000000000000007E-2</v>
      </c>
      <c r="I153" cm="1">
        <f t="array" ref="I153">INDEX([1]Tertiary_Blends!I:I, (ROW(P62) - ROW($A$2)) * 4 + 3)</f>
        <v>1.45</v>
      </c>
      <c r="J153" cm="1">
        <f t="array" ref="J153">INDEX([1]Tertiary_Blends!J:J, (ROW(P62) - ROW($A$2)) * 4 + 3)</f>
        <v>13.28</v>
      </c>
      <c r="K153">
        <f t="shared" si="6"/>
        <v>14.799999999999999</v>
      </c>
      <c r="L153">
        <f t="shared" si="4"/>
        <v>15</v>
      </c>
      <c r="M153" cm="1">
        <f t="array" ref="M153">INDEX([1]Tertiary_Blends!L:L, (ROW(P62) - ROW($A$2)) * 4 + 3)</f>
        <v>48.092677595628416</v>
      </c>
      <c r="N153" cm="1">
        <f t="array" ref="N153">INDEX([1]Tertiary_Blends!M:M, (ROW(P62) - ROW($A$2)) * 4 + 3)</f>
        <v>0.16333333333333333</v>
      </c>
      <c r="O153" cm="1">
        <f t="array" ref="O153">INDEX([1]Tertiary_Blends!N:N, (ROW(P62) - ROW($A$2)) * 4 + 3)</f>
        <v>3.3833333333333333</v>
      </c>
      <c r="P153" cm="1">
        <f t="array" ref="P153">INDEX([1]Tertiary_Blends!O:O, (ROW(P62) - ROW($A$2)) * 4 + 3)</f>
        <v>18.360655737704917</v>
      </c>
      <c r="Q153" cm="1">
        <f t="array" ref="Q153">INDEX([1]Tertiary_Blends!P:P, (ROW(P62) - ROW($A$2)) * 4 + 3)</f>
        <v>0.7</v>
      </c>
      <c r="R153" cm="1">
        <f t="array" ref="R153">INDEX([1]Tertiary_Blends!Q:Q, (ROW(P62) - ROW($A$2)) * 4 + 3)</f>
        <v>4.7297297297297309E-3</v>
      </c>
      <c r="S153" cm="1">
        <f t="array" ref="S153">INDEX([1]Tertiary_Blends!R:R, (ROW(P62) - ROW($A$2)) * 4 + 3)</f>
        <v>9.7972972972972971E-2</v>
      </c>
      <c r="T153" cm="1">
        <f t="array" ref="T153">INDEX([1]Tertiary_Blends!S:S, (ROW(P62) - ROW($A$2)) * 4 + 3)</f>
        <v>0.89729729729729735</v>
      </c>
      <c r="U153">
        <f t="shared" si="7"/>
        <v>1</v>
      </c>
      <c r="V153" t="s">
        <v>38</v>
      </c>
      <c r="W153" t="s">
        <v>32</v>
      </c>
      <c r="X153" t="str" cm="1">
        <f t="array" ref="X153">TRIM(INDEX([1]Tertiary_Blends!V:V, (ROW(P62) - ROW($A$2)) * 4 + 3))</f>
        <v>Liquid </v>
      </c>
      <c r="Y153" cm="1">
        <f t="array" ref="Y153">INDEX([1]Tertiary_Blends!W:W, (ROW(P62) - ROW($A$2)) * 4 + 3)</f>
        <v>11.96</v>
      </c>
      <c r="Z153" cm="1">
        <f t="array" ref="Z153">INDEX([1]Tertiary_Blends!Y:Y, (ROW(P62) - ROW($A$2)) * 4 + 6)</f>
        <v>6.9766666666666671E-2</v>
      </c>
      <c r="AA153" cm="1">
        <f t="array" ref="AA153">INDEX([1]Tertiary_Blends!Z:Z, (ROW(P62) - ROW($A$2)) * 4 + 6)</f>
        <v>58.7</v>
      </c>
      <c r="AB153" cm="1">
        <f t="array" ref="AB153">INDEX([1]Tertiary_Blends!AA:AA, (ROW(P62) - ROW($A$2)) * 4 + 6)</f>
        <v>79.650000000000006</v>
      </c>
      <c r="AC153" cm="1">
        <f t="array" ref="AC153">INDEX([1]Tertiary_Blends!AC:AC, (ROW(P62) - ROW($A$2)) * 4 + 6)</f>
        <v>3.7999999999999999E-2</v>
      </c>
      <c r="AD153" cm="1">
        <f t="array" ref="AD153">INDEX([1]Tertiary_Blends!AB:AB, (ROW(P62) - ROW($A$2)) * 4 + 6)</f>
        <v>0.17836666666666667</v>
      </c>
    </row>
    <row r="154" spans="1:30">
      <c r="A154" t="str" cm="1">
        <f t="array" ref="A154">INDEX([1]Tertiary_Blends!A:A, (ROW(A63) - ROW($A$2)) * 4 + 3)</f>
        <v>BL158</v>
      </c>
      <c r="B154" t="str" cm="1">
        <f t="array" ref="B154">TRIM(INDEX([1]Tertiary_Blends!B:B, (ROW(B63) - ROW($A$2)) * 4 + 3))</f>
        <v>SLES</v>
      </c>
      <c r="C154" t="str" cm="1">
        <f t="array" ref="C154">TRIM(INDEX([1]Tertiary_Blends!C:C, (ROW(B63) - ROW($A$2)) * 4 + 3))</f>
        <v>CAB30</v>
      </c>
      <c r="D154" t="str" cm="1">
        <f t="array" ref="D154">TRIM(INDEX([1]Tertiary_Blends!D:D, (ROW(B63) - ROW($A$2)) * 4 + 3))</f>
        <v>Decyl Glucoside</v>
      </c>
      <c r="E154" cm="1">
        <f t="array" ref="E154">INDEX([1]Tertiary_Blends!E:E, (ROW(P63) - ROW($A$2)) * 4 + 3)</f>
        <v>27</v>
      </c>
      <c r="F154" cm="1">
        <f t="array" ref="F154">INDEX([1]Tertiary_Blends!F:F, (ROW(P63) - ROW($A$2)) * 4 + 3)</f>
        <v>30</v>
      </c>
      <c r="G154" cm="1">
        <f t="array" ref="G154">INDEX([1]Tertiary_Blends!G:G, (ROW(P63) - ROW($A$2)) * 4 + 3)</f>
        <v>50.63</v>
      </c>
      <c r="H154" cm="1">
        <f t="array" ref="H154">INDEX([1]Tertiary_Blends!H:H, (ROW(P63) - ROW($A$2)) * 4 + 3)</f>
        <v>13.59</v>
      </c>
      <c r="I154" cm="1">
        <f t="array" ref="I154">INDEX([1]Tertiary_Blends!I:I, (ROW(P63) - ROW($A$2)) * 4 + 3)</f>
        <v>1.07</v>
      </c>
      <c r="J154" cm="1">
        <f t="array" ref="J154">INDEX([1]Tertiary_Blends!J:J, (ROW(P63) - ROW($A$2)) * 4 + 3)</f>
        <v>0.09</v>
      </c>
      <c r="K154">
        <f t="shared" si="6"/>
        <v>14.75</v>
      </c>
      <c r="L154">
        <f t="shared" si="4"/>
        <v>15</v>
      </c>
      <c r="M154" cm="1">
        <f t="array" ref="M154">INDEX([1]Tertiary_Blends!L:L, (ROW(P63) - ROW($A$2)) * 4 + 3)</f>
        <v>32.145567845151092</v>
      </c>
      <c r="N154" cm="1">
        <f t="array" ref="N154">INDEX([1]Tertiary_Blends!M:M, (ROW(P63) - ROW($A$2)) * 4 + 3)</f>
        <v>35.233333333333334</v>
      </c>
      <c r="O154" cm="1">
        <f t="array" ref="O154">INDEX([1]Tertiary_Blends!N:N, (ROW(P63) - ROW($A$2)) * 4 + 3)</f>
        <v>2.4966666666666666</v>
      </c>
      <c r="P154" cm="1">
        <f t="array" ref="P154">INDEX([1]Tertiary_Blends!O:O, (ROW(P63) - ROW($A$2)) * 4 + 3)</f>
        <v>0.12443215484890378</v>
      </c>
      <c r="Q154" cm="1">
        <f t="array" ref="Q154">INDEX([1]Tertiary_Blends!P:P, (ROW(P63) - ROW($A$2)) * 4 + 3)</f>
        <v>0.7</v>
      </c>
      <c r="R154" cm="1">
        <f t="array" ref="R154">INDEX([1]Tertiary_Blends!Q:Q, (ROW(P63) - ROW($A$2)) * 4 + 3)</f>
        <v>0.92135593220338985</v>
      </c>
      <c r="S154" cm="1">
        <f t="array" ref="S154">INDEX([1]Tertiary_Blends!R:R, (ROW(P63) - ROW($A$2)) * 4 + 3)</f>
        <v>7.254237288135594E-2</v>
      </c>
      <c r="T154" cm="1">
        <f t="array" ref="T154">INDEX([1]Tertiary_Blends!S:S, (ROW(P63) - ROW($A$2)) * 4 + 3)</f>
        <v>6.1016949152542374E-3</v>
      </c>
      <c r="U154">
        <f t="shared" si="7"/>
        <v>1</v>
      </c>
      <c r="V154" t="s">
        <v>35</v>
      </c>
      <c r="W154" t="s">
        <v>31</v>
      </c>
      <c r="X154" t="str" cm="1">
        <f t="array" ref="X154">TRIM(INDEX([1]Tertiary_Blends!V:V, (ROW(P63) - ROW($A$2)) * 4 + 3))</f>
        <v>Liquid </v>
      </c>
      <c r="Y154" cm="1">
        <f t="array" ref="Y154">INDEX([1]Tertiary_Blends!W:W, (ROW(P63) - ROW($A$2)) * 4 + 3)</f>
        <v>11.64</v>
      </c>
      <c r="Z154" cm="1">
        <f t="array" ref="Z154">INDEX([1]Tertiary_Blends!Y:Y, (ROW(P63) - ROW($A$2)) * 4 + 6)</f>
        <v>4.0800000000000003E-2</v>
      </c>
      <c r="AA154" cm="1">
        <f t="array" ref="AA154">INDEX([1]Tertiary_Blends!Z:Z, (ROW(P63) - ROW($A$2)) * 4 + 6)</f>
        <v>74.900000000000006</v>
      </c>
      <c r="AB154" cm="1">
        <f t="array" ref="AB154">INDEX([1]Tertiary_Blends!AA:AA, (ROW(P63) - ROW($A$2)) * 4 + 6)</f>
        <v>98.5</v>
      </c>
      <c r="AC154" cm="1">
        <f t="array" ref="AC154">INDEX([1]Tertiary_Blends!AC:AC, (ROW(P63) - ROW($A$2)) * 4 + 6)</f>
        <v>1.6E-2</v>
      </c>
      <c r="AD154" cm="1">
        <f t="array" ref="AD154">INDEX([1]Tertiary_Blends!AB:AB, (ROW(P63) - ROW($A$2)) * 4 + 6)</f>
        <v>1.4970999999999999</v>
      </c>
    </row>
    <row r="155" spans="1:30">
      <c r="A155" t="str" cm="1">
        <f t="array" ref="A155">INDEX([1]Tertiary_Blends!A:A, (ROW(A64) - ROW($A$2)) * 4 + 3)</f>
        <v>BL159</v>
      </c>
      <c r="B155" t="str" cm="1">
        <f t="array" ref="B155">TRIM(INDEX([1]Tertiary_Blends!B:B, (ROW(B64) - ROW($A$2)) * 4 + 3))</f>
        <v>SLES</v>
      </c>
      <c r="C155" t="str" cm="1">
        <f t="array" ref="C155">TRIM(INDEX([1]Tertiary_Blends!C:C, (ROW(B64) - ROW($A$2)) * 4 + 3))</f>
        <v>CAB30</v>
      </c>
      <c r="D155" t="str" cm="1">
        <f t="array" ref="D155">TRIM(INDEX([1]Tertiary_Blends!D:D, (ROW(B64) - ROW($A$2)) * 4 + 3))</f>
        <v>Decyl Glucoside</v>
      </c>
      <c r="E155" cm="1">
        <f t="array" ref="E155">INDEX([1]Tertiary_Blends!E:E, (ROW(P64) - ROW($A$2)) * 4 + 3)</f>
        <v>27</v>
      </c>
      <c r="F155" cm="1">
        <f t="array" ref="F155">INDEX([1]Tertiary_Blends!F:F, (ROW(P64) - ROW($A$2)) * 4 + 3)</f>
        <v>30</v>
      </c>
      <c r="G155" cm="1">
        <f t="array" ref="G155">INDEX([1]Tertiary_Blends!G:G, (ROW(P64) - ROW($A$2)) * 4 + 3)</f>
        <v>50.63</v>
      </c>
      <c r="H155" cm="1">
        <f t="array" ref="H155">INDEX([1]Tertiary_Blends!H:H, (ROW(P64) - ROW($A$2)) * 4 + 3)</f>
        <v>9.7100000000000009</v>
      </c>
      <c r="I155" cm="1">
        <f t="array" ref="I155">INDEX([1]Tertiary_Blends!I:I, (ROW(P64) - ROW($A$2)) * 4 + 3)</f>
        <v>3.09</v>
      </c>
      <c r="J155" cm="1">
        <f t="array" ref="J155">INDEX([1]Tertiary_Blends!J:J, (ROW(P64) - ROW($A$2)) * 4 + 3)</f>
        <v>2.1</v>
      </c>
      <c r="K155">
        <f t="shared" si="6"/>
        <v>14.9</v>
      </c>
      <c r="L155">
        <f t="shared" si="4"/>
        <v>15</v>
      </c>
      <c r="M155" cm="1">
        <f t="array" ref="M155">INDEX([1]Tertiary_Blends!L:L, (ROW(P64) - ROW($A$2)) * 4 + 3)</f>
        <v>34.712508979451499</v>
      </c>
      <c r="N155" cm="1">
        <f t="array" ref="N155">INDEX([1]Tertiary_Blends!M:M, (ROW(P64) - ROW($A$2)) * 4 + 3)</f>
        <v>25.174074074074078</v>
      </c>
      <c r="O155" cm="1">
        <f t="array" ref="O155">INDEX([1]Tertiary_Blends!N:N, (ROW(P64) - ROW($A$2)) * 4 + 3)</f>
        <v>7.2099999999999991</v>
      </c>
      <c r="P155" cm="1">
        <f t="array" ref="P155">INDEX([1]Tertiary_Blends!O:O, (ROW(P64) - ROW($A$2)) * 4 + 3)</f>
        <v>2.9034169464744219</v>
      </c>
      <c r="Q155" cm="1">
        <f t="array" ref="Q155">INDEX([1]Tertiary_Blends!P:P, (ROW(P64) - ROW($A$2)) * 4 + 3)</f>
        <v>0.7</v>
      </c>
      <c r="R155" cm="1">
        <f t="array" ref="R155">INDEX([1]Tertiary_Blends!Q:Q, (ROW(P64) - ROW($A$2)) * 4 + 3)</f>
        <v>0.65167785234899334</v>
      </c>
      <c r="S155" cm="1">
        <f t="array" ref="S155">INDEX([1]Tertiary_Blends!R:R, (ROW(P64) - ROW($A$2)) * 4 + 3)</f>
        <v>0.20738255033557046</v>
      </c>
      <c r="T155" cm="1">
        <f t="array" ref="T155">INDEX([1]Tertiary_Blends!S:S, (ROW(P64) - ROW($A$2)) * 4 + 3)</f>
        <v>0.14093959731543623</v>
      </c>
      <c r="U155">
        <f t="shared" si="7"/>
        <v>1</v>
      </c>
      <c r="V155" t="s">
        <v>35</v>
      </c>
      <c r="W155" t="s">
        <v>31</v>
      </c>
      <c r="X155" t="str" cm="1">
        <f t="array" ref="X155">TRIM(INDEX([1]Tertiary_Blends!V:V, (ROW(P64) - ROW($A$2)) * 4 + 3))</f>
        <v>Liquid </v>
      </c>
      <c r="Y155" cm="1">
        <f t="array" ref="Y155">INDEX([1]Tertiary_Blends!W:W, (ROW(P64) - ROW($A$2)) * 4 + 3)</f>
        <v>11.56</v>
      </c>
      <c r="Z155" cm="1">
        <f t="array" ref="Z155">INDEX([1]Tertiary_Blends!Y:Y, (ROW(P64) - ROW($A$2)) * 4 + 6)</f>
        <v>3.73E-2</v>
      </c>
      <c r="AA155" cm="1">
        <f t="array" ref="AA155">INDEX([1]Tertiary_Blends!Z:Z, (ROW(P64) - ROW($A$2)) * 4 + 6)</f>
        <v>78.45</v>
      </c>
      <c r="AB155" cm="1">
        <f t="array" ref="AB155">INDEX([1]Tertiary_Blends!AA:AA, (ROW(P64) - ROW($A$2)) * 4 + 6)</f>
        <v>97.55</v>
      </c>
      <c r="AC155" cm="1">
        <f t="array" ref="AC155">INDEX([1]Tertiary_Blends!AC:AC, (ROW(P64) - ROW($A$2)) * 4 + 6)</f>
        <v>1.6E-2</v>
      </c>
      <c r="AD155" cm="1">
        <f t="array" ref="AD155">INDEX([1]Tertiary_Blends!AB:AB, (ROW(P64) - ROW($A$2)) * 4 + 6)</f>
        <v>0.89869999999999994</v>
      </c>
    </row>
    <row r="156" spans="1:30">
      <c r="A156" t="str" cm="1">
        <f t="array" ref="A156">INDEX([1]Tertiary_Blends!A:A, (ROW(A65) - ROW($A$2)) * 4 + 3)</f>
        <v>BL160</v>
      </c>
      <c r="B156" t="str" cm="1">
        <f t="array" ref="B156">TRIM(INDEX([1]Tertiary_Blends!B:B, (ROW(B65) - ROW($A$2)) * 4 + 3))</f>
        <v>SLES</v>
      </c>
      <c r="C156" t="str" cm="1">
        <f t="array" ref="C156">TRIM(INDEX([1]Tertiary_Blends!C:C, (ROW(B65) - ROW($A$2)) * 4 + 3))</f>
        <v>CAB30</v>
      </c>
      <c r="D156" t="str" cm="1">
        <f t="array" ref="D156">TRIM(INDEX([1]Tertiary_Blends!D:D, (ROW(B65) - ROW($A$2)) * 4 + 3))</f>
        <v>Decyl Glucoside</v>
      </c>
      <c r="E156" cm="1">
        <f t="array" ref="E156">INDEX([1]Tertiary_Blends!E:E, (ROW(P65) - ROW($A$2)) * 4 + 3)</f>
        <v>27</v>
      </c>
      <c r="F156" cm="1">
        <f t="array" ref="F156">INDEX([1]Tertiary_Blends!F:F, (ROW(P65) - ROW($A$2)) * 4 + 3)</f>
        <v>30</v>
      </c>
      <c r="G156" cm="1">
        <f t="array" ref="G156">INDEX([1]Tertiary_Blends!G:G, (ROW(P65) - ROW($A$2)) * 4 + 3)</f>
        <v>50.63</v>
      </c>
      <c r="H156" cm="1">
        <f t="array" ref="H156">INDEX([1]Tertiary_Blends!H:H, (ROW(P65) - ROW($A$2)) * 4 + 3)</f>
        <v>8.5500000000000007</v>
      </c>
      <c r="I156" cm="1">
        <f t="array" ref="I156">INDEX([1]Tertiary_Blends!I:I, (ROW(P65) - ROW($A$2)) * 4 + 3)</f>
        <v>0.11</v>
      </c>
      <c r="J156" cm="1">
        <f t="array" ref="J156">INDEX([1]Tertiary_Blends!J:J, (ROW(P65) - ROW($A$2)) * 4 + 3)</f>
        <v>6.04</v>
      </c>
      <c r="K156">
        <f t="shared" si="6"/>
        <v>14.7</v>
      </c>
      <c r="L156">
        <f t="shared" si="4"/>
        <v>15</v>
      </c>
      <c r="M156" cm="1">
        <f t="array" ref="M156">INDEX([1]Tertiary_Blends!L:L, (ROW(P65) - ROW($A$2)) * 4 + 3)</f>
        <v>39.225886496806893</v>
      </c>
      <c r="N156" cm="1">
        <f t="array" ref="N156">INDEX([1]Tertiary_Blends!M:M, (ROW(P65) - ROW($A$2)) * 4 + 3)</f>
        <v>22.166666666666668</v>
      </c>
      <c r="O156" cm="1">
        <f t="array" ref="O156">INDEX([1]Tertiary_Blends!N:N, (ROW(P65) - ROW($A$2)) * 4 + 3)</f>
        <v>0.25666666666666665</v>
      </c>
      <c r="P156" cm="1">
        <f t="array" ref="P156">INDEX([1]Tertiary_Blends!O:O, (ROW(P65) - ROW($A$2)) * 4 + 3)</f>
        <v>8.3507801698597675</v>
      </c>
      <c r="Q156" cm="1">
        <f t="array" ref="Q156">INDEX([1]Tertiary_Blends!P:P, (ROW(P65) - ROW($A$2)) * 4 + 3)</f>
        <v>0.7</v>
      </c>
      <c r="R156" cm="1">
        <f t="array" ref="R156">INDEX([1]Tertiary_Blends!Q:Q, (ROW(P65) - ROW($A$2)) * 4 + 3)</f>
        <v>0.58163265306122458</v>
      </c>
      <c r="S156" cm="1">
        <f t="array" ref="S156">INDEX([1]Tertiary_Blends!R:R, (ROW(P65) - ROW($A$2)) * 4 + 3)</f>
        <v>7.4829931972789122E-3</v>
      </c>
      <c r="T156" cm="1">
        <f t="array" ref="T156">INDEX([1]Tertiary_Blends!S:S, (ROW(P65) - ROW($A$2)) * 4 + 3)</f>
        <v>0.41088435374149662</v>
      </c>
      <c r="U156">
        <f t="shared" si="7"/>
        <v>1.0000000000000002</v>
      </c>
      <c r="V156" t="s">
        <v>35</v>
      </c>
      <c r="W156" t="s">
        <v>31</v>
      </c>
      <c r="X156" t="str" cm="1">
        <f t="array" ref="X156">TRIM(INDEX([1]Tertiary_Blends!V:V, (ROW(P65) - ROW($A$2)) * 4 + 3))</f>
        <v>Liquid </v>
      </c>
      <c r="Y156" cm="1">
        <f t="array" ref="Y156">INDEX([1]Tertiary_Blends!W:W, (ROW(P65) - ROW($A$2)) * 4 + 3)</f>
        <v>12.23</v>
      </c>
      <c r="Z156" cm="1">
        <f t="array" ref="Z156">INDEX([1]Tertiary_Blends!Y:Y, (ROW(P65) - ROW($A$2)) * 4 + 6)</f>
        <v>3.6966666666666669E-2</v>
      </c>
      <c r="AA156" cm="1">
        <f t="array" ref="AA156">INDEX([1]Tertiary_Blends!Z:Z, (ROW(P65) - ROW($A$2)) * 4 + 6)</f>
        <v>73.75</v>
      </c>
      <c r="AB156" cm="1">
        <f t="array" ref="AB156">INDEX([1]Tertiary_Blends!AA:AA, (ROW(P65) - ROW($A$2)) * 4 + 6)</f>
        <v>93.800000000000011</v>
      </c>
      <c r="AC156" cm="1">
        <f t="array" ref="AC156">INDEX([1]Tertiary_Blends!AC:AC, (ROW(P65) - ROW($A$2)) * 4 + 6)</f>
        <v>2.5000000000000005E-2</v>
      </c>
      <c r="AD156" cm="1">
        <f t="array" ref="AD156">INDEX([1]Tertiary_Blends!AB:AB, (ROW(P65) - ROW($A$2)) * 4 + 6)</f>
        <v>0.84623333333333328</v>
      </c>
    </row>
    <row r="157" spans="1:30">
      <c r="A157" t="str" cm="1">
        <f t="array" ref="A157">INDEX([1]Tertiary_Blends!A:A, (ROW(A66) - ROW($A$2)) * 4 + 3)</f>
        <v>BL161</v>
      </c>
      <c r="B157" t="str" cm="1">
        <f t="array" ref="B157">TRIM(INDEX([1]Tertiary_Blends!B:B, (ROW(B66) - ROW($A$2)) * 4 + 3))</f>
        <v>SLES</v>
      </c>
      <c r="C157" t="str" cm="1">
        <f t="array" ref="C157">TRIM(INDEX([1]Tertiary_Blends!C:C, (ROW(B66) - ROW($A$2)) * 4 + 3))</f>
        <v>CAB30</v>
      </c>
      <c r="D157" t="str" cm="1">
        <f t="array" ref="D157">TRIM(INDEX([1]Tertiary_Blends!D:D, (ROW(B66) - ROW($A$2)) * 4 + 3))</f>
        <v>Decyl Glucoside</v>
      </c>
      <c r="E157" cm="1">
        <f t="array" ref="E157">INDEX([1]Tertiary_Blends!E:E, (ROW(P66) - ROW($A$2)) * 4 + 3)</f>
        <v>27</v>
      </c>
      <c r="F157" cm="1">
        <f t="array" ref="F157">INDEX([1]Tertiary_Blends!F:F, (ROW(P66) - ROW($A$2)) * 4 + 3)</f>
        <v>30</v>
      </c>
      <c r="G157" cm="1">
        <f t="array" ref="G157">INDEX([1]Tertiary_Blends!G:G, (ROW(P66) - ROW($A$2)) * 4 + 3)</f>
        <v>50.63</v>
      </c>
      <c r="H157" cm="1">
        <f t="array" ref="H157">INDEX([1]Tertiary_Blends!H:H, (ROW(P66) - ROW($A$2)) * 4 + 3)</f>
        <v>5.85</v>
      </c>
      <c r="I157" cm="1">
        <f t="array" ref="I157">INDEX([1]Tertiary_Blends!I:I, (ROW(P66) - ROW($A$2)) * 4 + 3)</f>
        <v>5.63</v>
      </c>
      <c r="J157" cm="1">
        <f t="array" ref="J157">INDEX([1]Tertiary_Blends!J:J, (ROW(P66) - ROW($A$2)) * 4 + 3)</f>
        <v>3.32</v>
      </c>
      <c r="K157">
        <f t="shared" si="6"/>
        <v>14.8</v>
      </c>
      <c r="L157">
        <f t="shared" si="4"/>
        <v>15</v>
      </c>
      <c r="M157" cm="1">
        <f t="array" ref="M157">INDEX([1]Tertiary_Blends!L:L, (ROW(P66) - ROW($A$2)) * 4 + 3)</f>
        <v>37.106502732240443</v>
      </c>
      <c r="N157" cm="1">
        <f t="array" ref="N157">INDEX([1]Tertiary_Blends!M:M, (ROW(P66) - ROW($A$2)) * 4 + 3)</f>
        <v>15.166666666666664</v>
      </c>
      <c r="O157" cm="1">
        <f t="array" ref="O157">INDEX([1]Tertiary_Blends!N:N, (ROW(P66) - ROW($A$2)) * 4 + 3)</f>
        <v>13.136666666666667</v>
      </c>
      <c r="P157" cm="1">
        <f t="array" ref="P157">INDEX([1]Tertiary_Blends!O:O, (ROW(P66) - ROW($A$2)) * 4 + 3)</f>
        <v>4.5901639344262293</v>
      </c>
      <c r="Q157" cm="1">
        <f t="array" ref="Q157">INDEX([1]Tertiary_Blends!P:P, (ROW(P66) - ROW($A$2)) * 4 + 3)</f>
        <v>0.7</v>
      </c>
      <c r="R157" cm="1">
        <f t="array" ref="R157">INDEX([1]Tertiary_Blends!Q:Q, (ROW(P66) - ROW($A$2)) * 4 + 3)</f>
        <v>0.39527027027027023</v>
      </c>
      <c r="S157" cm="1">
        <f t="array" ref="S157">INDEX([1]Tertiary_Blends!R:R, (ROW(P66) - ROW($A$2)) * 4 + 3)</f>
        <v>0.38040540540540541</v>
      </c>
      <c r="T157" cm="1">
        <f t="array" ref="T157">INDEX([1]Tertiary_Blends!S:S, (ROW(P66) - ROW($A$2)) * 4 + 3)</f>
        <v>0.22432432432432431</v>
      </c>
      <c r="U157">
        <f t="shared" si="7"/>
        <v>1</v>
      </c>
      <c r="V157" t="s">
        <v>35</v>
      </c>
      <c r="W157" t="s">
        <v>31</v>
      </c>
      <c r="X157" t="str" cm="1">
        <f t="array" ref="X157">TRIM(INDEX([1]Tertiary_Blends!V:V, (ROW(P66) - ROW($A$2)) * 4 + 3))</f>
        <v>Liquid </v>
      </c>
      <c r="Y157" cm="1">
        <f t="array" ref="Y157">INDEX([1]Tertiary_Blends!W:W, (ROW(P66) - ROW($A$2)) * 4 + 3)</f>
        <v>11.03</v>
      </c>
      <c r="Z157" cm="1">
        <f t="array" ref="Z157">INDEX([1]Tertiary_Blends!Y:Y, (ROW(P66) - ROW($A$2)) * 4 + 6)</f>
        <v>3.8266666666666664E-2</v>
      </c>
      <c r="AA157" cm="1">
        <f t="array" ref="AA157">INDEX([1]Tertiary_Blends!Z:Z, (ROW(P66) - ROW($A$2)) * 4 + 6)</f>
        <v>78.650000000000006</v>
      </c>
      <c r="AB157" cm="1">
        <f t="array" ref="AB157">INDEX([1]Tertiary_Blends!AA:AA, (ROW(P66) - ROW($A$2)) * 4 + 6)</f>
        <v>102.30000000000001</v>
      </c>
      <c r="AC157" cm="1">
        <f t="array" ref="AC157">INDEX([1]Tertiary_Blends!AC:AC, (ROW(P66) - ROW($A$2)) * 4 + 6)</f>
        <v>1.9E-2</v>
      </c>
      <c r="AD157" cm="1">
        <f t="array" ref="AD157">INDEX([1]Tertiary_Blends!AB:AB, (ROW(P66) - ROW($A$2)) * 4 + 6)</f>
        <v>0.39506666666666668</v>
      </c>
    </row>
    <row r="158" spans="1:30">
      <c r="A158" t="str" cm="1">
        <f t="array" ref="A158">INDEX([1]Tertiary_Blends!A:A, (ROW(A67) - ROW($A$2)) * 4 + 3)</f>
        <v>BL162</v>
      </c>
      <c r="B158" t="str" cm="1">
        <f t="array" ref="B158">TRIM(INDEX([1]Tertiary_Blends!B:B, (ROW(B67) - ROW($A$2)) * 4 + 3))</f>
        <v>SLES</v>
      </c>
      <c r="C158" t="str" cm="1">
        <f t="array" ref="C158">TRIM(INDEX([1]Tertiary_Blends!C:C, (ROW(B67) - ROW($A$2)) * 4 + 3))</f>
        <v>CAB30</v>
      </c>
      <c r="D158" t="str" cm="1">
        <f t="array" ref="D158">TRIM(INDEX([1]Tertiary_Blends!D:D, (ROW(B67) - ROW($A$2)) * 4 + 3))</f>
        <v>Decyl Glucoside</v>
      </c>
      <c r="E158" cm="1">
        <f t="array" ref="E158">INDEX([1]Tertiary_Blends!E:E, (ROW(P67) - ROW($A$2)) * 4 + 3)</f>
        <v>27</v>
      </c>
      <c r="F158" cm="1">
        <f t="array" ref="F158">INDEX([1]Tertiary_Blends!F:F, (ROW(P67) - ROW($A$2)) * 4 + 3)</f>
        <v>30</v>
      </c>
      <c r="G158" cm="1">
        <f t="array" ref="G158">INDEX([1]Tertiary_Blends!G:G, (ROW(P67) - ROW($A$2)) * 4 + 3)</f>
        <v>50.63</v>
      </c>
      <c r="H158" cm="1">
        <f t="array" ref="H158">INDEX([1]Tertiary_Blends!H:H, (ROW(P67) - ROW($A$2)) * 4 + 3)</f>
        <v>4.34</v>
      </c>
      <c r="I158" cm="1">
        <f t="array" ref="I158">INDEX([1]Tertiary_Blends!I:I, (ROW(P67) - ROW($A$2)) * 4 + 3)</f>
        <v>0.59</v>
      </c>
      <c r="J158" cm="1">
        <f t="array" ref="J158">INDEX([1]Tertiary_Blends!J:J, (ROW(P67) - ROW($A$2)) * 4 + 3)</f>
        <v>9.9499999999999993</v>
      </c>
      <c r="K158">
        <f t="shared" ref="K158:K163" si="8">SUM(H158:J158)</f>
        <v>14.879999999999999</v>
      </c>
      <c r="L158">
        <f t="shared" si="4"/>
        <v>15</v>
      </c>
      <c r="M158" cm="1">
        <f t="array" ref="M158">INDEX([1]Tertiary_Blends!L:L, (ROW(P67) - ROW($A$2)) * 4 + 3)</f>
        <v>43.614815473186006</v>
      </c>
      <c r="N158" cm="1">
        <f t="array" ref="N158">INDEX([1]Tertiary_Blends!M:M, (ROW(P67) - ROW($A$2)) * 4 + 3)</f>
        <v>11.251851851851852</v>
      </c>
      <c r="O158" cm="1">
        <f t="array" ref="O158">INDEX([1]Tertiary_Blends!N:N, (ROW(P67) - ROW($A$2)) * 4 + 3)</f>
        <v>1.3766666666666667</v>
      </c>
      <c r="P158" cm="1">
        <f t="array" ref="P158">INDEX([1]Tertiary_Blends!O:O, (ROW(P67) - ROW($A$2)) * 4 + 3)</f>
        <v>13.756666008295475</v>
      </c>
      <c r="Q158" cm="1">
        <f t="array" ref="Q158">INDEX([1]Tertiary_Blends!P:P, (ROW(P67) - ROW($A$2)) * 4 + 3)</f>
        <v>0.7</v>
      </c>
      <c r="R158" cm="1">
        <f t="array" ref="R158">INDEX([1]Tertiary_Blends!Q:Q, (ROW(P67) - ROW($A$2)) * 4 + 3)</f>
        <v>0.29166666666666669</v>
      </c>
      <c r="S158" cm="1">
        <f t="array" ref="S158">INDEX([1]Tertiary_Blends!R:R, (ROW(P67) - ROW($A$2)) * 4 + 3)</f>
        <v>3.9650537634408602E-2</v>
      </c>
      <c r="T158" cm="1">
        <f t="array" ref="T158">INDEX([1]Tertiary_Blends!S:S, (ROW(P67) - ROW($A$2)) * 4 + 3)</f>
        <v>0.66868279569892475</v>
      </c>
      <c r="U158">
        <f t="shared" ref="U158:U163" si="9">SUM(R158:T158)</f>
        <v>1</v>
      </c>
      <c r="V158" t="s">
        <v>35</v>
      </c>
      <c r="W158" t="s">
        <v>31</v>
      </c>
      <c r="X158" t="str" cm="1">
        <f t="array" ref="X158">TRIM(INDEX([1]Tertiary_Blends!V:V, (ROW(P67) - ROW($A$2)) * 4 + 3))</f>
        <v>Liquid </v>
      </c>
      <c r="Y158" cm="1">
        <f t="array" ref="Y158">INDEX([1]Tertiary_Blends!W:W, (ROW(P67) - ROW($A$2)) * 4 + 3)</f>
        <v>12.16</v>
      </c>
      <c r="Z158" cm="1">
        <f t="array" ref="Z158">INDEX([1]Tertiary_Blends!Y:Y, (ROW(P67) - ROW($A$2)) * 4 + 6)</f>
        <v>3.6566666666666664E-2</v>
      </c>
      <c r="AA158" cm="1">
        <f t="array" ref="AA158">INDEX([1]Tertiary_Blends!Z:Z, (ROW(P67) - ROW($A$2)) * 4 + 6)</f>
        <v>74.5</v>
      </c>
      <c r="AB158" cm="1">
        <f t="array" ref="AB158">INDEX([1]Tertiary_Blends!AA:AA, (ROW(P67) - ROW($A$2)) * 4 + 6)</f>
        <v>93.300000000000011</v>
      </c>
      <c r="AC158" cm="1">
        <f t="array" ref="AC158">INDEX([1]Tertiary_Blends!AC:AC, (ROW(P67) - ROW($A$2)) * 4 + 6)</f>
        <v>1.9E-2</v>
      </c>
      <c r="AD158" cm="1">
        <f t="array" ref="AD158">INDEX([1]Tertiary_Blends!AB:AB, (ROW(P67) - ROW($A$2)) * 4 + 6)</f>
        <v>0.25056666666666666</v>
      </c>
    </row>
    <row r="159" spans="1:30">
      <c r="A159" t="str" cm="1">
        <f t="array" ref="A159">INDEX([1]Tertiary_Blends!A:A, (ROW(A68) - ROW($A$2)) * 4 + 3)</f>
        <v>BL163</v>
      </c>
      <c r="B159" t="str" cm="1">
        <f t="array" ref="B159">TRIM(INDEX([1]Tertiary_Blends!B:B, (ROW(B68) - ROW($A$2)) * 4 + 3))</f>
        <v>SLES</v>
      </c>
      <c r="C159" t="str" cm="1">
        <f t="array" ref="C159">TRIM(INDEX([1]Tertiary_Blends!C:C, (ROW(B68) - ROW($A$2)) * 4 + 3))</f>
        <v>CAB30</v>
      </c>
      <c r="D159" t="str" cm="1">
        <f t="array" ref="D159">TRIM(INDEX([1]Tertiary_Blends!D:D, (ROW(B68) - ROW($A$2)) * 4 + 3))</f>
        <v>Decyl Glucoside</v>
      </c>
      <c r="E159" cm="1">
        <f t="array" ref="E159">INDEX([1]Tertiary_Blends!E:E, (ROW(P68) - ROW($A$2)) * 4 + 3)</f>
        <v>27</v>
      </c>
      <c r="F159" cm="1">
        <f t="array" ref="F159">INDEX([1]Tertiary_Blends!F:F, (ROW(P68) - ROW($A$2)) * 4 + 3)</f>
        <v>30</v>
      </c>
      <c r="G159" cm="1">
        <f t="array" ref="G159">INDEX([1]Tertiary_Blends!G:G, (ROW(P68) - ROW($A$2)) * 4 + 3)</f>
        <v>50.63</v>
      </c>
      <c r="H159" cm="1">
        <f t="array" ref="H159">INDEX([1]Tertiary_Blends!H:H, (ROW(P68) - ROW($A$2)) * 4 + 3)</f>
        <v>2.99</v>
      </c>
      <c r="I159" cm="1">
        <f t="array" ref="I159">INDEX([1]Tertiary_Blends!I:I, (ROW(P68) - ROW($A$2)) * 4 + 3)</f>
        <v>10.28</v>
      </c>
      <c r="J159" cm="1">
        <f t="array" ref="J159">INDEX([1]Tertiary_Blends!J:J, (ROW(P68) - ROW($A$2)) * 4 + 3)</f>
        <v>1.59</v>
      </c>
      <c r="K159">
        <f t="shared" si="8"/>
        <v>14.86</v>
      </c>
      <c r="L159">
        <f t="shared" si="4"/>
        <v>15</v>
      </c>
      <c r="M159" cm="1">
        <f t="array" ref="M159">INDEX([1]Tertiary_Blends!L:L, (ROW(P68) - ROW($A$2)) * 4 + 3)</f>
        <v>36.063180079150847</v>
      </c>
      <c r="N159" cm="1">
        <f t="array" ref="N159">INDEX([1]Tertiary_Blends!M:M, (ROW(P68) - ROW($A$2)) * 4 + 3)</f>
        <v>7.7518518518518515</v>
      </c>
      <c r="O159" cm="1">
        <f t="array" ref="O159">INDEX([1]Tertiary_Blends!N:N, (ROW(P68) - ROW($A$2)) * 4 + 3)</f>
        <v>23.986666666666665</v>
      </c>
      <c r="P159" cm="1">
        <f t="array" ref="P159">INDEX([1]Tertiary_Blends!O:O, (ROW(P68) - ROW($A$2)) * 4 + 3)</f>
        <v>2.198301402330634</v>
      </c>
      <c r="Q159" cm="1">
        <f t="array" ref="Q159">INDEX([1]Tertiary_Blends!P:P, (ROW(P68) - ROW($A$2)) * 4 + 3)</f>
        <v>0.7</v>
      </c>
      <c r="R159" cm="1">
        <f t="array" ref="R159">INDEX([1]Tertiary_Blends!Q:Q, (ROW(P68) - ROW($A$2)) * 4 + 3)</f>
        <v>0.2012113055181696</v>
      </c>
      <c r="S159" cm="1">
        <f t="array" ref="S159">INDEX([1]Tertiary_Blends!R:R, (ROW(P68) - ROW($A$2)) * 4 + 3)</f>
        <v>0.69179004037685055</v>
      </c>
      <c r="T159" cm="1">
        <f t="array" ref="T159">INDEX([1]Tertiary_Blends!S:S, (ROW(P68) - ROW($A$2)) * 4 + 3)</f>
        <v>0.10699865410497982</v>
      </c>
      <c r="U159">
        <f t="shared" si="9"/>
        <v>0.99999999999999989</v>
      </c>
      <c r="V159" t="s">
        <v>35</v>
      </c>
      <c r="W159" t="s">
        <v>31</v>
      </c>
      <c r="X159" t="str" cm="1">
        <f t="array" ref="X159">TRIM(INDEX([1]Tertiary_Blends!V:V, (ROW(P68) - ROW($A$2)) * 4 + 3))</f>
        <v>Liquid </v>
      </c>
      <c r="Y159" cm="1">
        <f t="array" ref="Y159">INDEX([1]Tertiary_Blends!W:W, (ROW(P68) - ROW($A$2)) * 4 + 3)</f>
        <v>8.27</v>
      </c>
      <c r="Z159" cm="1">
        <f t="array" ref="Z159">INDEX([1]Tertiary_Blends!Y:Y, (ROW(P68) - ROW($A$2)) * 4 + 6)</f>
        <v>3.7399999999999996E-2</v>
      </c>
      <c r="AA159" cm="1">
        <f t="array" ref="AA159">INDEX([1]Tertiary_Blends!Z:Z, (ROW(P68) - ROW($A$2)) * 4 + 6)</f>
        <v>79.449999999999989</v>
      </c>
      <c r="AB159" cm="1">
        <f t="array" ref="AB159">INDEX([1]Tertiary_Blends!AA:AA, (ROW(P68) - ROW($A$2)) * 4 + 6)</f>
        <v>98.5</v>
      </c>
      <c r="AC159" cm="1">
        <f t="array" ref="AC159">INDEX([1]Tertiary_Blends!AC:AC, (ROW(P68) - ROW($A$2)) * 4 + 6)</f>
        <v>0.03</v>
      </c>
      <c r="AD159" cm="1">
        <f t="array" ref="AD159">INDEX([1]Tertiary_Blends!AB:AB, (ROW(P68) - ROW($A$2)) * 4 + 6)</f>
        <v>0.27539999999999998</v>
      </c>
    </row>
    <row r="160" spans="1:30">
      <c r="A160" t="str" cm="1">
        <f t="array" ref="A160">INDEX([1]Tertiary_Blends!A:A, (ROW(A69) - ROW($A$2)) * 4 + 3)</f>
        <v>BL164</v>
      </c>
      <c r="B160" t="str" cm="1">
        <f t="array" ref="B160">TRIM(INDEX([1]Tertiary_Blends!B:B, (ROW(B69) - ROW($A$2)) * 4 + 3))</f>
        <v>SLES</v>
      </c>
      <c r="C160" t="str" cm="1">
        <f t="array" ref="C160">TRIM(INDEX([1]Tertiary_Blends!C:C, (ROW(B69) - ROW($A$2)) * 4 + 3))</f>
        <v>CAB30</v>
      </c>
      <c r="D160" t="str" cm="1">
        <f t="array" ref="D160">TRIM(INDEX([1]Tertiary_Blends!D:D, (ROW(B69) - ROW($A$2)) * 4 + 3))</f>
        <v>Decyl Glucoside</v>
      </c>
      <c r="E160" cm="1">
        <f t="array" ref="E160">INDEX([1]Tertiary_Blends!E:E, (ROW(P69) - ROW($A$2)) * 4 + 3)</f>
        <v>27</v>
      </c>
      <c r="F160" cm="1">
        <f t="array" ref="F160">INDEX([1]Tertiary_Blends!F:F, (ROW(P69) - ROW($A$2)) * 4 + 3)</f>
        <v>30</v>
      </c>
      <c r="G160" cm="1">
        <f t="array" ref="G160">INDEX([1]Tertiary_Blends!G:G, (ROW(P69) - ROW($A$2)) * 4 + 3)</f>
        <v>50.63</v>
      </c>
      <c r="H160" cm="1">
        <f t="array" ref="H160">INDEX([1]Tertiary_Blends!H:H, (ROW(P69) - ROW($A$2)) * 4 + 3)</f>
        <v>2.36</v>
      </c>
      <c r="I160" cm="1">
        <f t="array" ref="I160">INDEX([1]Tertiary_Blends!I:I, (ROW(P69) - ROW($A$2)) * 4 + 3)</f>
        <v>4.2699999999999996</v>
      </c>
      <c r="J160" cm="1">
        <f t="array" ref="J160">INDEX([1]Tertiary_Blends!J:J, (ROW(P69) - ROW($A$2)) * 4 + 3)</f>
        <v>8.1199999999999992</v>
      </c>
      <c r="K160">
        <f t="shared" si="8"/>
        <v>14.749999999999998</v>
      </c>
      <c r="L160">
        <f t="shared" si="4"/>
        <v>15</v>
      </c>
      <c r="M160" cm="1">
        <f t="array" ref="M160">INDEX([1]Tertiary_Blends!L:L, (ROW(P69) - ROW($A$2)) * 4 + 3)</f>
        <v>42.691602621780383</v>
      </c>
      <c r="N160" cm="1">
        <f t="array" ref="N160">INDEX([1]Tertiary_Blends!M:M, (ROW(P69) - ROW($A$2)) * 4 + 3)</f>
        <v>6.1185185185185178</v>
      </c>
      <c r="O160" cm="1">
        <f t="array" ref="O160">INDEX([1]Tertiary_Blends!N:N, (ROW(P69) - ROW($A$2)) * 4 + 3)</f>
        <v>9.9633333333333329</v>
      </c>
      <c r="P160" cm="1">
        <f t="array" ref="P160">INDEX([1]Tertiary_Blends!O:O, (ROW(P69) - ROW($A$2)) * 4 + 3)</f>
        <v>11.226545526367765</v>
      </c>
      <c r="Q160" cm="1">
        <f t="array" ref="Q160">INDEX([1]Tertiary_Blends!P:P, (ROW(P69) - ROW($A$2)) * 4 + 3)</f>
        <v>0.7</v>
      </c>
      <c r="R160" cm="1">
        <f t="array" ref="R160">INDEX([1]Tertiary_Blends!Q:Q, (ROW(P69) - ROW($A$2)) * 4 + 3)</f>
        <v>0.16</v>
      </c>
      <c r="S160" cm="1">
        <f t="array" ref="S160">INDEX([1]Tertiary_Blends!R:R, (ROW(P69) - ROW($A$2)) * 4 + 3)</f>
        <v>0.2894915254237288</v>
      </c>
      <c r="T160" cm="1">
        <f t="array" ref="T160">INDEX([1]Tertiary_Blends!S:S, (ROW(P69) - ROW($A$2)) * 4 + 3)</f>
        <v>0.55050847457627117</v>
      </c>
      <c r="U160">
        <f t="shared" si="9"/>
        <v>1</v>
      </c>
      <c r="V160" t="s">
        <v>39</v>
      </c>
      <c r="W160" t="s">
        <v>31</v>
      </c>
      <c r="X160" t="str" cm="1">
        <f t="array" ref="X160">TRIM(INDEX([1]Tertiary_Blends!V:V, (ROW(P69) - ROW($A$2)) * 4 + 3))</f>
        <v>Liquid </v>
      </c>
      <c r="Y160" cm="1">
        <f t="array" ref="Y160">INDEX([1]Tertiary_Blends!W:W, (ROW(P69) - ROW($A$2)) * 4 + 3)</f>
        <v>11.81</v>
      </c>
      <c r="Z160" cm="1">
        <f t="array" ref="Z160">INDEX([1]Tertiary_Blends!Y:Y, (ROW(P69) - ROW($A$2)) * 4 + 6)</f>
        <v>6.9666666666666668E-2</v>
      </c>
      <c r="AA160" cm="1">
        <f t="array" ref="AA160">INDEX([1]Tertiary_Blends!Z:Z, (ROW(P69) - ROW($A$2)) * 4 + 6)</f>
        <v>78</v>
      </c>
      <c r="AB160" cm="1">
        <f t="array" ref="AB160">INDEX([1]Tertiary_Blends!AA:AA, (ROW(P69) - ROW($A$2)) * 4 + 6)</f>
        <v>99.050000000000011</v>
      </c>
      <c r="AC160" cm="1">
        <f t="array" ref="AC160">INDEX([1]Tertiary_Blends!AC:AC, (ROW(P69) - ROW($A$2)) * 4 + 6)</f>
        <v>0.02</v>
      </c>
      <c r="AD160" cm="1">
        <f t="array" ref="AD160">INDEX([1]Tertiary_Blends!AB:AB, (ROW(P69) - ROW($A$2)) * 4 + 6)</f>
        <v>0.15369999999999998</v>
      </c>
    </row>
    <row r="161" spans="1:30">
      <c r="A161" t="str" cm="1">
        <f t="array" ref="A161">INDEX([1]Tertiary_Blends!A:A, (ROW(A70) - ROW($A$2)) * 4 + 3)</f>
        <v>BL165</v>
      </c>
      <c r="B161" t="str" cm="1">
        <f t="array" ref="B161">TRIM(INDEX([1]Tertiary_Blends!B:B, (ROW(B70) - ROW($A$2)) * 4 + 3))</f>
        <v>SLES</v>
      </c>
      <c r="C161" t="str" cm="1">
        <f t="array" ref="C161">TRIM(INDEX([1]Tertiary_Blends!C:C, (ROW(B70) - ROW($A$2)) * 4 + 3))</f>
        <v>CAB30</v>
      </c>
      <c r="D161" t="str" cm="1">
        <f t="array" ref="D161">TRIM(INDEX([1]Tertiary_Blends!D:D, (ROW(B70) - ROW($A$2)) * 4 + 3))</f>
        <v>Decyl Glucoside</v>
      </c>
      <c r="E161" cm="1">
        <f t="array" ref="E161">INDEX([1]Tertiary_Blends!E:E, (ROW(P70) - ROW($A$2)) * 4 + 3)</f>
        <v>27</v>
      </c>
      <c r="F161" cm="1">
        <f t="array" ref="F161">INDEX([1]Tertiary_Blends!F:F, (ROW(P70) - ROW($A$2)) * 4 + 3)</f>
        <v>30</v>
      </c>
      <c r="G161" cm="1">
        <f t="array" ref="G161">INDEX([1]Tertiary_Blends!G:G, (ROW(P70) - ROW($A$2)) * 4 + 3)</f>
        <v>50.63</v>
      </c>
      <c r="H161" cm="1">
        <f t="array" ref="H161">INDEX([1]Tertiary_Blends!H:H, (ROW(P70) - ROW($A$2)) * 4 + 3)</f>
        <v>0.71</v>
      </c>
      <c r="I161" cm="1">
        <f t="array" ref="I161">INDEX([1]Tertiary_Blends!I:I, (ROW(P70) - ROW($A$2)) * 4 + 3)</f>
        <v>7.74</v>
      </c>
      <c r="J161" cm="1">
        <f t="array" ref="J161">INDEX([1]Tertiary_Blends!J:J, (ROW(P70) - ROW($A$2)) * 4 + 3)</f>
        <v>6.45</v>
      </c>
      <c r="K161">
        <f t="shared" si="8"/>
        <v>14.899999999999999</v>
      </c>
      <c r="L161">
        <f t="shared" si="4"/>
        <v>15</v>
      </c>
      <c r="M161" cm="1">
        <f t="array" ref="M161">INDEX([1]Tertiary_Blends!L:L, (ROW(P70) - ROW($A$2)) * 4 + 3)</f>
        <v>41.181621495087818</v>
      </c>
      <c r="N161" cm="1">
        <f t="array" ref="N161">INDEX([1]Tertiary_Blends!M:M, (ROW(P70) - ROW($A$2)) * 4 + 3)</f>
        <v>1.8407407407407406</v>
      </c>
      <c r="O161" cm="1">
        <f t="array" ref="O161">INDEX([1]Tertiary_Blends!N:N, (ROW(P70) - ROW($A$2)) * 4 + 3)</f>
        <v>18.060000000000002</v>
      </c>
      <c r="P161" cm="1">
        <f t="array" ref="P161">INDEX([1]Tertiary_Blends!O:O, (ROW(P70) - ROW($A$2)) * 4 + 3)</f>
        <v>8.9176377641714399</v>
      </c>
      <c r="Q161" cm="1">
        <f t="array" ref="Q161">INDEX([1]Tertiary_Blends!P:P, (ROW(P70) - ROW($A$2)) * 4 + 3)</f>
        <v>0.7</v>
      </c>
      <c r="R161" cm="1">
        <f t="array" ref="R161">INDEX([1]Tertiary_Blends!Q:Q, (ROW(P70) - ROW($A$2)) * 4 + 3)</f>
        <v>4.7651006711409399E-2</v>
      </c>
      <c r="S161" cm="1">
        <f t="array" ref="S161">INDEX([1]Tertiary_Blends!R:R, (ROW(P70) - ROW($A$2)) * 4 + 3)</f>
        <v>0.51946308724832224</v>
      </c>
      <c r="T161" cm="1">
        <f t="array" ref="T161">INDEX([1]Tertiary_Blends!S:S, (ROW(P70) - ROW($A$2)) * 4 + 3)</f>
        <v>0.4328859060402685</v>
      </c>
      <c r="U161">
        <f t="shared" si="9"/>
        <v>1.0000000000000002</v>
      </c>
      <c r="V161" t="s">
        <v>35</v>
      </c>
      <c r="W161" t="s">
        <v>31</v>
      </c>
      <c r="X161" t="str" cm="1">
        <f t="array" ref="X161">TRIM(INDEX([1]Tertiary_Blends!V:V, (ROW(P70) - ROW($A$2)) * 4 + 3))</f>
        <v>Liquid </v>
      </c>
      <c r="Y161" cm="1">
        <f t="array" ref="Y161">INDEX([1]Tertiary_Blends!W:W, (ROW(P70) - ROW($A$2)) * 4 + 3)</f>
        <v>11.24</v>
      </c>
      <c r="Z161" cm="1">
        <f t="array" ref="Z161">INDEX([1]Tertiary_Blends!Y:Y, (ROW(P70) - ROW($A$2)) * 4 + 6)</f>
        <v>3.7333333333333336E-2</v>
      </c>
      <c r="AA161" cm="1">
        <f t="array" ref="AA161">INDEX([1]Tertiary_Blends!Z:Z, (ROW(P70) - ROW($A$2)) * 4 + 6)</f>
        <v>76.5</v>
      </c>
      <c r="AB161" cm="1">
        <f t="array" ref="AB161">INDEX([1]Tertiary_Blends!AA:AA, (ROW(P70) - ROW($A$2)) * 4 + 6)</f>
        <v>97.75</v>
      </c>
      <c r="AC161" cm="1">
        <f t="array" ref="AC161">INDEX([1]Tertiary_Blends!AC:AC, (ROW(P70) - ROW($A$2)) * 4 + 6)</f>
        <v>0.03</v>
      </c>
      <c r="AD161" cm="1">
        <f t="array" ref="AD161">INDEX([1]Tertiary_Blends!AB:AB, (ROW(P70) - ROW($A$2)) * 4 + 6)</f>
        <v>0.16216666666666668</v>
      </c>
    </row>
    <row r="162" spans="1:30">
      <c r="A162" t="str" cm="1">
        <f t="array" ref="A162">INDEX([1]Tertiary_Blends!A:A, (ROW(A71) - ROW($A$2)) * 4 + 3)</f>
        <v>BL166</v>
      </c>
      <c r="B162" t="str" cm="1">
        <f t="array" ref="B162">TRIM(INDEX([1]Tertiary_Blends!B:B, (ROW(B71) - ROW($A$2)) * 4 + 3))</f>
        <v>SLES</v>
      </c>
      <c r="C162" t="str" cm="1">
        <f t="array" ref="C162">TRIM(INDEX([1]Tertiary_Blends!C:C, (ROW(B71) - ROW($A$2)) * 4 + 3))</f>
        <v>CAB30</v>
      </c>
      <c r="D162" t="str" cm="1">
        <f t="array" ref="D162">TRIM(INDEX([1]Tertiary_Blends!D:D, (ROW(B71) - ROW($A$2)) * 4 + 3))</f>
        <v>Decyl Glucoside</v>
      </c>
      <c r="E162" cm="1">
        <f t="array" ref="E162">INDEX([1]Tertiary_Blends!E:E, (ROW(P71) - ROW($A$2)) * 4 + 3)</f>
        <v>27</v>
      </c>
      <c r="F162" cm="1">
        <f t="array" ref="F162">INDEX([1]Tertiary_Blends!F:F, (ROW(P71) - ROW($A$2)) * 4 + 3)</f>
        <v>30</v>
      </c>
      <c r="G162" cm="1">
        <f t="array" ref="G162">INDEX([1]Tertiary_Blends!G:G, (ROW(P71) - ROW($A$2)) * 4 + 3)</f>
        <v>50.63</v>
      </c>
      <c r="H162" cm="1">
        <f t="array" ref="H162">INDEX([1]Tertiary_Blends!H:H, (ROW(P71) - ROW($A$2)) * 4 + 3)</f>
        <v>0.23</v>
      </c>
      <c r="I162" cm="1">
        <f t="array" ref="I162">INDEX([1]Tertiary_Blends!I:I, (ROW(P71) - ROW($A$2)) * 4 + 3)</f>
        <v>14.02</v>
      </c>
      <c r="J162" cm="1">
        <f t="array" ref="J162">INDEX([1]Tertiary_Blends!J:J, (ROW(P71) - ROW($A$2)) * 4 + 3)</f>
        <v>0.48</v>
      </c>
      <c r="K162">
        <f t="shared" si="8"/>
        <v>14.73</v>
      </c>
      <c r="L162">
        <f t="shared" si="4"/>
        <v>15</v>
      </c>
      <c r="M162" cm="1">
        <f t="array" ref="M162">INDEX([1]Tertiary_Blends!L:L, (ROW(P71) - ROW($A$2)) * 4 + 3)</f>
        <v>36.026732211176224</v>
      </c>
      <c r="N162" cm="1">
        <f t="array" ref="N162">INDEX([1]Tertiary_Blends!M:M, (ROW(P71) - ROW($A$2)) * 4 + 3)</f>
        <v>0.59629629629629632</v>
      </c>
      <c r="O162" cm="1">
        <f t="array" ref="O162">INDEX([1]Tertiary_Blends!N:N, (ROW(P71) - ROW($A$2)) * 4 + 3)</f>
        <v>32.713333333333331</v>
      </c>
      <c r="P162" cm="1">
        <f t="array" ref="P162">INDEX([1]Tertiary_Blends!O:O, (ROW(P71) - ROW($A$2)) * 4 + 3)</f>
        <v>0.66363815919415359</v>
      </c>
      <c r="Q162" cm="1">
        <f t="array" ref="Q162">INDEX([1]Tertiary_Blends!P:P, (ROW(P71) - ROW($A$2)) * 4 + 3)</f>
        <v>0.7</v>
      </c>
      <c r="R162" cm="1">
        <f t="array" ref="R162">INDEX([1]Tertiary_Blends!Q:Q, (ROW(P71) - ROW($A$2)) * 4 + 3)</f>
        <v>1.5614392396469791E-2</v>
      </c>
      <c r="S162" cm="1">
        <f t="array" ref="S162">INDEX([1]Tertiary_Blends!R:R, (ROW(P71) - ROW($A$2)) * 4 + 3)</f>
        <v>0.95179904955872363</v>
      </c>
      <c r="T162" cm="1">
        <f t="array" ref="T162">INDEX([1]Tertiary_Blends!S:S, (ROW(P71) - ROW($A$2)) * 4 + 3)</f>
        <v>3.2586558044806514E-2</v>
      </c>
      <c r="U162">
        <f t="shared" si="9"/>
        <v>0.99999999999999989</v>
      </c>
      <c r="V162" t="s">
        <v>35</v>
      </c>
      <c r="W162" t="s">
        <v>31</v>
      </c>
      <c r="X162" t="str" cm="1">
        <f t="array" ref="X162">TRIM(INDEX([1]Tertiary_Blends!V:V, (ROW(P71) - ROW($A$2)) * 4 + 3))</f>
        <v>Liquid </v>
      </c>
      <c r="Y162" cm="1">
        <f t="array" ref="Y162">INDEX([1]Tertiary_Blends!W:W, (ROW(P71) - ROW($A$2)) * 4 + 3)</f>
        <v>6.28</v>
      </c>
      <c r="Z162" cm="1">
        <f t="array" ref="Z162">INDEX([1]Tertiary_Blends!Y:Y, (ROW(P71) - ROW($A$2)) * 4 + 6)</f>
        <v>3.8766666666666671E-2</v>
      </c>
      <c r="AA162" cm="1">
        <f t="array" ref="AA162">INDEX([1]Tertiary_Blends!Z:Z, (ROW(P71) - ROW($A$2)) * 4 + 6)</f>
        <v>69.400000000000006</v>
      </c>
      <c r="AB162" cm="1">
        <f t="array" ref="AB162">INDEX([1]Tertiary_Blends!AA:AA, (ROW(P71) - ROW($A$2)) * 4 + 6)</f>
        <v>82.65</v>
      </c>
      <c r="AC162" cm="1">
        <f t="array" ref="AC162">INDEX([1]Tertiary_Blends!AC:AC, (ROW(P71) - ROW($A$2)) * 4 + 6)</f>
        <v>1.7999999999999999E-2</v>
      </c>
      <c r="AD162" cm="1">
        <f t="array" ref="AD162">INDEX([1]Tertiary_Blends!AB:AB, (ROW(P71) - ROW($A$2)) * 4 + 6)</f>
        <v>0.37473333333333336</v>
      </c>
    </row>
    <row r="163" spans="1:30">
      <c r="A163" t="str" cm="1">
        <f t="array" ref="A163">INDEX([1]Tertiary_Blends!A:A, (ROW(A72) - ROW($A$2)) * 4 + 3)</f>
        <v>BL167</v>
      </c>
      <c r="B163" t="str" cm="1">
        <f t="array" ref="B163">TRIM(INDEX([1]Tertiary_Blends!B:B, (ROW(B72) - ROW($A$2)) * 4 + 3))</f>
        <v>SLES</v>
      </c>
      <c r="C163" t="str" cm="1">
        <f t="array" ref="C163">TRIM(INDEX([1]Tertiary_Blends!C:C, (ROW(B72) - ROW($A$2)) * 4 + 3))</f>
        <v>CAB30</v>
      </c>
      <c r="D163" t="str" cm="1">
        <f t="array" ref="D163">TRIM(INDEX([1]Tertiary_Blends!D:D, (ROW(B72) - ROW($A$2)) * 4 + 3))</f>
        <v>Decyl Glucoside</v>
      </c>
      <c r="E163" cm="1">
        <f t="array" ref="E163">INDEX([1]Tertiary_Blends!E:E, (ROW(P72) - ROW($A$2)) * 4 + 3)</f>
        <v>27</v>
      </c>
      <c r="F163" cm="1">
        <f t="array" ref="F163">INDEX([1]Tertiary_Blends!F:F, (ROW(P72) - ROW($A$2)) * 4 + 3)</f>
        <v>30</v>
      </c>
      <c r="G163" cm="1">
        <f t="array" ref="G163">INDEX([1]Tertiary_Blends!G:G, (ROW(P72) - ROW($A$2)) * 4 + 3)</f>
        <v>50.63</v>
      </c>
      <c r="H163" cm="1">
        <f t="array" ref="H163">INDEX([1]Tertiary_Blends!H:H, (ROW(P72) - ROW($A$2)) * 4 + 3)</f>
        <v>7.0000000000000007E-2</v>
      </c>
      <c r="I163" cm="1">
        <f t="array" ref="I163">INDEX([1]Tertiary_Blends!I:I, (ROW(P72) - ROW($A$2)) * 4 + 3)</f>
        <v>1.45</v>
      </c>
      <c r="J163" cm="1">
        <f t="array" ref="J163">INDEX([1]Tertiary_Blends!J:J, (ROW(P72) - ROW($A$2)) * 4 + 3)</f>
        <v>13.28</v>
      </c>
      <c r="K163">
        <f t="shared" si="8"/>
        <v>14.799999999999999</v>
      </c>
      <c r="L163">
        <f t="shared" si="4"/>
        <v>15</v>
      </c>
      <c r="M163" cm="1">
        <f t="array" ref="M163">INDEX([1]Tertiary_Blends!L:L, (ROW(P72) - ROW($A$2)) * 4 + 3)</f>
        <v>48.074529447480266</v>
      </c>
      <c r="N163" cm="1">
        <f t="array" ref="N163">INDEX([1]Tertiary_Blends!M:M, (ROW(P72) - ROW($A$2)) * 4 + 3)</f>
        <v>0.18148148148148149</v>
      </c>
      <c r="O163" cm="1">
        <f t="array" ref="O163">INDEX([1]Tertiary_Blends!N:N, (ROW(P72) - ROW($A$2)) * 4 + 3)</f>
        <v>3.3833333333333333</v>
      </c>
      <c r="P163" cm="1">
        <f t="array" ref="P163">INDEX([1]Tertiary_Blends!O:O, (ROW(P72) - ROW($A$2)) * 4 + 3)</f>
        <v>18.360655737704917</v>
      </c>
      <c r="Q163" cm="1">
        <f t="array" ref="Q163">INDEX([1]Tertiary_Blends!P:P, (ROW(P72) - ROW($A$2)) * 4 + 3)</f>
        <v>0.7</v>
      </c>
      <c r="R163" cm="1">
        <f t="array" ref="R163">INDEX([1]Tertiary_Blends!Q:Q, (ROW(P72) - ROW($A$2)) * 4 + 3)</f>
        <v>4.7297297297297309E-3</v>
      </c>
      <c r="S163" cm="1">
        <f t="array" ref="S163">INDEX([1]Tertiary_Blends!R:R, (ROW(P72) - ROW($A$2)) * 4 + 3)</f>
        <v>9.7972972972972971E-2</v>
      </c>
      <c r="T163" cm="1">
        <f t="array" ref="T163">INDEX([1]Tertiary_Blends!S:S, (ROW(P72) - ROW($A$2)) * 4 + 3)</f>
        <v>0.89729729729729735</v>
      </c>
      <c r="U163">
        <f t="shared" si="9"/>
        <v>1</v>
      </c>
      <c r="V163" t="s">
        <v>35</v>
      </c>
      <c r="W163" t="s">
        <v>31</v>
      </c>
      <c r="X163" t="str" cm="1">
        <f t="array" ref="X163">TRIM(INDEX([1]Tertiary_Blends!V:V, (ROW(P72) - ROW($A$2)) * 4 + 3))</f>
        <v>Liquid </v>
      </c>
      <c r="Y163" cm="1">
        <f t="array" ref="Y163">INDEX([1]Tertiary_Blends!W:W, (ROW(P72) - ROW($A$2)) * 4 + 3)</f>
        <v>12.06</v>
      </c>
      <c r="Z163" cm="1">
        <f t="array" ref="Z163">INDEX([1]Tertiary_Blends!Y:Y, (ROW(P72) - ROW($A$2)) * 4 + 6)</f>
        <v>3.7533333333333335E-2</v>
      </c>
      <c r="AA163" cm="1">
        <f t="array" ref="AA163">INDEX([1]Tertiary_Blends!Z:Z, (ROW(P72) - ROW($A$2)) * 4 + 6)</f>
        <v>52.55</v>
      </c>
      <c r="AB163" cm="1">
        <f t="array" ref="AB163">INDEX([1]Tertiary_Blends!AA:AA, (ROW(P72) - ROW($A$2)) * 4 + 6)</f>
        <v>81.5</v>
      </c>
      <c r="AC163" cm="1">
        <f t="array" ref="AC163">INDEX([1]Tertiary_Blends!AC:AC, (ROW(P72) - ROW($A$2)) * 4 + 6)</f>
        <v>2.3000000000000003E-2</v>
      </c>
      <c r="AD163" cm="1">
        <f t="array" ref="AD163">INDEX([1]Tertiary_Blends!AB:AB, (ROW(P72) - ROW($A$2)) * 4 + 6)</f>
        <v>5.1999999999999998E-2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Data_Summary_PST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Khine Lin, Thet</dc:creator>
  <cp:keywords/>
  <dc:description/>
  <cp:lastModifiedBy>Khine Lin, Thet</cp:lastModifiedBy>
  <cp:revision/>
  <dcterms:created xsi:type="dcterms:W3CDTF">2025-07-05T14:01:01Z</dcterms:created>
  <dcterms:modified xsi:type="dcterms:W3CDTF">2025-07-11T17:51:53Z</dcterms:modified>
  <cp:category/>
  <cp:contentStatus/>
</cp:coreProperties>
</file>