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ichaeltwardos/git/data_analytics/Lesson 1 - Intro to Excel/"/>
    </mc:Choice>
  </mc:AlternateContent>
  <bookViews>
    <workbookView xWindow="1320" yWindow="460" windowWidth="20440" windowHeight="17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5" i="2"/>
  <c r="E3" i="2"/>
  <c r="E4" i="2"/>
  <c r="E2" i="2"/>
  <c r="H6" i="2"/>
  <c r="H5" i="2"/>
  <c r="H4" i="2"/>
  <c r="H3" i="2"/>
  <c r="H2" i="2"/>
  <c r="D2" i="2"/>
  <c r="D3" i="2"/>
  <c r="D4" i="2"/>
  <c r="D5" i="2"/>
  <c r="D6" i="2"/>
  <c r="D7" i="2"/>
  <c r="D8" i="2"/>
  <c r="D9" i="2"/>
  <c r="D10" i="2"/>
  <c r="D11" i="2"/>
  <c r="D12" i="2"/>
  <c r="B2" i="2"/>
  <c r="B3" i="2"/>
  <c r="B4" i="2"/>
  <c r="B5" i="2"/>
  <c r="B6" i="2"/>
  <c r="B7" i="2"/>
  <c r="B8" i="2"/>
  <c r="B9" i="2"/>
  <c r="B10" i="2"/>
  <c r="B11" i="2"/>
  <c r="B12" i="2"/>
  <c r="B3" i="1"/>
  <c r="D3" i="1"/>
  <c r="B4" i="1"/>
  <c r="D4" i="1"/>
  <c r="B5" i="1"/>
  <c r="D5" i="1"/>
  <c r="B6" i="1"/>
  <c r="D6" i="1"/>
  <c r="B7" i="1"/>
  <c r="D7" i="1"/>
  <c r="B8" i="1"/>
  <c r="D8" i="1"/>
  <c r="B9" i="1"/>
  <c r="D9" i="1"/>
  <c r="B10" i="1"/>
  <c r="D10" i="1"/>
  <c r="B11" i="1"/>
  <c r="D11" i="1"/>
  <c r="B12" i="1"/>
  <c r="D12" i="1"/>
  <c r="B13" i="1"/>
  <c r="D13" i="1"/>
  <c r="B14" i="1"/>
  <c r="D14" i="1"/>
  <c r="B15" i="1"/>
  <c r="D15" i="1"/>
  <c r="B16" i="1"/>
  <c r="D16" i="1"/>
  <c r="B17" i="1"/>
  <c r="D17" i="1"/>
  <c r="B18" i="1"/>
  <c r="D18" i="1"/>
  <c r="B19" i="1"/>
  <c r="D19" i="1"/>
  <c r="B20" i="1"/>
  <c r="D20" i="1"/>
  <c r="B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<sst xmlns="http://schemas.openxmlformats.org/spreadsheetml/2006/main" count="11" uniqueCount="11">
  <si>
    <t>Item</t>
  </si>
  <si>
    <t>Random Value</t>
  </si>
  <si>
    <t>Squared</t>
  </si>
  <si>
    <t>Weight</t>
  </si>
  <si>
    <t>Random Weight</t>
  </si>
  <si>
    <t>Index</t>
  </si>
  <si>
    <t>Base</t>
  </si>
  <si>
    <t>Volatility</t>
  </si>
  <si>
    <t>Value</t>
  </si>
  <si>
    <t>Variance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</si>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</sst>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Sheet1!$A$1:$A$20</c:f>
              <c:strCache>
                <c:ptCount val="20"/>
                <c:pt idx="0">
                  <c:v>Item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xVal>
          <c:yVal>
            <c:numRef>
              <c:f>Sheet1!$D$1:$D$20</c:f>
              <c:numCache>
                <c:formatCode>General</c:formatCode>
                <c:ptCount val="20"/>
                <c:pt idx="1">
                  <c:v>11.29906097162509</c:v>
                </c:pt>
                <c:pt idx="2">
                  <c:v>13.95394802309825</c:v>
                </c:pt>
                <c:pt idx="3">
                  <c:v>11.90879994724413</c:v>
                </c:pt>
                <c:pt idx="4">
                  <c:v>17.25567575749646</c:v>
                </c:pt>
                <c:pt idx="5">
                  <c:v>27.21003437307444</c:v>
                </c:pt>
                <c:pt idx="6">
                  <c:v>17.96793359195606</c:v>
                </c:pt>
                <c:pt idx="7">
                  <c:v>36.84343205147962</c:v>
                </c:pt>
                <c:pt idx="8">
                  <c:v>21.71607223308823</c:v>
                </c:pt>
                <c:pt idx="9">
                  <c:v>41.30990441756731</c:v>
                </c:pt>
                <c:pt idx="10">
                  <c:v>30.5064349516159</c:v>
                </c:pt>
                <c:pt idx="11">
                  <c:v>45.38933556182593</c:v>
                </c:pt>
                <c:pt idx="12">
                  <c:v>44.7825705807772</c:v>
                </c:pt>
                <c:pt idx="13">
                  <c:v>46.9180814800441</c:v>
                </c:pt>
                <c:pt idx="14">
                  <c:v>57.70509949388177</c:v>
                </c:pt>
                <c:pt idx="15">
                  <c:v>69.22403843993827</c:v>
                </c:pt>
                <c:pt idx="16">
                  <c:v>56.24657454052322</c:v>
                </c:pt>
                <c:pt idx="17">
                  <c:v>65.11650547909543</c:v>
                </c:pt>
                <c:pt idx="18">
                  <c:v>94.46501801278922</c:v>
                </c:pt>
                <c:pt idx="19">
                  <c:v>98.61712377561266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875888"/>
        <c:axId val="-2142869216"/>
      </c:scatterChart>
      <c:valAx>
        <c:axId val="-214287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869216"/>
        <c:crosses val="autoZero"/>
        <c:crossBetween val="midCat"/>
      </c:valAx>
      <c:valAx>
        <c:axId val="-214286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87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</c:numCache>
            </c:numRef>
          </c:xVal>
          <c:yVal>
            <c:numRef>
              <c:f>Sheet2!$D$2:$D$12</c:f>
              <c:numCache>
                <c:formatCode>General</c:formatCode>
                <c:ptCount val="11"/>
                <c:pt idx="0">
                  <c:v>0.702530731330446</c:v>
                </c:pt>
                <c:pt idx="1">
                  <c:v>3.397559412499124</c:v>
                </c:pt>
                <c:pt idx="2">
                  <c:v>6.491628451085938</c:v>
                </c:pt>
                <c:pt idx="3">
                  <c:v>14.20469905340467</c:v>
                </c:pt>
                <c:pt idx="4">
                  <c:v>18.90840221882599</c:v>
                </c:pt>
                <c:pt idx="5">
                  <c:v>36.87243192470383</c:v>
                </c:pt>
                <c:pt idx="6">
                  <c:v>53.82543724595329</c:v>
                </c:pt>
                <c:pt idx="7">
                  <c:v>82.85322253424212</c:v>
                </c:pt>
                <c:pt idx="8">
                  <c:v>95.08249221735323</c:v>
                </c:pt>
                <c:pt idx="9">
                  <c:v>94.81648501026744</c:v>
                </c:pt>
                <c:pt idx="10">
                  <c:v>95.99160667220475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5039232"/>
        <c:axId val="-2007314096"/>
      </c:scatterChart>
      <c:valAx>
        <c:axId val="-210503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7314096"/>
        <c:crosses val="autoZero"/>
        <c:crossBetween val="midCat"/>
      </c:valAx>
      <c:valAx>
        <c:axId val="-200731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03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211667</xdr:colOff>
      <xdr:row>6</xdr:row>
      <xdr:rowOff>127000</xdr:rowOff>
    </xdr:from>
    <xdr:to>
      <xdr:col>9</xdr:col>
      <xdr:colOff>635000</xdr:colOff>
      <xdr:row>20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14</xdr:row>
      <xdr:rowOff>88900</xdr:rowOff>
    </xdr:from>
    <xdr:to>
      <xdr:col>10</xdr:col>
      <xdr:colOff>520700</xdr:colOff>
      <xdr:row>27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50" zoomScaleNormal="150" zoomScalePageLayoutView="150" workbookViewId="0">
      <selection activeCell="H3" sqref="H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H1" t="s">
        <v>4</v>
      </c>
      <c r="I1" t="s">
        <v>3</v>
      </c>
    </row>
    <row r="2" spans="1:9" x14ac:dyDescent="0.2">
      <c r="A2">
        <v>1</v>
      </c>
      <c r="B2">
        <f ca="1">RAND()</f>
        <v>0.36996869905416974</v>
      </c>
      <c r="C2">
        <f>A2^2</f>
        <v>1</v>
      </c>
      <c r="D2">
        <f ca="1">($C2+$H$2*$B2)*$I$2</f>
        <v>11.299060971625092</v>
      </c>
      <c r="H2">
        <v>150</v>
      </c>
      <c r="I2">
        <v>0.2</v>
      </c>
    </row>
    <row r="3" spans="1:9" x14ac:dyDescent="0.2">
      <c r="A3">
        <v>2</v>
      </c>
      <c r="B3">
        <f t="shared" ref="B3:B20" ca="1" si="0">RAND()</f>
        <v>0.43846493410327492</v>
      </c>
      <c r="C3">
        <f t="shared" ref="C3:C20" si="1">A3^2</f>
        <v>4</v>
      </c>
      <c r="D3">
        <f t="shared" ref="D3:D20" ca="1" si="2">($C3+$H$2*$B3)*$I$2</f>
        <v>13.953948023098247</v>
      </c>
    </row>
    <row r="4" spans="1:9" x14ac:dyDescent="0.2">
      <c r="A4">
        <v>3</v>
      </c>
      <c r="B4">
        <f t="shared" ca="1" si="0"/>
        <v>0.33695999824147083</v>
      </c>
      <c r="C4">
        <f t="shared" si="1"/>
        <v>9</v>
      </c>
      <c r="D4">
        <f t="shared" ca="1" si="2"/>
        <v>11.908799947244127</v>
      </c>
    </row>
    <row r="5" spans="1:9" x14ac:dyDescent="0.2">
      <c r="A5">
        <v>4</v>
      </c>
      <c r="B5">
        <f t="shared" ca="1" si="0"/>
        <v>0.46852252524988214</v>
      </c>
      <c r="C5">
        <f t="shared" si="1"/>
        <v>16</v>
      </c>
      <c r="D5">
        <f t="shared" ca="1" si="2"/>
        <v>17.255675757496466</v>
      </c>
    </row>
    <row r="6" spans="1:9" x14ac:dyDescent="0.2">
      <c r="A6">
        <v>5</v>
      </c>
      <c r="B6">
        <f t="shared" ca="1" si="0"/>
        <v>0.74033447910248118</v>
      </c>
      <c r="C6">
        <f t="shared" si="1"/>
        <v>25</v>
      </c>
      <c r="D6">
        <f t="shared" ca="1" si="2"/>
        <v>27.210034373074439</v>
      </c>
    </row>
    <row r="7" spans="1:9" x14ac:dyDescent="0.2">
      <c r="A7">
        <v>6</v>
      </c>
      <c r="B7">
        <f t="shared" ca="1" si="0"/>
        <v>0.35893111973186864</v>
      </c>
      <c r="C7">
        <f t="shared" si="1"/>
        <v>36</v>
      </c>
      <c r="D7">
        <f t="shared" ca="1" si="2"/>
        <v>17.967933591956058</v>
      </c>
    </row>
    <row r="8" spans="1:9" x14ac:dyDescent="0.2">
      <c r="A8">
        <v>7</v>
      </c>
      <c r="B8">
        <f t="shared" ca="1" si="0"/>
        <v>0.90144773504932074</v>
      </c>
      <c r="C8">
        <f t="shared" si="1"/>
        <v>49</v>
      </c>
      <c r="D8">
        <f t="shared" ca="1" si="2"/>
        <v>36.843432051479624</v>
      </c>
    </row>
    <row r="9" spans="1:9" x14ac:dyDescent="0.2">
      <c r="A9">
        <v>8</v>
      </c>
      <c r="B9">
        <f t="shared" ca="1" si="0"/>
        <v>0.29720240776960749</v>
      </c>
      <c r="C9">
        <f t="shared" si="1"/>
        <v>64</v>
      </c>
      <c r="D9">
        <f t="shared" ca="1" si="2"/>
        <v>21.716072233088227</v>
      </c>
    </row>
    <row r="10" spans="1:9" x14ac:dyDescent="0.2">
      <c r="A10">
        <v>9</v>
      </c>
      <c r="B10">
        <f t="shared" ca="1" si="0"/>
        <v>0.83699681391891023</v>
      </c>
      <c r="C10">
        <f t="shared" si="1"/>
        <v>81</v>
      </c>
      <c r="D10">
        <f t="shared" ca="1" si="2"/>
        <v>41.30990441756731</v>
      </c>
    </row>
    <row r="11" spans="1:9" x14ac:dyDescent="0.2">
      <c r="A11">
        <v>10</v>
      </c>
      <c r="B11">
        <f t="shared" ca="1" si="0"/>
        <v>0.35021449838719676</v>
      </c>
      <c r="C11">
        <f t="shared" si="1"/>
        <v>100</v>
      </c>
      <c r="D11">
        <f t="shared" ca="1" si="2"/>
        <v>30.506434951615905</v>
      </c>
    </row>
    <row r="12" spans="1:9" x14ac:dyDescent="0.2">
      <c r="A12">
        <v>11</v>
      </c>
      <c r="B12">
        <f t="shared" ca="1" si="0"/>
        <v>0.70631118539419746</v>
      </c>
      <c r="C12">
        <f t="shared" si="1"/>
        <v>121</v>
      </c>
      <c r="D12">
        <f t="shared" ca="1" si="2"/>
        <v>45.389335561825931</v>
      </c>
    </row>
    <row r="13" spans="1:9" x14ac:dyDescent="0.2">
      <c r="A13">
        <v>12</v>
      </c>
      <c r="B13">
        <f t="shared" ca="1" si="0"/>
        <v>0.53275235269257337</v>
      </c>
      <c r="C13">
        <f t="shared" si="1"/>
        <v>144</v>
      </c>
      <c r="D13">
        <f t="shared" ca="1" si="2"/>
        <v>44.782570580777204</v>
      </c>
    </row>
    <row r="14" spans="1:9" x14ac:dyDescent="0.2">
      <c r="A14">
        <v>13</v>
      </c>
      <c r="B14">
        <f t="shared" ca="1" si="0"/>
        <v>0.43726938266813653</v>
      </c>
      <c r="C14">
        <f t="shared" si="1"/>
        <v>169</v>
      </c>
      <c r="D14">
        <f t="shared" ca="1" si="2"/>
        <v>46.918081480044101</v>
      </c>
    </row>
    <row r="15" spans="1:9" x14ac:dyDescent="0.2">
      <c r="A15">
        <v>14</v>
      </c>
      <c r="B15">
        <f t="shared" ca="1" si="0"/>
        <v>0.61683664979605879</v>
      </c>
      <c r="C15">
        <f t="shared" si="1"/>
        <v>196</v>
      </c>
      <c r="D15">
        <f t="shared" ca="1" si="2"/>
        <v>57.705099493881768</v>
      </c>
    </row>
    <row r="16" spans="1:9" x14ac:dyDescent="0.2">
      <c r="A16">
        <v>15</v>
      </c>
      <c r="B16">
        <f t="shared" ca="1" si="0"/>
        <v>0.80746794799794253</v>
      </c>
      <c r="C16">
        <f t="shared" si="1"/>
        <v>225</v>
      </c>
      <c r="D16">
        <f t="shared" ca="1" si="2"/>
        <v>69.224038439938269</v>
      </c>
    </row>
    <row r="17" spans="1:4" x14ac:dyDescent="0.2">
      <c r="A17">
        <v>16</v>
      </c>
      <c r="B17">
        <f t="shared" ca="1" si="0"/>
        <v>0.16821915135077414</v>
      </c>
      <c r="C17">
        <f t="shared" si="1"/>
        <v>256</v>
      </c>
      <c r="D17">
        <f t="shared" ca="1" si="2"/>
        <v>56.246574540523227</v>
      </c>
    </row>
    <row r="18" spans="1:4" x14ac:dyDescent="0.2">
      <c r="A18">
        <v>17</v>
      </c>
      <c r="B18">
        <f t="shared" ca="1" si="0"/>
        <v>0.24388351596984781</v>
      </c>
      <c r="C18">
        <f t="shared" si="1"/>
        <v>289</v>
      </c>
      <c r="D18">
        <f t="shared" ca="1" si="2"/>
        <v>65.116505479095437</v>
      </c>
    </row>
    <row r="19" spans="1:4" x14ac:dyDescent="0.2">
      <c r="A19">
        <v>18</v>
      </c>
      <c r="B19">
        <f t="shared" ca="1" si="0"/>
        <v>0.98883393375964024</v>
      </c>
      <c r="C19">
        <f t="shared" si="1"/>
        <v>324</v>
      </c>
      <c r="D19">
        <f t="shared" ca="1" si="2"/>
        <v>94.465018012789216</v>
      </c>
    </row>
    <row r="20" spans="1:4" x14ac:dyDescent="0.2">
      <c r="A20">
        <v>19</v>
      </c>
      <c r="B20">
        <f t="shared" ca="1" si="0"/>
        <v>0.88057079252042225</v>
      </c>
      <c r="C20">
        <f t="shared" si="1"/>
        <v>361</v>
      </c>
      <c r="D20">
        <f t="shared" ca="1" si="2"/>
        <v>98.617123775612669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2" sqref="E2:E12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9</v>
      </c>
    </row>
    <row r="2" spans="1:8" x14ac:dyDescent="0.2">
      <c r="A2">
        <v>1</v>
      </c>
      <c r="B2">
        <f>A2^2</f>
        <v>1</v>
      </c>
      <c r="C2">
        <v>4.2178855507426505E-3</v>
      </c>
      <c r="D2">
        <f t="shared" ref="D2:D12" si="0">B2*(2*(C2-0.5)*$F$2+1)</f>
        <v>0.70253073133044563</v>
      </c>
      <c r="E2">
        <f>ROUND(D2, 1)</f>
        <v>0.7</v>
      </c>
      <c r="F2">
        <v>0.3</v>
      </c>
      <c r="H2">
        <f>COUNT(D2:D12)</f>
        <v>11</v>
      </c>
    </row>
    <row r="3" spans="1:8" x14ac:dyDescent="0.2">
      <c r="A3">
        <v>2</v>
      </c>
      <c r="B3">
        <f t="shared" ref="B3:B12" si="1">A3^2</f>
        <v>4</v>
      </c>
      <c r="C3">
        <v>0.24898308854130158</v>
      </c>
      <c r="D3">
        <f t="shared" si="0"/>
        <v>3.397559412499124</v>
      </c>
      <c r="E3">
        <f t="shared" ref="E3:E4" si="2">ROUND(D3, 1)</f>
        <v>3.4</v>
      </c>
      <c r="H3">
        <f>MEDIAN(D2:D12)</f>
        <v>36.872431924703832</v>
      </c>
    </row>
    <row r="4" spans="1:8" x14ac:dyDescent="0.2">
      <c r="A4">
        <v>3</v>
      </c>
      <c r="B4">
        <f t="shared" si="1"/>
        <v>9</v>
      </c>
      <c r="C4">
        <v>3.5486750201099815E-2</v>
      </c>
      <c r="D4">
        <f t="shared" si="0"/>
        <v>6.4916284510859388</v>
      </c>
      <c r="E4">
        <f t="shared" si="2"/>
        <v>6.5</v>
      </c>
      <c r="H4">
        <f>AVERAGE(D2:D12)</f>
        <v>45.740590497442803</v>
      </c>
    </row>
    <row r="5" spans="1:8" x14ac:dyDescent="0.2">
      <c r="A5">
        <v>4</v>
      </c>
      <c r="B5">
        <f t="shared" si="1"/>
        <v>16</v>
      </c>
      <c r="C5">
        <v>0.31298948472965293</v>
      </c>
      <c r="D5">
        <f t="shared" si="0"/>
        <v>14.204699053404669</v>
      </c>
      <c r="E5">
        <f>ROUND(D5, 1)</f>
        <v>14.2</v>
      </c>
      <c r="H5">
        <f>MAX(D2:D12)</f>
        <v>95.991606672204753</v>
      </c>
    </row>
    <row r="6" spans="1:8" x14ac:dyDescent="0.2">
      <c r="A6">
        <v>5</v>
      </c>
      <c r="B6">
        <f t="shared" si="1"/>
        <v>25</v>
      </c>
      <c r="C6">
        <v>9.3893481255066136E-2</v>
      </c>
      <c r="D6">
        <f t="shared" si="0"/>
        <v>18.908402218825991</v>
      </c>
      <c r="E6">
        <f t="shared" ref="E6:E12" si="3">ROUND(D6, 1)</f>
        <v>18.899999999999999</v>
      </c>
      <c r="H6">
        <f>MIN(D2:D12)</f>
        <v>0.70253073133044563</v>
      </c>
    </row>
    <row r="7" spans="1:8" x14ac:dyDescent="0.2">
      <c r="A7">
        <v>6</v>
      </c>
      <c r="B7">
        <f t="shared" si="1"/>
        <v>36</v>
      </c>
      <c r="C7">
        <v>0.54039036688443676</v>
      </c>
      <c r="D7">
        <f t="shared" si="0"/>
        <v>36.872431924703832</v>
      </c>
      <c r="E7">
        <f t="shared" si="3"/>
        <v>36.9</v>
      </c>
    </row>
    <row r="8" spans="1:8" x14ac:dyDescent="0.2">
      <c r="A8">
        <v>7</v>
      </c>
      <c r="B8">
        <f t="shared" si="1"/>
        <v>49</v>
      </c>
      <c r="C8">
        <v>0.66413051856983962</v>
      </c>
      <c r="D8">
        <f t="shared" si="0"/>
        <v>53.825437245953289</v>
      </c>
      <c r="E8">
        <f t="shared" si="3"/>
        <v>53.8</v>
      </c>
    </row>
    <row r="9" spans="1:8" x14ac:dyDescent="0.2">
      <c r="A9">
        <v>8</v>
      </c>
      <c r="B9">
        <f t="shared" si="1"/>
        <v>64</v>
      </c>
      <c r="C9">
        <v>0.99096933682922206</v>
      </c>
      <c r="D9">
        <f t="shared" si="0"/>
        <v>82.853222534242121</v>
      </c>
      <c r="E9">
        <f t="shared" si="3"/>
        <v>82.9</v>
      </c>
    </row>
    <row r="10" spans="1:8" x14ac:dyDescent="0.2">
      <c r="A10">
        <v>9</v>
      </c>
      <c r="B10">
        <f t="shared" si="1"/>
        <v>81</v>
      </c>
      <c r="C10">
        <v>0.78976321434883201</v>
      </c>
      <c r="D10">
        <f t="shared" si="0"/>
        <v>95.082492217353234</v>
      </c>
      <c r="E10">
        <f t="shared" si="3"/>
        <v>95.1</v>
      </c>
    </row>
    <row r="11" spans="1:8" x14ac:dyDescent="0.2">
      <c r="A11">
        <v>10</v>
      </c>
      <c r="B11">
        <f t="shared" si="1"/>
        <v>100</v>
      </c>
      <c r="C11">
        <v>0.41360808350445744</v>
      </c>
      <c r="D11">
        <f t="shared" si="0"/>
        <v>94.816485010267442</v>
      </c>
      <c r="E11">
        <f t="shared" si="3"/>
        <v>94.8</v>
      </c>
    </row>
    <row r="12" spans="1:8" x14ac:dyDescent="0.2">
      <c r="A12">
        <v>11</v>
      </c>
      <c r="B12">
        <f t="shared" si="1"/>
        <v>121</v>
      </c>
      <c r="C12">
        <v>0.15553177234441795</v>
      </c>
      <c r="D12">
        <f t="shared" si="0"/>
        <v>95.991606672204753</v>
      </c>
      <c r="E12">
        <f t="shared" si="3"/>
        <v>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2016-03-28T02:42:35Z</dcterms:created>
  <dcterms:modified xsi:type="dcterms:W3CDTF">2016-03-31T15:53:06Z</dcterms:modified>
</cp:coreProperties>
</file>