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Applied\"/>
    </mc:Choice>
  </mc:AlternateContent>
  <bookViews>
    <workbookView xWindow="-120" yWindow="-120" windowWidth="15480" windowHeight="7755" tabRatio="816" firstSheet="1" activeTab="1"/>
  </bookViews>
  <sheets>
    <sheet name="Dashboard" sheetId="1" r:id="rId1"/>
    <sheet name="Client Information" sheetId="34" r:id="rId2"/>
    <sheet name="Map Citation" sheetId="26" r:id="rId3"/>
    <sheet name="Social Bookmarking" sheetId="9" r:id="rId4"/>
    <sheet name="Profile Creation" sheetId="31" r:id="rId5"/>
    <sheet name="Blog  Submission" sheetId="6" r:id="rId6"/>
    <sheet name="Business Listing" sheetId="29" r:id="rId7"/>
    <sheet name="Image Submissions" sheetId="24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1" l="1"/>
  <c r="J12" i="21"/>
  <c r="J14" i="21"/>
  <c r="H19" i="21" l="1"/>
  <c r="K15" i="21"/>
  <c r="J10" i="21"/>
  <c r="G19" i="21"/>
  <c r="H20" i="21"/>
  <c r="J15" i="21" l="1"/>
  <c r="G18" i="21"/>
  <c r="G20" i="21" s="1"/>
</calcChain>
</file>

<file path=xl/sharedStrings.xml><?xml version="1.0" encoding="utf-8"?>
<sst xmlns="http://schemas.openxmlformats.org/spreadsheetml/2006/main" count="356" uniqueCount="148">
  <si>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</si>
  <si>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</si>
  <si>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</si>
  <si>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</si>
  <si>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</si>
  <si>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</si>
  <si>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</si>
  <si>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</si>
  <si>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</si>
  <si>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</si>
  <si>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</si>
  <si>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</si>
  <si>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</si>
  <si>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</si>
  <si>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</si>
  <si>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</si>
  <si>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</si>
  <si>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</si>
  <si>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</si>
  <si>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</si>
  <si>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</si>
  <si>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</si>
  <si>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</si>
  <si>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</si>
  <si>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</si>
  <si>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</si>
  <si>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Profile Creation</t>
  </si>
  <si>
    <t>Social Link</t>
  </si>
  <si>
    <t>Microblogging</t>
  </si>
  <si>
    <t>Image Submissions</t>
  </si>
  <si>
    <t>Map Citaion</t>
  </si>
  <si>
    <t>Map Citation</t>
  </si>
  <si>
    <t>Name</t>
  </si>
  <si>
    <t>Website URL</t>
  </si>
  <si>
    <t>User Name</t>
  </si>
  <si>
    <t>Email</t>
  </si>
  <si>
    <t>Welcome1234#</t>
  </si>
  <si>
    <t>Address</t>
  </si>
  <si>
    <t>Business Email</t>
  </si>
  <si>
    <t>Business Phone no.</t>
  </si>
  <si>
    <t>Recovery Email</t>
  </si>
  <si>
    <t>prteam@weareweb.com.au</t>
  </si>
  <si>
    <t>ABN</t>
  </si>
  <si>
    <t>Social Media</t>
  </si>
  <si>
    <t>Facebook</t>
  </si>
  <si>
    <t>Instagram</t>
  </si>
  <si>
    <t>Twitter</t>
  </si>
  <si>
    <t>Linkedin</t>
  </si>
  <si>
    <t>Pinterest</t>
  </si>
  <si>
    <t>GMB</t>
  </si>
  <si>
    <t>IP Adre</t>
  </si>
  <si>
    <t>Category</t>
  </si>
  <si>
    <t>Opening Hours</t>
  </si>
  <si>
    <t>Monday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</si>
  <si>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</si>
  <si>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</si>
  <si>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</si>
  <si>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</si>
  <si>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</si>
  <si>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</si>
  <si>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</si>
  <si>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</si>
  <si>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</si>
  <si>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</si>
  <si>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</si>
  <si>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</si>
  <si>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</si>
  <si>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</si>
  <si>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</si>
  <si>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</si>
  <si>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</si>
  <si>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</si>
  <si>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</si>
  <si>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</si>
  <si>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</si>
  <si>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</si>
  <si>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</si>
  <si>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Business Listing</t>
  </si>
  <si>
    <t>Blog Submission</t>
  </si>
  <si>
    <t>Comment</t>
  </si>
  <si>
    <t>Youtube</t>
  </si>
  <si>
    <t>https://elitedolphin.com/</t>
  </si>
  <si>
    <t xml:space="preserve">   </t>
  </si>
  <si>
    <t>https://rollbol.com/</t>
  </si>
  <si>
    <t>https://truefinders.com.au/</t>
  </si>
  <si>
    <t>https://bresdel.com/</t>
  </si>
  <si>
    <t>Roobotech (Web)</t>
  </si>
  <si>
    <t>Roobotech (Map)</t>
  </si>
  <si>
    <t>https://www.truelocal.com.au/</t>
  </si>
  <si>
    <t>https://www.cylex-australia.com/</t>
  </si>
  <si>
    <t>https://aussie-hours.com/</t>
  </si>
  <si>
    <t>https://firmania.biz/</t>
  </si>
  <si>
    <t>https://www.pinterest.com.au/</t>
  </si>
  <si>
    <t>17-02-2022</t>
  </si>
  <si>
    <t>Applied Industrial Printing Pty Ltd</t>
  </si>
  <si>
    <t>https://www.appliedindustrialprinting.com.au/</t>
  </si>
  <si>
    <t>Closed</t>
  </si>
  <si>
    <t>09:00 AM-5:00 PM</t>
  </si>
  <si>
    <t>support@appliedindustrialprinting.com.au</t>
  </si>
  <si>
    <t>appliedindustrialprinting.au@gmail.com</t>
  </si>
  <si>
    <t>https://truefinders.com.au/business/appliedindustrialprinting.com.au</t>
  </si>
  <si>
    <t xml:space="preserve">   Welcome1234#</t>
  </si>
  <si>
    <t>https://elitedolphin.com/post/7892_https-www-appliedindustrialprinting-com-au-applied-industrial-printing-is-a-aust.html</t>
  </si>
  <si>
    <t>https://rollbol.com/posts/791985</t>
  </si>
  <si>
    <t>https://bresdel.com/posts/151995</t>
  </si>
  <si>
    <t>Applied Industrial Printing in Australia</t>
  </si>
  <si>
    <t>AppliedIndustrialPrinting</t>
  </si>
  <si>
    <t>http://www.atozpages.com.au</t>
  </si>
  <si>
    <t>N/A</t>
  </si>
  <si>
    <t>Applied Industrial Printing service in Australia</t>
  </si>
  <si>
    <t>https://www.atozpages.com.au/?post_type=gd_place&amp;p=113160&amp;preview=true</t>
  </si>
  <si>
    <t>wait for mail</t>
  </si>
  <si>
    <t>https://nearfinderau.com</t>
  </si>
  <si>
    <t>https://nearfinderau.com/business/applied-industrial-printing-pty-ltd_2533171+2.html</t>
  </si>
  <si>
    <t>https://weheartit.com/settings</t>
  </si>
  <si>
    <t>https://weheartit.com/appliedindustrialprinting</t>
  </si>
  <si>
    <t>appliedindustrialprinting</t>
  </si>
  <si>
    <t>3/9A Abbots Road, Dandenong South, VIC  3175</t>
  </si>
  <si>
    <t>614 244 3814 2</t>
  </si>
  <si>
    <t>https://www.zillow.com/myzillow/account/</t>
  </si>
  <si>
    <t>Welcome1234###</t>
  </si>
  <si>
    <t>appliedindus</t>
  </si>
  <si>
    <t>https://www.theloop.com.au/</t>
  </si>
  <si>
    <t>https://www.theloop.com.au/project/AppliedIndustrialPrinting/portfolio/professional-industrial-coding-and-marking-solutions/426687</t>
  </si>
  <si>
    <t>http://www.lockyervalley.com.au/</t>
  </si>
  <si>
    <t>http://www.lockyervalley.com.au/search_results?q=Applied+Industrial+Printing+Pty+Ltd&amp;location_value=</t>
  </si>
  <si>
    <t>https://www.hotfrog.com.au/company/d7e5d1dad06b58f321a63a0a45f74e8d/applied-industrial-printing-pty-ltd/dandenong-south/printers-and-copiers</t>
  </si>
  <si>
    <t>https://www.hotfrog.com.au</t>
  </si>
  <si>
    <t>https://justpaste.it/</t>
  </si>
  <si>
    <t>https://justpaste.it/9o0pu</t>
  </si>
  <si>
    <t>@Applied_Indust</t>
  </si>
  <si>
    <t>https://www.facebook.com/Applied-Industrial-Printing-100372371695729</t>
  </si>
  <si>
    <t>https://www.minds.com/</t>
  </si>
  <si>
    <t>@appliedindustrialprinting</t>
  </si>
  <si>
    <t>https://www.minds.com/appliedindustrialprinting/</t>
  </si>
  <si>
    <t>https://imgbb.com/</t>
  </si>
  <si>
    <t>https://applied22.imgbb.com/</t>
  </si>
  <si>
    <t>Applied22</t>
  </si>
  <si>
    <t>https://www.minds.com/newsfeed/1346171726270042123?referrer=appliedindustrialprinting</t>
  </si>
  <si>
    <t>https://www.blogger.com</t>
  </si>
  <si>
    <t>https://appliedindustrialprinting.blogspot.com/2022/03/professional-industrial-coding-and.html</t>
  </si>
  <si>
    <t>https://www.plurk.com/</t>
  </si>
  <si>
    <t>https://www.plurk.com/p/orllbu</t>
  </si>
  <si>
    <t>https://www.pinterest.com.au/pin/971933163304347237/</t>
  </si>
  <si>
    <t>@appliedindustrialprintingau</t>
  </si>
  <si>
    <t>https://www.twitch.tv/settings/profile</t>
  </si>
  <si>
    <t>https://www.huntingnet.com/forum/members/peterorilove.html?tab=aboutme#aboutme</t>
  </si>
  <si>
    <t>https://www.huntingnet.com/forum/members/appliedindustrialprinting.html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</si>
</sst>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[h]:mm"/>
    <numFmt numFmtId="166" formatCode="dd/mm/yyyy;@"/>
  </numFmts>
  <fonts count="27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2A2A33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</font>
    <font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theme="7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199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0" fillId="13" borderId="0" xfId="0" applyFill="1"/>
    <xf numFmtId="166" fontId="20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27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17" fillId="0" borderId="1" xfId="1" applyFont="1" applyBorder="1" applyAlignment="1" applyProtection="1"/>
    <xf numFmtId="0" fontId="20" fillId="0" borderId="0" xfId="0" applyFont="1" applyAlignment="1"/>
    <xf numFmtId="0" fontId="6" fillId="1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6" borderId="2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0" fillId="0" borderId="1" xfId="0" applyFont="1" applyBorder="1" applyAlignment="1">
      <alignment horizontal="left" wrapText="1"/>
    </xf>
    <xf numFmtId="0" fontId="0" fillId="2" borderId="27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/>
    </xf>
    <xf numFmtId="0" fontId="10" fillId="0" borderId="27" xfId="0" applyFont="1" applyBorder="1"/>
    <xf numFmtId="0" fontId="0" fillId="0" borderId="27" xfId="0" applyBorder="1"/>
    <xf numFmtId="0" fontId="0" fillId="0" borderId="25" xfId="0" applyBorder="1"/>
    <xf numFmtId="0" fontId="3" fillId="0" borderId="1" xfId="1" applyBorder="1" applyAlignment="1" applyProtection="1">
      <alignment horizontal="left"/>
    </xf>
    <xf numFmtId="0" fontId="15" fillId="2" borderId="3" xfId="0" applyFont="1" applyFill="1" applyBorder="1" applyAlignment="1">
      <alignment horizontal="center" vertical="top" wrapText="1"/>
    </xf>
    <xf numFmtId="166" fontId="17" fillId="0" borderId="3" xfId="0" applyNumberFormat="1" applyFont="1" applyBorder="1" applyAlignment="1">
      <alignment horizontal="left"/>
    </xf>
    <xf numFmtId="0" fontId="17" fillId="0" borderId="3" xfId="0" applyFont="1" applyBorder="1"/>
    <xf numFmtId="0" fontId="20" fillId="0" borderId="3" xfId="0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21" fillId="0" borderId="27" xfId="0" applyFont="1" applyBorder="1" applyAlignment="1">
      <alignment horizontal="left"/>
    </xf>
    <xf numFmtId="0" fontId="19" fillId="0" borderId="27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center"/>
    </xf>
    <xf numFmtId="0" fontId="0" fillId="0" borderId="27" xfId="0" applyBorder="1" applyAlignment="1"/>
    <xf numFmtId="0" fontId="0" fillId="2" borderId="27" xfId="0" applyFont="1" applyFill="1" applyBorder="1" applyAlignment="1">
      <alignment wrapText="1"/>
    </xf>
    <xf numFmtId="0" fontId="21" fillId="0" borderId="1" xfId="0" applyFont="1" applyBorder="1" applyAlignment="1"/>
    <xf numFmtId="0" fontId="14" fillId="0" borderId="0" xfId="0" applyFont="1" applyAlignment="1"/>
    <xf numFmtId="0" fontId="17" fillId="0" borderId="0" xfId="0" applyFont="1" applyBorder="1" applyAlignment="1"/>
    <xf numFmtId="14" fontId="17" fillId="0" borderId="1" xfId="0" applyNumberFormat="1" applyFont="1" applyBorder="1" applyAlignment="1">
      <alignment horizontal="left"/>
    </xf>
    <xf numFmtId="0" fontId="17" fillId="4" borderId="1" xfId="0" applyFont="1" applyFill="1" applyBorder="1" applyAlignment="1">
      <alignment vertical="top" wrapText="1"/>
    </xf>
    <xf numFmtId="0" fontId="0" fillId="0" borderId="1" xfId="0" applyFont="1" applyBorder="1" applyAlignment="1"/>
    <xf numFmtId="0" fontId="1" fillId="0" borderId="1" xfId="0" applyFont="1" applyBorder="1"/>
    <xf numFmtId="0" fontId="12" fillId="6" borderId="1" xfId="0" applyFont="1" applyFill="1" applyBorder="1" applyAlignment="1">
      <alignment horizontal="center"/>
    </xf>
    <xf numFmtId="0" fontId="17" fillId="0" borderId="1" xfId="2" applyFont="1" applyBorder="1"/>
    <xf numFmtId="0" fontId="26" fillId="0" borderId="1" xfId="0" applyFont="1" applyBorder="1"/>
    <xf numFmtId="0" fontId="1" fillId="0" borderId="1" xfId="0" applyFont="1" applyFill="1" applyBorder="1"/>
    <xf numFmtId="0" fontId="25" fillId="0" borderId="1" xfId="1" applyFont="1" applyBorder="1" applyAlignment="1" applyProtection="1"/>
    <xf numFmtId="0" fontId="26" fillId="0" borderId="1" xfId="0" applyFont="1" applyFill="1" applyBorder="1"/>
    <xf numFmtId="0" fontId="14" fillId="0" borderId="1" xfId="0" applyFont="1" applyBorder="1" applyAlignment="1"/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1" fillId="0" borderId="17" xfId="0" applyFont="1" applyBorder="1"/>
    <xf numFmtId="0" fontId="3" fillId="0" borderId="1" xfId="1" applyBorder="1" applyAlignment="1" applyProtection="1">
      <alignment horizontal="center" vertical="center"/>
    </xf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" fillId="0" borderId="1" xfId="1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:a16="http://schemas.microsoft.com/office/drawing/2014/main" xmlns="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xmlns="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:a16="http://schemas.microsoft.com/office/drawing/2014/main" xmlns="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pliedindustrialprinting.com.a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C:\Users\USER\AppData\Roaming\Microsoft\Excel\K&amp;Co%20Events-%20Offsite%20SEO%20-%20v2%20-%20onsite%20offsite%20report%20%2014th%20Feb.%20-%2018th%20Feb.%202022.xlsx" TargetMode="External"/><Relationship Id="rId1" Type="http://schemas.openxmlformats.org/officeDocument/2006/relationships/hyperlink" Target="https://firmania.biz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appliedindustrialprinting.com.au/" TargetMode="External"/><Relationship Id="rId1" Type="http://schemas.openxmlformats.org/officeDocument/2006/relationships/hyperlink" Target="https://www.appliedindustrialprinting.com.au/" TargetMode="Externa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4"/>
  <sheetViews>
    <sheetView workbookViewId="0">
      <pane ySplit="11" topLeftCell="A15" activePane="bottomLeft" state="frozen"/>
      <selection pane="bottomLeft" activeCell="K19" sqref="K19:M19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62" t="s">
        <v>94</v>
      </c>
      <c r="H9" s="163"/>
      <c r="I9" s="163"/>
      <c r="J9" s="163"/>
      <c r="K9" s="163"/>
      <c r="L9" s="163"/>
      <c r="M9" s="16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65"/>
      <c r="H10" s="166"/>
      <c r="I10" s="166"/>
      <c r="J10" s="166"/>
      <c r="K10" s="166"/>
      <c r="L10" s="166"/>
      <c r="M10" s="16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68" t="s">
        <v>24</v>
      </c>
      <c r="H13" s="154"/>
      <c r="I13" s="154"/>
      <c r="J13" s="154"/>
      <c r="K13" s="168" t="s">
        <v>0</v>
      </c>
      <c r="L13" s="154"/>
      <c r="M13" s="16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170" t="s">
        <v>63</v>
      </c>
      <c r="H14" s="171"/>
      <c r="I14" s="171"/>
      <c r="J14" s="172"/>
      <c r="K14" s="173" t="s">
        <v>1</v>
      </c>
      <c r="L14" s="174"/>
      <c r="M14" s="175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56" t="s">
        <v>78</v>
      </c>
      <c r="H15" s="157"/>
      <c r="I15" s="157"/>
      <c r="J15" s="158"/>
      <c r="K15" s="159" t="s">
        <v>1</v>
      </c>
      <c r="L15" s="160"/>
      <c r="M15" s="16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46" t="s">
        <v>2</v>
      </c>
      <c r="H16" s="147"/>
      <c r="I16" s="147"/>
      <c r="J16" s="148"/>
      <c r="K16" s="149" t="s">
        <v>1</v>
      </c>
      <c r="L16" s="150"/>
      <c r="M16" s="15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53" t="s">
        <v>3</v>
      </c>
      <c r="H17" s="154"/>
      <c r="I17" s="154"/>
      <c r="J17" s="154"/>
      <c r="K17" s="155" t="s">
        <v>1</v>
      </c>
      <c r="L17" s="155"/>
      <c r="M17" s="15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40" t="s">
        <v>30</v>
      </c>
      <c r="H18" s="141"/>
      <c r="I18" s="141"/>
      <c r="J18" s="142"/>
      <c r="K18" s="152" t="s">
        <v>1</v>
      </c>
      <c r="L18" s="152"/>
      <c r="M18" s="15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40" t="s">
        <v>77</v>
      </c>
      <c r="H19" s="141"/>
      <c r="I19" s="141"/>
      <c r="J19" s="142"/>
      <c r="K19" s="143" t="s">
        <v>1</v>
      </c>
      <c r="L19" s="143"/>
      <c r="M19" s="14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40" t="s">
        <v>28</v>
      </c>
      <c r="H20" s="141"/>
      <c r="I20" s="141"/>
      <c r="J20" s="142"/>
      <c r="K20" s="143" t="s">
        <v>1</v>
      </c>
      <c r="L20" s="143"/>
      <c r="M20" s="14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40" t="s">
        <v>26</v>
      </c>
      <c r="H21" s="141"/>
      <c r="I21" s="141"/>
      <c r="J21" s="141"/>
      <c r="K21" s="144" t="s">
        <v>1</v>
      </c>
      <c r="L21" s="145"/>
      <c r="M21" s="14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40" t="s">
        <v>27</v>
      </c>
      <c r="H22" s="141"/>
      <c r="I22" s="141"/>
      <c r="J22" s="141"/>
      <c r="K22" s="144" t="s">
        <v>1</v>
      </c>
      <c r="L22" s="145"/>
      <c r="M22" s="14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40" t="s">
        <v>10</v>
      </c>
      <c r="H23" s="141"/>
      <c r="I23" s="141"/>
      <c r="J23" s="141"/>
      <c r="K23" s="144" t="s">
        <v>1</v>
      </c>
      <c r="L23" s="145"/>
      <c r="M23" s="14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15:J15"/>
    <mergeCell ref="K15:M15"/>
    <mergeCell ref="G9:M10"/>
    <mergeCell ref="G13:J13"/>
    <mergeCell ref="K13:M13"/>
    <mergeCell ref="G14:J14"/>
    <mergeCell ref="K14:M14"/>
    <mergeCell ref="G16:J16"/>
    <mergeCell ref="K16:M16"/>
    <mergeCell ref="G18:J18"/>
    <mergeCell ref="K18:M18"/>
    <mergeCell ref="G17:J17"/>
    <mergeCell ref="K17:M17"/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89" t="s">
        <v>16</v>
      </c>
      <c r="D7" s="154"/>
      <c r="E7" s="16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90"/>
      <c r="D8" s="157"/>
      <c r="E8" s="15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88">
        <v>43580</v>
      </c>
      <c r="D11" s="147"/>
      <c r="E11" s="14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992"/>
  <sheetViews>
    <sheetView topLeftCell="C1" workbookViewId="0">
      <pane ySplit="9" topLeftCell="A10" activePane="bottomLeft" state="frozen"/>
      <selection pane="bottomLeft" activeCell="D15" sqref="D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83" t="s">
        <v>25</v>
      </c>
      <c r="D7" s="176"/>
      <c r="E7" s="176"/>
      <c r="F7" s="176"/>
      <c r="G7" s="176"/>
      <c r="H7" s="176"/>
      <c r="I7" s="176"/>
      <c r="J7" s="17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83"/>
      <c r="D8" s="176"/>
      <c r="E8" s="176"/>
      <c r="F8" s="176"/>
      <c r="G8" s="176"/>
      <c r="H8" s="176"/>
      <c r="I8" s="176"/>
      <c r="J8" s="17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184"/>
      <c r="D11" s="185"/>
      <c r="E11" s="185"/>
      <c r="F11" s="185"/>
      <c r="G11" s="185"/>
      <c r="H11" s="185"/>
      <c r="I11" s="185"/>
      <c r="J11" s="185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79">
        <v>1</v>
      </c>
      <c r="D15" s="36"/>
      <c r="E15" s="36"/>
      <c r="F15" s="36"/>
      <c r="G15" s="36"/>
      <c r="H15" s="36"/>
      <c r="I15" s="36"/>
      <c r="J15" s="36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79">
        <v>2</v>
      </c>
      <c r="D16" s="36"/>
      <c r="E16" s="36"/>
      <c r="F16" s="36"/>
      <c r="G16" s="36"/>
      <c r="H16" s="36"/>
      <c r="I16" s="28"/>
      <c r="J16" s="3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79">
        <v>3</v>
      </c>
      <c r="D17" s="36"/>
      <c r="E17" s="36"/>
      <c r="F17" s="36"/>
      <c r="G17" s="36"/>
      <c r="H17" s="36"/>
      <c r="I17" s="28"/>
      <c r="J17" s="3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7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7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7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7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989"/>
  <sheetViews>
    <sheetView topLeftCell="C1" workbookViewId="0">
      <pane ySplit="9" topLeftCell="A13" activePane="bottomLeft" state="frozen"/>
      <selection pane="bottomLeft" activeCell="G17" sqref="G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83" t="s">
        <v>27</v>
      </c>
      <c r="D7" s="176"/>
      <c r="E7" s="176"/>
      <c r="F7" s="176"/>
      <c r="G7" s="176"/>
      <c r="H7" s="176"/>
      <c r="I7" s="176"/>
      <c r="J7" s="17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83"/>
      <c r="D8" s="176"/>
      <c r="E8" s="176"/>
      <c r="F8" s="176"/>
      <c r="G8" s="176"/>
      <c r="H8" s="176"/>
      <c r="I8" s="176"/>
      <c r="J8" s="17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39"/>
      <c r="B10" s="39"/>
      <c r="C10" s="8"/>
      <c r="D10" s="21"/>
      <c r="E10" s="2"/>
      <c r="F10" s="2"/>
      <c r="G10" s="21"/>
      <c r="H10" s="21"/>
      <c r="I10" s="21"/>
      <c r="J10" s="21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39"/>
      <c r="B11" s="39"/>
      <c r="C11" s="184"/>
      <c r="D11" s="185"/>
      <c r="E11" s="185"/>
      <c r="F11" s="185"/>
      <c r="G11" s="185"/>
      <c r="H11" s="185"/>
      <c r="I11" s="185"/>
      <c r="J11" s="185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9"/>
      <c r="B12" s="39"/>
      <c r="C12" s="8"/>
      <c r="D12" s="21"/>
      <c r="E12" s="21"/>
      <c r="F12" s="21"/>
      <c r="G12" s="21"/>
      <c r="H12" s="21"/>
      <c r="I12" s="21"/>
      <c r="J12" s="21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A13" s="39"/>
      <c r="B13" s="39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9"/>
      <c r="B14" s="39"/>
      <c r="C14" s="33"/>
      <c r="D14" s="30"/>
      <c r="E14" s="31"/>
      <c r="F14" s="31"/>
      <c r="G14" s="27"/>
      <c r="H14" s="23"/>
      <c r="I14" s="2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x14ac:dyDescent="0.25">
      <c r="A15" s="39"/>
      <c r="B15" s="39"/>
      <c r="C15" s="79">
        <v>1</v>
      </c>
      <c r="D15" s="75" t="s">
        <v>114</v>
      </c>
      <c r="E15" s="76" t="s">
        <v>105</v>
      </c>
      <c r="F15" s="39" t="s">
        <v>95</v>
      </c>
      <c r="G15" s="23" t="s">
        <v>116</v>
      </c>
      <c r="H15" s="39" t="s">
        <v>99</v>
      </c>
      <c r="I15" s="73" t="s">
        <v>36</v>
      </c>
      <c r="J15" s="23" t="s">
        <v>115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x14ac:dyDescent="0.25">
      <c r="A16" s="39"/>
      <c r="B16" s="39"/>
      <c r="C16" s="79">
        <v>2</v>
      </c>
      <c r="D16" s="36" t="s">
        <v>119</v>
      </c>
      <c r="E16" s="76" t="s">
        <v>105</v>
      </c>
      <c r="F16" s="39" t="s">
        <v>95</v>
      </c>
      <c r="G16" s="120" t="s">
        <v>121</v>
      </c>
      <c r="H16" s="39" t="s">
        <v>99</v>
      </c>
      <c r="I16" s="73" t="s">
        <v>120</v>
      </c>
      <c r="J16" s="36" t="s">
        <v>119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x14ac:dyDescent="0.25">
      <c r="A17" s="39"/>
      <c r="B17" s="39"/>
      <c r="C17" s="79">
        <v>3</v>
      </c>
      <c r="D17" s="75" t="s">
        <v>145</v>
      </c>
      <c r="E17" s="76" t="s">
        <v>105</v>
      </c>
      <c r="F17" s="39" t="s">
        <v>95</v>
      </c>
      <c r="G17" s="23" t="s">
        <v>116</v>
      </c>
      <c r="H17" s="39" t="s">
        <v>99</v>
      </c>
      <c r="I17" s="73" t="s">
        <v>36</v>
      </c>
      <c r="J17" s="36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x14ac:dyDescent="0.25">
      <c r="A18" s="39"/>
      <c r="B18" s="39"/>
      <c r="C18" s="79">
        <v>4</v>
      </c>
      <c r="D18" s="85" t="s">
        <v>146</v>
      </c>
      <c r="E18" s="29"/>
      <c r="F18" s="39" t="s">
        <v>95</v>
      </c>
      <c r="G18" s="23" t="s">
        <v>116</v>
      </c>
      <c r="H18" s="39" t="s">
        <v>99</v>
      </c>
      <c r="I18" s="73" t="s">
        <v>36</v>
      </c>
      <c r="J18" s="36" t="s">
        <v>147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x14ac:dyDescent="0.25">
      <c r="A19" s="39"/>
      <c r="B19" s="39"/>
      <c r="C19" s="79">
        <v>5</v>
      </c>
      <c r="D19" s="32"/>
      <c r="E19" s="36"/>
      <c r="F19" s="36"/>
      <c r="G19" s="36"/>
      <c r="H19" s="36"/>
      <c r="I19" s="28"/>
      <c r="J19" s="3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7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7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7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7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7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7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7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7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7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7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5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5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5.75" customHeight="1" x14ac:dyDescent="0.25">
      <c r="A36" s="39"/>
      <c r="B36" s="39"/>
      <c r="C36" s="37"/>
      <c r="D36" s="25"/>
      <c r="E36" s="25"/>
      <c r="F36" s="25"/>
      <c r="G36" s="25"/>
    </row>
    <row r="37" spans="1:21" ht="15.75" customHeight="1" x14ac:dyDescent="0.25">
      <c r="A37" s="39"/>
      <c r="B37" s="39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1000"/>
  <sheetViews>
    <sheetView workbookViewId="0">
      <pane ySplit="9" topLeftCell="A10" activePane="bottomLeft" state="frozen"/>
      <selection pane="bottomLeft" activeCell="E21" sqref="E21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191" t="s">
        <v>10</v>
      </c>
      <c r="F7" s="176"/>
      <c r="G7" s="68"/>
      <c r="H7" s="68"/>
      <c r="I7" s="68"/>
      <c r="J7" s="68"/>
      <c r="K7" s="6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192"/>
      <c r="F8" s="193"/>
      <c r="G8" s="69"/>
      <c r="H8" s="69"/>
      <c r="I8" s="69"/>
      <c r="J8" s="69"/>
      <c r="K8" s="6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2" t="s">
        <v>65</v>
      </c>
      <c r="F9" s="52" t="s">
        <v>66</v>
      </c>
      <c r="G9" s="52" t="s">
        <v>67</v>
      </c>
      <c r="H9" s="52" t="s">
        <v>68</v>
      </c>
      <c r="I9" s="53" t="s">
        <v>69</v>
      </c>
      <c r="J9" s="52" t="s">
        <v>70</v>
      </c>
      <c r="K9" s="54" t="s">
        <v>71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5">
        <v>44606</v>
      </c>
      <c r="F10" s="48" t="s">
        <v>72</v>
      </c>
      <c r="G10" s="48" t="s">
        <v>86</v>
      </c>
      <c r="H10" s="56">
        <v>0.375</v>
      </c>
      <c r="I10" s="56">
        <v>0.45833333333333331</v>
      </c>
      <c r="J10" s="57">
        <f>I10-H10</f>
        <v>8.3333333333333315E-2</v>
      </c>
      <c r="K10" s="5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58"/>
      <c r="G11" s="59"/>
      <c r="H11" s="23"/>
      <c r="I11" s="23"/>
      <c r="J11" s="23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5">
        <v>44607</v>
      </c>
      <c r="F12" s="48" t="s">
        <v>72</v>
      </c>
      <c r="G12" s="97" t="s">
        <v>86</v>
      </c>
      <c r="H12" s="56">
        <v>0.375</v>
      </c>
      <c r="I12" s="56">
        <v>0.5</v>
      </c>
      <c r="J12" s="57">
        <f>I12-H12</f>
        <v>0.125</v>
      </c>
      <c r="K12" s="51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24" customFormat="1" ht="15.75" x14ac:dyDescent="0.25">
      <c r="A13" s="21"/>
      <c r="B13" s="18"/>
      <c r="C13" s="21"/>
      <c r="D13" s="8"/>
      <c r="E13" s="55"/>
      <c r="F13" s="97"/>
      <c r="G13" s="97"/>
      <c r="H13" s="56"/>
      <c r="I13" s="56"/>
      <c r="J13" s="57"/>
      <c r="K13" s="5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4" customFormat="1" ht="15.75" x14ac:dyDescent="0.25">
      <c r="A14" s="21"/>
      <c r="B14" s="18"/>
      <c r="C14" s="21"/>
      <c r="D14" s="8"/>
      <c r="E14" s="55">
        <v>44608</v>
      </c>
      <c r="F14" s="97" t="s">
        <v>72</v>
      </c>
      <c r="G14" s="97" t="s">
        <v>87</v>
      </c>
      <c r="H14" s="56">
        <v>0.375</v>
      </c>
      <c r="I14" s="56">
        <v>0.5</v>
      </c>
      <c r="J14" s="57">
        <f>I14-H14</f>
        <v>0.125</v>
      </c>
      <c r="K14" s="51">
        <v>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25">
      <c r="A15" s="1"/>
      <c r="B15" s="18"/>
      <c r="C15" s="1"/>
      <c r="D15" s="8"/>
      <c r="E15" s="60"/>
      <c r="F15" s="60"/>
      <c r="G15" s="61" t="s">
        <v>73</v>
      </c>
      <c r="H15" s="60"/>
      <c r="I15" s="60"/>
      <c r="J15" s="62">
        <f>SUM(J10+J12+J14)</f>
        <v>0.33333333333333331</v>
      </c>
      <c r="K15" s="63">
        <f>SUM(K10+K12)</f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39"/>
      <c r="F16" s="39"/>
      <c r="G16" s="39"/>
      <c r="H16" s="39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50" t="s">
        <v>74</v>
      </c>
      <c r="F17" s="64" t="s">
        <v>75</v>
      </c>
      <c r="G17" s="65" t="s">
        <v>76</v>
      </c>
      <c r="H17" s="63" t="s">
        <v>71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5.75" customHeight="1" x14ac:dyDescent="0.25">
      <c r="A18" s="1"/>
      <c r="B18" s="18"/>
      <c r="C18" s="1"/>
      <c r="D18" s="8"/>
      <c r="E18" s="194">
        <v>1</v>
      </c>
      <c r="F18" s="48" t="s">
        <v>86</v>
      </c>
      <c r="G18" s="66">
        <f>SUM(J10+J12)</f>
        <v>0.20833333333333331</v>
      </c>
      <c r="H18" s="48">
        <f>SUM(K10+K12)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 x14ac:dyDescent="0.25">
      <c r="A19" s="1"/>
      <c r="B19" s="18"/>
      <c r="C19" s="1"/>
      <c r="D19" s="8"/>
      <c r="E19" s="195"/>
      <c r="F19" s="48" t="s">
        <v>87</v>
      </c>
      <c r="G19" s="66">
        <f>SUM(J12)</f>
        <v>0.125</v>
      </c>
      <c r="H19" s="48">
        <f>SUM(K12)</f>
        <v>6</v>
      </c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196" t="s">
        <v>73</v>
      </c>
      <c r="F20" s="197"/>
      <c r="G20" s="67">
        <f>SUM(G18+G19)</f>
        <v>0.33333333333333331</v>
      </c>
      <c r="H20" s="63">
        <f>SUM(H18,H19)</f>
        <v>16</v>
      </c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8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8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7:F8"/>
    <mergeCell ref="E18:E19"/>
    <mergeCell ref="E20:F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workbookViewId="0">
      <pane ySplit="9" topLeftCell="A10" activePane="bottomLeft" state="frozen"/>
      <selection pane="bottomLeft" activeCell="E20" sqref="E20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5" width="59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176" t="s">
        <v>94</v>
      </c>
      <c r="E7" s="176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176"/>
      <c r="E8" s="176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39"/>
      <c r="B10" s="39"/>
      <c r="C10" s="39"/>
      <c r="D10" s="21"/>
      <c r="E10" s="2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5.75" x14ac:dyDescent="0.25">
      <c r="A11" s="39"/>
      <c r="B11" s="39"/>
      <c r="C11" s="39"/>
      <c r="D11" s="177" t="s">
        <v>64</v>
      </c>
      <c r="E11" s="17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5.75" x14ac:dyDescent="0.25">
      <c r="A12" s="39"/>
      <c r="B12" s="39"/>
      <c r="C12" s="39"/>
      <c r="D12" s="88" t="s">
        <v>32</v>
      </c>
      <c r="E12" s="40" t="s">
        <v>94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5.75" x14ac:dyDescent="0.25">
      <c r="A13" s="39"/>
      <c r="B13" s="39"/>
      <c r="C13" s="39"/>
      <c r="D13" s="41" t="s">
        <v>33</v>
      </c>
      <c r="E13" s="198" t="s">
        <v>95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5.75" x14ac:dyDescent="0.25">
      <c r="A14" s="39"/>
      <c r="B14" s="39"/>
      <c r="C14" s="39"/>
      <c r="D14" s="41" t="s">
        <v>34</v>
      </c>
      <c r="E14" s="70" t="s">
        <v>106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.75" x14ac:dyDescent="0.25">
      <c r="A15" s="39"/>
      <c r="B15" s="39"/>
      <c r="C15" s="39"/>
      <c r="D15" s="41" t="s">
        <v>35</v>
      </c>
      <c r="E15" s="39" t="s">
        <v>99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ht="15.75" x14ac:dyDescent="0.25">
      <c r="A16" s="39"/>
      <c r="B16" s="39"/>
      <c r="C16" s="39"/>
      <c r="D16" s="41" t="s">
        <v>23</v>
      </c>
      <c r="E16" s="73" t="s">
        <v>36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5.75" x14ac:dyDescent="0.25">
      <c r="A17" s="39"/>
      <c r="B17" s="39"/>
      <c r="C17" s="39"/>
      <c r="D17" s="41" t="s">
        <v>37</v>
      </c>
      <c r="E17" s="102" t="s">
        <v>117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15.75" x14ac:dyDescent="0.25">
      <c r="A18" s="39"/>
      <c r="B18" s="39"/>
      <c r="C18" s="39"/>
      <c r="D18" s="41" t="s">
        <v>38</v>
      </c>
      <c r="E18" s="39" t="s">
        <v>98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5.75" x14ac:dyDescent="0.25">
      <c r="A19" s="39"/>
      <c r="B19" s="39"/>
      <c r="C19" s="39"/>
      <c r="D19" s="41" t="s">
        <v>39</v>
      </c>
      <c r="E19" s="42" t="s">
        <v>118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15.75" x14ac:dyDescent="0.25">
      <c r="A20" s="39"/>
      <c r="B20" s="39"/>
      <c r="C20" s="39"/>
      <c r="D20" s="43" t="s">
        <v>40</v>
      </c>
      <c r="E20" s="39" t="s">
        <v>41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15.75" customHeight="1" x14ac:dyDescent="0.25">
      <c r="A21" s="39"/>
      <c r="B21" s="39"/>
      <c r="C21" s="39"/>
      <c r="D21" s="44" t="s">
        <v>42</v>
      </c>
      <c r="E21" s="7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5.75" customHeight="1" x14ac:dyDescent="0.25">
      <c r="A22" s="39"/>
      <c r="B22" s="39"/>
      <c r="C22" s="39"/>
      <c r="D22" s="181" t="s">
        <v>43</v>
      </c>
      <c r="E22" s="181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5.75" customHeight="1" x14ac:dyDescent="0.25">
      <c r="A23" s="39"/>
      <c r="B23" s="39"/>
      <c r="C23" s="39"/>
      <c r="D23" s="45" t="s">
        <v>44</v>
      </c>
      <c r="E23" s="42" t="s">
        <v>131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5.75" customHeight="1" x14ac:dyDescent="0.25">
      <c r="A24" s="39"/>
      <c r="B24" s="39"/>
      <c r="C24" s="39"/>
      <c r="D24" s="45" t="s">
        <v>45</v>
      </c>
      <c r="E24" s="9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4" ht="15.75" customHeight="1" x14ac:dyDescent="0.25">
      <c r="A25" s="39"/>
      <c r="B25" s="39"/>
      <c r="C25" s="39"/>
      <c r="D25" s="45" t="s">
        <v>46</v>
      </c>
      <c r="E25" s="4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4" ht="15.75" customHeight="1" x14ac:dyDescent="0.25">
      <c r="A26" s="39"/>
      <c r="B26" s="39"/>
      <c r="C26" s="39"/>
      <c r="D26" s="45" t="s">
        <v>47</v>
      </c>
      <c r="E26" s="4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4" ht="15.75" customHeight="1" x14ac:dyDescent="0.25">
      <c r="A27" s="39"/>
      <c r="B27" s="39"/>
      <c r="C27" s="39"/>
      <c r="D27" s="45" t="s">
        <v>48</v>
      </c>
      <c r="E27" s="9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4" ht="15.75" customHeight="1" x14ac:dyDescent="0.25">
      <c r="A28" s="39"/>
      <c r="B28" s="39"/>
      <c r="C28" s="39"/>
      <c r="D28" s="179" t="s">
        <v>49</v>
      </c>
      <c r="E28" s="182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4" ht="3.75" hidden="1" customHeight="1" x14ac:dyDescent="0.25">
      <c r="A29" s="39"/>
      <c r="B29" s="39"/>
      <c r="C29" s="39"/>
      <c r="D29" s="179"/>
      <c r="E29" s="182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4" ht="15.75" customHeight="1" x14ac:dyDescent="0.25">
      <c r="A30" s="39"/>
      <c r="B30" s="39"/>
      <c r="C30" s="39"/>
      <c r="D30" s="43" t="s">
        <v>50</v>
      </c>
      <c r="E30" s="4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4" ht="15.75" customHeight="1" x14ac:dyDescent="0.25">
      <c r="A31" s="39"/>
      <c r="B31" s="39"/>
      <c r="C31" s="39"/>
      <c r="D31" s="45" t="s">
        <v>51</v>
      </c>
      <c r="E31" s="4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4" ht="15.75" customHeight="1" x14ac:dyDescent="0.25">
      <c r="A32" s="39"/>
      <c r="B32" s="39"/>
      <c r="C32" s="39"/>
      <c r="D32" s="43" t="s">
        <v>80</v>
      </c>
      <c r="E32" s="4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ht="15.75" customHeight="1" x14ac:dyDescent="0.25">
      <c r="A33" s="39"/>
      <c r="B33" s="39"/>
      <c r="C33" s="39"/>
      <c r="D33" s="180" t="s">
        <v>52</v>
      </c>
      <c r="E33" s="1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5.75" customHeight="1" x14ac:dyDescent="0.25">
      <c r="A34" s="39"/>
      <c r="B34" s="39"/>
      <c r="C34" s="39"/>
      <c r="D34" s="49" t="s">
        <v>53</v>
      </c>
      <c r="E34" s="42" t="s">
        <v>97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5.75" customHeight="1" x14ac:dyDescent="0.25">
      <c r="A35" s="39"/>
      <c r="B35" s="39"/>
      <c r="C35" s="39"/>
      <c r="D35" s="49" t="s">
        <v>54</v>
      </c>
      <c r="E35" s="42" t="s">
        <v>97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5.75" customHeight="1" x14ac:dyDescent="0.25">
      <c r="A36" s="39"/>
      <c r="B36" s="39"/>
      <c r="C36" s="39"/>
      <c r="D36" s="49" t="s">
        <v>55</v>
      </c>
      <c r="E36" s="42" t="s">
        <v>97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5.75" customHeight="1" x14ac:dyDescent="0.25">
      <c r="A37" s="39"/>
      <c r="B37" s="39"/>
      <c r="C37" s="39"/>
      <c r="D37" s="49" t="s">
        <v>56</v>
      </c>
      <c r="E37" s="42" t="s">
        <v>97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5.75" customHeight="1" x14ac:dyDescent="0.25">
      <c r="A38" s="39"/>
      <c r="B38" s="39"/>
      <c r="C38" s="39"/>
      <c r="D38" s="49" t="s">
        <v>57</v>
      </c>
      <c r="E38" s="42" t="s">
        <v>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5.75" customHeight="1" x14ac:dyDescent="0.25">
      <c r="A39" s="39"/>
      <c r="B39" s="39"/>
      <c r="C39" s="39"/>
      <c r="D39" s="49" t="s">
        <v>58</v>
      </c>
      <c r="E39" s="42" t="s">
        <v>96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5.75" customHeight="1" x14ac:dyDescent="0.25">
      <c r="A40" s="39"/>
      <c r="B40" s="39"/>
      <c r="C40" s="39"/>
      <c r="D40" s="49" t="s">
        <v>59</v>
      </c>
      <c r="E40" s="42" t="s">
        <v>96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ht="15.75" customHeight="1" x14ac:dyDescent="0.25">
      <c r="A41" s="39"/>
      <c r="B41" s="39"/>
      <c r="C41" s="39"/>
      <c r="D41" s="180"/>
      <c r="E41" s="1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ht="15.75" customHeight="1" x14ac:dyDescent="0.25">
      <c r="A42" s="39"/>
      <c r="B42" s="39"/>
      <c r="C42" s="39"/>
      <c r="D42" s="43" t="s">
        <v>60</v>
      </c>
      <c r="E42" s="7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ht="15.75" customHeight="1" x14ac:dyDescent="0.25">
      <c r="A43" s="39"/>
      <c r="B43" s="39"/>
      <c r="C43" s="39"/>
      <c r="D43" s="43" t="s">
        <v>61</v>
      </c>
      <c r="E43" s="7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ht="15.75" customHeight="1" x14ac:dyDescent="0.25">
      <c r="A44" s="39"/>
      <c r="B44" s="39"/>
      <c r="C44" s="39"/>
      <c r="D44" s="44" t="s">
        <v>62</v>
      </c>
      <c r="E44" s="7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ht="15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ht="15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ht="15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ht="15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5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5.75" customHeight="1" x14ac:dyDescent="0.2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5.75" customHeigh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.75" customHeight="1" x14ac:dyDescent="0.2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5.75" customHeight="1" x14ac:dyDescent="0.2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5.75" customHeight="1" x14ac:dyDescent="0.2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5.75" customHeight="1" x14ac:dyDescent="0.2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5.75" customHeight="1" x14ac:dyDescent="0.2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5.75" customHeight="1" x14ac:dyDescent="0.2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5.75" customHeight="1" x14ac:dyDescent="0.2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5.75" customHeight="1" x14ac:dyDescent="0.2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.75" customHeight="1" x14ac:dyDescent="0.2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5.75" customHeight="1" x14ac:dyDescent="0.2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.75" customHeight="1" x14ac:dyDescent="0.2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5.75" customHeight="1" x14ac:dyDescent="0.25"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5.75" customHeight="1" x14ac:dyDescent="0.25"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6:20" ht="15.75" customHeight="1" x14ac:dyDescent="0.25"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6:20" ht="15.75" customHeight="1" x14ac:dyDescent="0.25"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6:20" ht="15.75" customHeight="1" x14ac:dyDescent="0.25"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6:20" ht="15.75" customHeight="1" x14ac:dyDescent="0.25"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6:20" ht="15.75" customHeight="1" x14ac:dyDescent="0.25"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6:20" ht="15.75" customHeight="1" x14ac:dyDescent="0.25"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6:20" ht="15.75" customHeight="1" x14ac:dyDescent="0.25"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6:20" ht="15.75" customHeight="1" x14ac:dyDescent="0.25"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6:20" ht="15.75" customHeight="1" x14ac:dyDescent="0.25"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6:20" ht="15.75" customHeight="1" x14ac:dyDescent="0.25"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6:20" ht="15.75" customHeight="1" x14ac:dyDescent="0.25"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6:20" ht="15.75" customHeight="1" x14ac:dyDescent="0.25"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6:20" ht="15.75" customHeight="1" x14ac:dyDescent="0.25"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6:20" ht="15.75" customHeight="1" x14ac:dyDescent="0.25"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6:20" ht="15.75" customHeight="1" x14ac:dyDescent="0.25"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6:20" ht="15.75" customHeight="1" x14ac:dyDescent="0.25"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6:20" ht="15.75" customHeight="1" x14ac:dyDescent="0.25"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6:20" ht="15.75" customHeight="1" x14ac:dyDescent="0.25"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6:20" ht="15.75" customHeight="1" x14ac:dyDescent="0.25"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6:20" ht="15.75" customHeight="1" x14ac:dyDescent="0.25"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6:20" ht="15.75" customHeight="1" x14ac:dyDescent="0.25"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6:20" ht="15.75" customHeight="1" x14ac:dyDescent="0.25"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6:20" ht="15.75" customHeight="1" x14ac:dyDescent="0.25"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6:20" ht="15.75" customHeight="1" x14ac:dyDescent="0.25"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6:20" ht="15.75" customHeight="1" x14ac:dyDescent="0.25"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6:20" ht="15.75" customHeight="1" x14ac:dyDescent="0.25"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6:20" ht="15.75" customHeight="1" x14ac:dyDescent="0.25"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6:20" ht="15.75" customHeight="1" x14ac:dyDescent="0.25"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6:20" ht="15.75" customHeight="1" x14ac:dyDescent="0.25"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6:20" ht="15.75" customHeight="1" x14ac:dyDescent="0.25"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6:20" ht="15.75" customHeight="1" x14ac:dyDescent="0.25"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6:20" ht="15.75" customHeight="1" x14ac:dyDescent="0.25"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6:20" ht="15.75" customHeight="1" x14ac:dyDescent="0.25"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6:20" ht="15.75" customHeight="1" x14ac:dyDescent="0.25"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6:20" ht="15.75" customHeight="1" x14ac:dyDescent="0.25"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6:20" ht="15.75" customHeight="1" x14ac:dyDescent="0.25"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6:20" ht="15.75" customHeight="1" x14ac:dyDescent="0.25"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6:20" ht="15.75" customHeight="1" x14ac:dyDescent="0.25"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6:20" ht="15.75" customHeight="1" x14ac:dyDescent="0.25"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6:20" ht="15.75" customHeight="1" x14ac:dyDescent="0.25"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6:20" ht="15.75" customHeight="1" x14ac:dyDescent="0.25"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6:20" ht="15.75" customHeight="1" x14ac:dyDescent="0.25"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6:20" ht="15.75" customHeight="1" x14ac:dyDescent="0.25"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6:20" ht="15.75" customHeight="1" x14ac:dyDescent="0.25"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6:20" ht="15.75" customHeight="1" x14ac:dyDescent="0.25"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6:20" ht="15.75" customHeight="1" x14ac:dyDescent="0.25"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6:20" ht="15.75" customHeight="1" x14ac:dyDescent="0.25"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6:20" ht="15.75" customHeight="1" x14ac:dyDescent="0.25"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6:20" ht="15.75" customHeight="1" x14ac:dyDescent="0.25"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6:20" ht="15.75" customHeight="1" x14ac:dyDescent="0.25"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6:20" ht="15.75" customHeight="1" x14ac:dyDescent="0.25"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6:20" ht="15.75" customHeight="1" x14ac:dyDescent="0.25"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6:20" ht="15.75" customHeight="1" x14ac:dyDescent="0.25"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6:20" ht="15.75" customHeight="1" x14ac:dyDescent="0.25"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6:20" ht="15.75" customHeight="1" x14ac:dyDescent="0.25"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6:20" ht="15.75" customHeight="1" x14ac:dyDescent="0.25"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6:20" ht="15.75" customHeight="1" x14ac:dyDescent="0.25"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6:20" ht="15.75" customHeight="1" x14ac:dyDescent="0.25"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6:20" ht="15.75" customHeight="1" x14ac:dyDescent="0.25"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6:20" ht="15.75" customHeight="1" x14ac:dyDescent="0.25"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6:20" ht="15.75" customHeight="1" x14ac:dyDescent="0.25"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6:20" ht="15.75" customHeight="1" x14ac:dyDescent="0.25"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6:20" ht="15.75" customHeight="1" x14ac:dyDescent="0.25"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6:20" ht="15.75" customHeight="1" x14ac:dyDescent="0.25"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6:20" ht="15.75" customHeight="1" x14ac:dyDescent="0.25"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6:20" ht="15.75" customHeight="1" x14ac:dyDescent="0.25"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6:20" ht="15.75" customHeight="1" x14ac:dyDescent="0.25"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6:20" ht="15.75" customHeight="1" x14ac:dyDescent="0.25"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6:20" ht="15.75" customHeight="1" x14ac:dyDescent="0.25"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6:20" ht="15.75" customHeight="1" x14ac:dyDescent="0.25"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6:20" ht="15.75" customHeight="1" x14ac:dyDescent="0.25"/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7">
    <mergeCell ref="D7:E8"/>
    <mergeCell ref="D11:E11"/>
    <mergeCell ref="D28:D29"/>
    <mergeCell ref="D41:E41"/>
    <mergeCell ref="D33:E33"/>
    <mergeCell ref="D22:E22"/>
    <mergeCell ref="E28:E29"/>
  </mergeCells>
  <phoneticPr fontId="22" type="noConversion"/>
  <hyperlinks>
    <hyperlink ref="E13" r:id="rId1"/>
  </hyperlinks>
  <pageMargins left="0.7" right="0.7" top="0.75" bottom="0.7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955"/>
  <sheetViews>
    <sheetView topLeftCell="C1" workbookViewId="0">
      <pane ySplit="9" topLeftCell="A16" activePane="bottomLeft" state="frozen"/>
      <selection pane="bottomLeft" activeCell="E2" sqref="E2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5" customWidth="1"/>
    <col min="4" max="4" width="12.85546875" style="35" customWidth="1"/>
    <col min="5" max="5" width="34.42578125" style="24" customWidth="1"/>
    <col min="6" max="6" width="14.85546875" style="24" customWidth="1"/>
    <col min="7" max="7" width="25.7109375" style="24" customWidth="1"/>
    <col min="8" max="8" width="13.5703125" style="24" customWidth="1"/>
    <col min="9" max="9" width="39" style="24" customWidth="1"/>
    <col min="10" max="10" width="17.85546875" style="24" customWidth="1"/>
    <col min="11" max="11" width="65" style="24" customWidth="1"/>
    <col min="12" max="12" width="23.5703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5">
      <c r="A7" s="21"/>
      <c r="B7" s="21"/>
      <c r="C7" s="183" t="s">
        <v>31</v>
      </c>
      <c r="D7" s="176"/>
      <c r="E7" s="176"/>
      <c r="F7" s="176"/>
      <c r="G7" s="176"/>
      <c r="H7" s="176"/>
      <c r="I7" s="176"/>
      <c r="J7" s="176"/>
      <c r="K7" s="176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5.75" customHeight="1" x14ac:dyDescent="0.25">
      <c r="A8" s="21"/>
      <c r="B8" s="21"/>
      <c r="C8" s="183"/>
      <c r="D8" s="176"/>
      <c r="E8" s="176"/>
      <c r="F8" s="176"/>
      <c r="G8" s="176"/>
      <c r="H8" s="176"/>
      <c r="I8" s="176"/>
      <c r="J8" s="176"/>
      <c r="K8" s="176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184"/>
      <c r="D11" s="185"/>
      <c r="E11" s="185"/>
      <c r="F11" s="185"/>
      <c r="G11" s="185"/>
      <c r="H11" s="185"/>
      <c r="I11" s="185"/>
      <c r="J11" s="185"/>
      <c r="K11" s="185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131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87" t="s">
        <v>10</v>
      </c>
      <c r="L13" s="95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25">
      <c r="A14" s="39"/>
      <c r="B14" s="39"/>
      <c r="C14" s="103"/>
      <c r="D14" s="103"/>
      <c r="E14" s="134"/>
      <c r="F14" s="104"/>
      <c r="G14" s="104"/>
      <c r="H14" s="105"/>
      <c r="I14" s="106"/>
      <c r="J14" s="106"/>
      <c r="K14" s="107"/>
      <c r="L14" s="10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113"/>
      <c r="C15" s="91">
        <v>1</v>
      </c>
      <c r="D15" s="72">
        <v>44615</v>
      </c>
      <c r="E15" s="130" t="s">
        <v>88</v>
      </c>
      <c r="F15" s="76" t="s">
        <v>109</v>
      </c>
      <c r="G15" s="23" t="s">
        <v>95</v>
      </c>
      <c r="H15" s="89" t="s">
        <v>108</v>
      </c>
      <c r="I15" s="23" t="s">
        <v>99</v>
      </c>
      <c r="J15" s="89" t="s">
        <v>36</v>
      </c>
      <c r="K15" s="93" t="s">
        <v>111</v>
      </c>
      <c r="L15" s="92"/>
      <c r="M15" s="75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113"/>
      <c r="C16" s="91">
        <v>2</v>
      </c>
      <c r="D16" s="72">
        <v>44615</v>
      </c>
      <c r="E16" s="130" t="s">
        <v>84</v>
      </c>
      <c r="F16" s="76" t="s">
        <v>109</v>
      </c>
      <c r="G16" s="23" t="s">
        <v>95</v>
      </c>
      <c r="H16" s="89" t="s">
        <v>108</v>
      </c>
      <c r="I16" s="23" t="s">
        <v>99</v>
      </c>
      <c r="J16" s="89" t="s">
        <v>36</v>
      </c>
      <c r="K16" s="23" t="s">
        <v>100</v>
      </c>
      <c r="L16" s="92"/>
      <c r="M16" s="75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5.75" x14ac:dyDescent="0.25">
      <c r="A17" s="39"/>
      <c r="B17" s="113"/>
      <c r="C17" s="91">
        <v>3</v>
      </c>
      <c r="D17" s="72">
        <v>44615</v>
      </c>
      <c r="E17" s="130" t="s">
        <v>89</v>
      </c>
      <c r="F17" s="76" t="s">
        <v>109</v>
      </c>
      <c r="G17" s="23" t="s">
        <v>95</v>
      </c>
      <c r="H17" s="89" t="s">
        <v>108</v>
      </c>
      <c r="I17" s="23" t="s">
        <v>99</v>
      </c>
      <c r="J17" s="92" t="s">
        <v>101</v>
      </c>
      <c r="K17" s="46"/>
      <c r="L17" s="92"/>
      <c r="M17" s="75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5.75" x14ac:dyDescent="0.25">
      <c r="A18" s="39"/>
      <c r="B18" s="113"/>
      <c r="C18" s="91">
        <v>4</v>
      </c>
      <c r="D18" s="72">
        <v>44615</v>
      </c>
      <c r="E18" s="130" t="s">
        <v>90</v>
      </c>
      <c r="F18" s="76" t="s">
        <v>109</v>
      </c>
      <c r="G18" s="23" t="s">
        <v>95</v>
      </c>
      <c r="H18" s="89" t="s">
        <v>108</v>
      </c>
      <c r="I18" s="92"/>
      <c r="J18" s="42"/>
      <c r="K18" s="90"/>
      <c r="L18" s="92"/>
      <c r="M18" s="75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39"/>
      <c r="B19" s="39"/>
      <c r="C19" s="109">
        <v>5</v>
      </c>
      <c r="D19" s="110">
        <v>44615</v>
      </c>
      <c r="E19" s="135" t="s">
        <v>91</v>
      </c>
      <c r="F19" s="76" t="s">
        <v>109</v>
      </c>
      <c r="G19" s="23" t="s">
        <v>95</v>
      </c>
      <c r="H19" s="89" t="s">
        <v>108</v>
      </c>
      <c r="I19" s="111"/>
      <c r="J19" s="111"/>
      <c r="K19" s="112"/>
      <c r="L19" s="111"/>
      <c r="M19" s="75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5.75" customHeight="1" x14ac:dyDescent="0.25">
      <c r="C20" s="115">
        <v>6</v>
      </c>
      <c r="D20" s="116">
        <v>44623</v>
      </c>
      <c r="E20" s="117" t="s">
        <v>107</v>
      </c>
      <c r="F20" s="76" t="s">
        <v>105</v>
      </c>
      <c r="G20" s="23" t="s">
        <v>95</v>
      </c>
      <c r="H20" s="84" t="s">
        <v>108</v>
      </c>
      <c r="I20" s="23" t="s">
        <v>99</v>
      </c>
      <c r="J20" s="92" t="s">
        <v>101</v>
      </c>
      <c r="K20" s="114" t="s">
        <v>110</v>
      </c>
      <c r="L20" s="114"/>
    </row>
    <row r="21" spans="1:28" ht="15.75" customHeight="1" x14ac:dyDescent="0.25">
      <c r="C21" s="115">
        <v>7</v>
      </c>
      <c r="D21" s="116">
        <v>44623</v>
      </c>
      <c r="E21" s="132" t="s">
        <v>124</v>
      </c>
      <c r="F21" s="76" t="s">
        <v>105</v>
      </c>
      <c r="G21" s="23" t="s">
        <v>95</v>
      </c>
      <c r="H21" s="84" t="s">
        <v>108</v>
      </c>
      <c r="I21" s="23" t="s">
        <v>99</v>
      </c>
      <c r="J21" s="92" t="s">
        <v>101</v>
      </c>
      <c r="K21" s="114" t="s">
        <v>125</v>
      </c>
      <c r="L21" s="114"/>
    </row>
    <row r="22" spans="1:28" ht="15.75" customHeight="1" x14ac:dyDescent="0.25">
      <c r="C22" s="119">
        <v>8</v>
      </c>
      <c r="D22" s="116">
        <v>44623</v>
      </c>
      <c r="E22" s="135" t="s">
        <v>127</v>
      </c>
      <c r="F22" s="76" t="s">
        <v>105</v>
      </c>
      <c r="G22" s="23" t="s">
        <v>95</v>
      </c>
      <c r="H22" s="84" t="s">
        <v>108</v>
      </c>
      <c r="I22" s="23" t="s">
        <v>99</v>
      </c>
      <c r="J22" s="92" t="s">
        <v>101</v>
      </c>
      <c r="K22" s="118" t="s">
        <v>126</v>
      </c>
    </row>
    <row r="23" spans="1:28" ht="15.75" customHeight="1" x14ac:dyDescent="0.25">
      <c r="C23" s="115">
        <v>9</v>
      </c>
      <c r="D23" s="116">
        <v>44623</v>
      </c>
      <c r="E23" s="133" t="s">
        <v>112</v>
      </c>
      <c r="F23" s="76" t="s">
        <v>105</v>
      </c>
      <c r="G23" s="23" t="s">
        <v>95</v>
      </c>
      <c r="H23" s="84" t="s">
        <v>108</v>
      </c>
      <c r="I23" s="23" t="s">
        <v>99</v>
      </c>
      <c r="J23" s="92" t="s">
        <v>101</v>
      </c>
      <c r="K23" s="114" t="s">
        <v>113</v>
      </c>
      <c r="L23" s="114"/>
    </row>
    <row r="24" spans="1:28" ht="15.75" customHeight="1" x14ac:dyDescent="0.25"/>
    <row r="25" spans="1:28" ht="15.75" customHeight="1" x14ac:dyDescent="0.25"/>
    <row r="26" spans="1:28" ht="15.75" customHeight="1" x14ac:dyDescent="0.25"/>
    <row r="27" spans="1:28" ht="15.75" customHeight="1" x14ac:dyDescent="0.25"/>
    <row r="28" spans="1:28" ht="15.75" customHeight="1" x14ac:dyDescent="0.25"/>
    <row r="29" spans="1:28" ht="15.75" customHeight="1" x14ac:dyDescent="0.25"/>
    <row r="30" spans="1:28" ht="15.75" customHeight="1" x14ac:dyDescent="0.25"/>
    <row r="31" spans="1:28" ht="15.75" customHeight="1" x14ac:dyDescent="0.25"/>
    <row r="32" spans="1:2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mergeCells count="2">
    <mergeCell ref="C7:K8"/>
    <mergeCell ref="C11:K11"/>
  </mergeCells>
  <hyperlinks>
    <hyperlink ref="E19" r:id="rId1"/>
    <hyperlink ref="E22" r:id="rId2" display="K&amp;Co Events- Offsite SEO - v2 - onsite offsite report  14th Feb. - 18th Feb. 2022.xlsx"/>
  </hyperlinks>
  <pageMargins left="0.7" right="0.7" top="0.75" bottom="0.75" header="0" footer="0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2"/>
  <sheetViews>
    <sheetView topLeftCell="B1" workbookViewId="0">
      <pane ySplit="9" topLeftCell="A13" activePane="bottomLeft" state="frozen"/>
      <selection pane="bottomLeft" activeCell="K19" sqref="K19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32.5703125" customWidth="1"/>
    <col min="6" max="6" width="21.140625" customWidth="1"/>
    <col min="7" max="7" width="21.140625" style="24" customWidth="1"/>
    <col min="8" max="8" width="11.42578125" customWidth="1"/>
    <col min="9" max="9" width="37.42578125" customWidth="1"/>
    <col min="10" max="10" width="15.5703125" bestFit="1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183" t="s">
        <v>2</v>
      </c>
      <c r="D7" s="176"/>
      <c r="E7" s="176"/>
      <c r="F7" s="176"/>
      <c r="G7" s="176"/>
      <c r="H7" s="176"/>
      <c r="I7" s="176"/>
      <c r="J7" s="176"/>
      <c r="K7" s="17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183"/>
      <c r="D8" s="176"/>
      <c r="E8" s="176"/>
      <c r="F8" s="176"/>
      <c r="G8" s="176"/>
      <c r="H8" s="176"/>
      <c r="I8" s="176"/>
      <c r="J8" s="176"/>
      <c r="K8" s="17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84"/>
      <c r="D11" s="185"/>
      <c r="E11" s="185"/>
      <c r="F11" s="185"/>
      <c r="G11" s="185"/>
      <c r="H11" s="185"/>
      <c r="I11" s="185"/>
      <c r="J11" s="185"/>
      <c r="K11" s="18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x14ac:dyDescent="0.25">
      <c r="A14" s="1"/>
      <c r="B14" s="1"/>
      <c r="C14" s="33"/>
      <c r="D14" s="33"/>
      <c r="E14" s="136"/>
      <c r="F14" s="31"/>
      <c r="G14" s="31"/>
      <c r="H14" s="27"/>
      <c r="I14" s="11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79">
        <v>1</v>
      </c>
      <c r="D15" s="72" t="s">
        <v>93</v>
      </c>
      <c r="E15" s="23" t="s">
        <v>92</v>
      </c>
      <c r="F15" s="71"/>
      <c r="G15" s="73"/>
      <c r="H15" s="75"/>
      <c r="I15" s="113" t="s">
        <v>99</v>
      </c>
      <c r="J15" s="75" t="s">
        <v>5</v>
      </c>
      <c r="K15" s="7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79">
        <v>2</v>
      </c>
      <c r="D16" s="72">
        <v>44623</v>
      </c>
      <c r="E16" s="92" t="s">
        <v>122</v>
      </c>
      <c r="F16" s="76" t="s">
        <v>105</v>
      </c>
      <c r="G16" s="23" t="s">
        <v>95</v>
      </c>
      <c r="H16" s="74" t="s">
        <v>108</v>
      </c>
      <c r="I16" s="113" t="s">
        <v>99</v>
      </c>
      <c r="J16" s="73" t="s">
        <v>36</v>
      </c>
      <c r="K16" s="75" t="s">
        <v>123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79">
        <v>3</v>
      </c>
      <c r="D17" s="72">
        <v>44623</v>
      </c>
      <c r="E17" s="133" t="s">
        <v>128</v>
      </c>
      <c r="F17" s="76" t="s">
        <v>105</v>
      </c>
      <c r="G17" s="23" t="s">
        <v>95</v>
      </c>
      <c r="H17" s="137" t="s">
        <v>130</v>
      </c>
      <c r="I17" s="113" t="s">
        <v>99</v>
      </c>
      <c r="J17" s="73" t="s">
        <v>36</v>
      </c>
      <c r="K17" s="85" t="s">
        <v>129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</sheetData>
  <mergeCells count="2">
    <mergeCell ref="C11:K11"/>
    <mergeCell ref="C7:K8"/>
  </mergeCells>
  <conditionalFormatting sqref="E16">
    <cfRule type="duplicateValues" dxfId="0" priority="1"/>
  </conditionalFormatting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972"/>
  <sheetViews>
    <sheetView workbookViewId="0">
      <pane ySplit="9" topLeftCell="A13" activePane="bottomLeft" state="frozen"/>
      <selection pane="bottomLeft" activeCell="F17" sqref="F17"/>
    </sheetView>
  </sheetViews>
  <sheetFormatPr defaultColWidth="14.42578125" defaultRowHeight="15" customHeight="1" x14ac:dyDescent="0.25"/>
  <cols>
    <col min="1" max="1" width="7.85546875" style="99" customWidth="1"/>
    <col min="2" max="2" width="13.28515625" style="24" customWidth="1"/>
    <col min="3" max="3" width="22.7109375" style="24" customWidth="1"/>
    <col min="4" max="4" width="15.140625" style="24" customWidth="1"/>
    <col min="5" max="5" width="31.85546875" style="24" customWidth="1"/>
    <col min="6" max="6" width="11.5703125" style="24" customWidth="1"/>
    <col min="7" max="7" width="31.140625" style="101" customWidth="1"/>
    <col min="8" max="8" width="17.28515625" style="101" customWidth="1"/>
    <col min="9" max="9" width="40.5703125" style="24" customWidth="1"/>
    <col min="10" max="21" width="8" style="24" customWidth="1"/>
    <col min="22" max="16384" width="14.42578125" style="24"/>
  </cols>
  <sheetData>
    <row r="1" spans="1:23" x14ac:dyDescent="0.25">
      <c r="A1" s="98"/>
      <c r="B1" s="21"/>
      <c r="C1" s="21"/>
      <c r="D1" s="21"/>
      <c r="E1" s="21"/>
      <c r="F1" s="21"/>
      <c r="G1" s="10"/>
      <c r="H1" s="1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 x14ac:dyDescent="0.25">
      <c r="A2" s="98"/>
      <c r="B2" s="21"/>
      <c r="C2" s="21"/>
      <c r="D2" s="21"/>
      <c r="E2" s="21"/>
      <c r="F2" s="21"/>
      <c r="G2" s="10"/>
      <c r="H2" s="1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 x14ac:dyDescent="0.25">
      <c r="A3" s="98"/>
      <c r="B3" s="21"/>
      <c r="C3" s="21"/>
      <c r="D3" s="21"/>
      <c r="E3" s="21"/>
      <c r="F3" s="21"/>
      <c r="G3" s="10"/>
      <c r="H3" s="1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3" x14ac:dyDescent="0.25">
      <c r="A4" s="98"/>
      <c r="B4" s="21"/>
      <c r="C4" s="21"/>
      <c r="D4" s="21"/>
      <c r="E4" s="21"/>
      <c r="F4" s="21"/>
      <c r="G4" s="10"/>
      <c r="H4" s="1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3" x14ac:dyDescent="0.25">
      <c r="A5" s="98"/>
      <c r="B5" s="21"/>
      <c r="C5" s="21"/>
      <c r="D5" s="21"/>
      <c r="E5" s="21"/>
      <c r="F5" s="21"/>
      <c r="G5" s="10"/>
      <c r="H5" s="1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3" ht="15.75" customHeight="1" x14ac:dyDescent="0.25">
      <c r="A6" s="98"/>
      <c r="B6" s="21"/>
      <c r="C6" s="21"/>
      <c r="D6" s="21"/>
      <c r="E6" s="21"/>
      <c r="F6" s="21"/>
      <c r="G6" s="10"/>
      <c r="H6" s="1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3" ht="15" customHeight="1" x14ac:dyDescent="0.25">
      <c r="A7" s="183" t="s">
        <v>26</v>
      </c>
      <c r="B7" s="176"/>
      <c r="C7" s="176"/>
      <c r="D7" s="176"/>
      <c r="E7" s="176"/>
      <c r="F7" s="176"/>
      <c r="G7" s="176"/>
      <c r="H7" s="176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3" ht="15.75" customHeight="1" x14ac:dyDescent="0.25">
      <c r="A8" s="183"/>
      <c r="B8" s="176"/>
      <c r="C8" s="176"/>
      <c r="D8" s="176"/>
      <c r="E8" s="176"/>
      <c r="F8" s="176"/>
      <c r="G8" s="176"/>
      <c r="H8" s="176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3" x14ac:dyDescent="0.25">
      <c r="A9" s="98"/>
      <c r="B9" s="21"/>
      <c r="C9" s="2"/>
      <c r="D9" s="2"/>
      <c r="E9" s="21"/>
      <c r="F9" s="21"/>
      <c r="G9" s="10"/>
      <c r="H9" s="1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3" x14ac:dyDescent="0.25">
      <c r="A10" s="98"/>
      <c r="B10" s="21"/>
      <c r="C10" s="2"/>
      <c r="D10" s="2"/>
      <c r="E10" s="21"/>
      <c r="F10" s="21"/>
      <c r="G10" s="10"/>
      <c r="H10" s="1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s="25" customFormat="1" x14ac:dyDescent="0.25">
      <c r="A11" s="186"/>
      <c r="B11" s="187"/>
      <c r="C11" s="187"/>
      <c r="D11" s="187"/>
      <c r="E11" s="187"/>
      <c r="F11" s="187"/>
      <c r="G11" s="187"/>
      <c r="H11" s="187"/>
      <c r="I11" s="7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x14ac:dyDescent="0.25">
      <c r="A12" s="98"/>
      <c r="B12" s="21"/>
      <c r="C12" s="21"/>
      <c r="D12" s="21"/>
      <c r="E12" s="21"/>
      <c r="F12" s="21"/>
      <c r="G12" s="10"/>
      <c r="H12" s="1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x14ac:dyDescent="0.25">
      <c r="A13" s="80" t="s">
        <v>4</v>
      </c>
      <c r="B13" s="81" t="s">
        <v>65</v>
      </c>
      <c r="C13" s="81" t="s">
        <v>19</v>
      </c>
      <c r="D13" s="81" t="s">
        <v>20</v>
      </c>
      <c r="E13" s="81" t="s">
        <v>12</v>
      </c>
      <c r="F13" s="81" t="s">
        <v>21</v>
      </c>
      <c r="G13" s="100" t="s">
        <v>22</v>
      </c>
      <c r="H13" s="100" t="s">
        <v>23</v>
      </c>
      <c r="I13" s="82" t="s">
        <v>10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3" ht="15.75" customHeight="1" x14ac:dyDescent="0.25">
      <c r="A14" s="83">
        <v>1</v>
      </c>
      <c r="B14" s="72">
        <v>44599</v>
      </c>
      <c r="C14" s="75" t="s">
        <v>92</v>
      </c>
      <c r="D14" s="71"/>
      <c r="E14" s="73"/>
      <c r="F14" s="75"/>
      <c r="G14" s="75"/>
      <c r="H14" s="75"/>
      <c r="I14" s="76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3" ht="15.75" customHeight="1" x14ac:dyDescent="0.25">
      <c r="A15" s="83">
        <v>2</v>
      </c>
      <c r="B15" s="78">
        <v>44623</v>
      </c>
      <c r="C15" s="75" t="s">
        <v>135</v>
      </c>
      <c r="D15" s="76" t="s">
        <v>105</v>
      </c>
      <c r="E15" s="23" t="s">
        <v>95</v>
      </c>
      <c r="F15" s="23" t="s">
        <v>137</v>
      </c>
      <c r="G15" s="23" t="s">
        <v>99</v>
      </c>
      <c r="H15" s="73" t="s">
        <v>36</v>
      </c>
      <c r="I15" s="75" t="s">
        <v>136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3" ht="15.75" customHeight="1" x14ac:dyDescent="0.25">
      <c r="A16" s="83">
        <v>3</v>
      </c>
      <c r="B16" s="78">
        <v>44623</v>
      </c>
      <c r="C16" s="76" t="s">
        <v>132</v>
      </c>
      <c r="D16" s="76" t="s">
        <v>105</v>
      </c>
      <c r="E16" s="23" t="s">
        <v>95</v>
      </c>
      <c r="F16" s="71" t="s">
        <v>133</v>
      </c>
      <c r="G16" s="23" t="s">
        <v>99</v>
      </c>
      <c r="H16" s="42" t="s">
        <v>120</v>
      </c>
      <c r="I16" s="75" t="s">
        <v>134</v>
      </c>
      <c r="J16" s="39"/>
      <c r="K16" s="39"/>
      <c r="L16" s="39"/>
      <c r="M16" s="39"/>
      <c r="N16" s="39"/>
      <c r="O16" s="39"/>
      <c r="P16" s="39"/>
    </row>
    <row r="17" spans="1:16" ht="15.75" customHeight="1" x14ac:dyDescent="0.25">
      <c r="A17" s="83"/>
      <c r="B17" s="78"/>
      <c r="C17" s="75"/>
      <c r="D17" s="42"/>
      <c r="E17" s="42"/>
      <c r="F17" s="89"/>
      <c r="G17" s="42"/>
      <c r="H17" s="42"/>
      <c r="I17" s="75"/>
      <c r="J17" s="39"/>
      <c r="K17" s="39"/>
      <c r="L17" s="39"/>
      <c r="M17" s="39"/>
      <c r="N17" s="39"/>
      <c r="O17" s="39"/>
      <c r="P17" s="39"/>
    </row>
    <row r="18" spans="1:16" ht="15.75" customHeight="1" x14ac:dyDescent="0.25">
      <c r="A18" s="83"/>
      <c r="B18" s="78"/>
      <c r="C18" s="75"/>
      <c r="D18" s="42"/>
      <c r="E18" s="42"/>
      <c r="F18" s="89"/>
      <c r="G18" s="42"/>
      <c r="H18" s="42"/>
      <c r="I18" s="75"/>
      <c r="J18" s="39"/>
      <c r="K18" s="39"/>
      <c r="L18" s="39"/>
      <c r="M18" s="39"/>
      <c r="N18" s="39"/>
      <c r="O18" s="39"/>
      <c r="P18" s="39"/>
    </row>
    <row r="19" spans="1:16" ht="15.75" customHeight="1" x14ac:dyDescent="0.25">
      <c r="A19" s="83"/>
      <c r="B19" s="78"/>
      <c r="C19" s="75"/>
      <c r="D19" s="42"/>
      <c r="E19" s="42"/>
      <c r="F19" s="89"/>
      <c r="G19" s="42"/>
      <c r="H19" s="42"/>
      <c r="I19" s="75"/>
      <c r="J19" s="39"/>
      <c r="K19" s="39"/>
      <c r="L19" s="39"/>
      <c r="M19" s="39"/>
      <c r="N19" s="39"/>
      <c r="O19" s="39"/>
      <c r="P19" s="39"/>
    </row>
    <row r="20" spans="1:16" ht="15.75" customHeight="1" x14ac:dyDescent="0.25">
      <c r="A20" s="83"/>
      <c r="B20" s="78"/>
      <c r="C20" s="76"/>
      <c r="D20" s="42"/>
      <c r="E20" s="42"/>
      <c r="F20" s="89"/>
      <c r="G20" s="42"/>
      <c r="H20" s="42"/>
      <c r="I20" s="76"/>
    </row>
    <row r="21" spans="1:16" ht="15.75" customHeight="1" x14ac:dyDescent="0.25"/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970"/>
  <sheetViews>
    <sheetView showGridLines="0" topLeftCell="C1" zoomScaleNormal="100" workbookViewId="0">
      <pane ySplit="9" topLeftCell="A13" activePane="bottomLeft" state="frozen"/>
      <selection pane="bottomLeft" activeCell="G15" sqref="G15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16.7109375" customWidth="1"/>
    <col min="6" max="6" width="24.42578125" style="24" customWidth="1"/>
    <col min="7" max="7" width="13.5703125" customWidth="1"/>
    <col min="8" max="8" width="38.7109375" customWidth="1"/>
    <col min="9" max="9" width="15.5703125" bestFit="1" customWidth="1"/>
    <col min="10" max="10" width="111.14062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83" t="s">
        <v>9</v>
      </c>
      <c r="C7" s="176"/>
      <c r="D7" s="176"/>
      <c r="E7" s="176"/>
      <c r="F7" s="176"/>
      <c r="G7" s="176"/>
      <c r="H7" s="176"/>
      <c r="I7" s="176"/>
      <c r="J7" s="17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83"/>
      <c r="C8" s="176"/>
      <c r="D8" s="176"/>
      <c r="E8" s="176"/>
      <c r="F8" s="176"/>
      <c r="G8" s="176"/>
      <c r="H8" s="176"/>
      <c r="I8" s="176"/>
      <c r="J8" s="17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84"/>
      <c r="C11" s="185"/>
      <c r="D11" s="185"/>
      <c r="E11" s="185"/>
      <c r="F11" s="185"/>
      <c r="G11" s="185"/>
      <c r="H11" s="185"/>
      <c r="I11" s="185"/>
      <c r="J11" s="18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86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121"/>
      <c r="C14" s="121"/>
      <c r="D14" s="106"/>
      <c r="E14" s="122"/>
      <c r="F14" s="122"/>
      <c r="G14" s="106"/>
      <c r="H14" s="106"/>
      <c r="I14" s="106"/>
      <c r="J14" s="106"/>
      <c r="K14" s="12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24"/>
      <c r="B15" s="91">
        <v>1</v>
      </c>
      <c r="C15" s="78">
        <v>44775</v>
      </c>
      <c r="D15" s="113" t="s">
        <v>81</v>
      </c>
      <c r="E15" s="76" t="s">
        <v>105</v>
      </c>
      <c r="F15" s="23" t="s">
        <v>95</v>
      </c>
      <c r="G15" s="89" t="s">
        <v>108</v>
      </c>
      <c r="H15" s="113" t="s">
        <v>99</v>
      </c>
      <c r="I15" s="92" t="s">
        <v>36</v>
      </c>
      <c r="J15" s="113" t="s">
        <v>102</v>
      </c>
      <c r="K15" s="92"/>
      <c r="L15" s="94"/>
    </row>
    <row r="16" spans="1:26" ht="15" customHeight="1" x14ac:dyDescent="0.25">
      <c r="A16" s="124"/>
      <c r="B16" s="96">
        <v>2</v>
      </c>
      <c r="C16" s="78">
        <v>44775</v>
      </c>
      <c r="D16" s="113" t="s">
        <v>83</v>
      </c>
      <c r="E16" s="76" t="s">
        <v>105</v>
      </c>
      <c r="F16" s="23" t="s">
        <v>95</v>
      </c>
      <c r="G16" s="89" t="s">
        <v>108</v>
      </c>
      <c r="H16" s="113" t="s">
        <v>99</v>
      </c>
      <c r="I16" s="42" t="s">
        <v>36</v>
      </c>
      <c r="J16" s="113" t="s">
        <v>103</v>
      </c>
      <c r="K16" s="46"/>
      <c r="L16" s="94"/>
    </row>
    <row r="17" spans="1:13" ht="15.75" customHeight="1" x14ac:dyDescent="0.25">
      <c r="A17" s="124"/>
      <c r="B17" s="96">
        <v>3</v>
      </c>
      <c r="C17" s="78">
        <v>44775</v>
      </c>
      <c r="D17" s="113" t="s">
        <v>85</v>
      </c>
      <c r="E17" s="76" t="s">
        <v>105</v>
      </c>
      <c r="F17" s="23" t="s">
        <v>95</v>
      </c>
      <c r="G17" s="89" t="s">
        <v>108</v>
      </c>
      <c r="H17" s="92" t="s">
        <v>99</v>
      </c>
      <c r="I17" s="92" t="s">
        <v>36</v>
      </c>
      <c r="J17" s="90" t="s">
        <v>104</v>
      </c>
      <c r="K17" s="46"/>
      <c r="L17" s="94"/>
    </row>
    <row r="18" spans="1:13" s="24" customFormat="1" ht="15.75" customHeight="1" x14ac:dyDescent="0.25">
      <c r="A18" s="124"/>
      <c r="B18" s="115">
        <v>4</v>
      </c>
      <c r="C18" s="116">
        <v>44623</v>
      </c>
      <c r="D18" s="23" t="s">
        <v>132</v>
      </c>
      <c r="E18" s="76" t="s">
        <v>105</v>
      </c>
      <c r="F18" s="23" t="s">
        <v>95</v>
      </c>
      <c r="G18" s="71" t="s">
        <v>133</v>
      </c>
      <c r="H18" s="92" t="s">
        <v>99</v>
      </c>
      <c r="I18" s="92" t="s">
        <v>36</v>
      </c>
      <c r="J18" s="114" t="s">
        <v>138</v>
      </c>
      <c r="K18" s="114"/>
      <c r="L18" s="126"/>
      <c r="M18" s="94"/>
    </row>
    <row r="19" spans="1:13" s="24" customFormat="1" ht="15.75" customHeight="1" x14ac:dyDescent="0.25">
      <c r="A19" s="124"/>
      <c r="B19" s="96">
        <v>5</v>
      </c>
      <c r="C19" s="127">
        <v>44623</v>
      </c>
      <c r="D19" s="128" t="s">
        <v>139</v>
      </c>
      <c r="E19" s="76" t="s">
        <v>105</v>
      </c>
      <c r="F19" s="23" t="s">
        <v>95</v>
      </c>
      <c r="G19" s="89" t="s">
        <v>108</v>
      </c>
      <c r="H19" s="92" t="s">
        <v>99</v>
      </c>
      <c r="I19" s="92" t="s">
        <v>36</v>
      </c>
      <c r="J19" s="42" t="s">
        <v>140</v>
      </c>
      <c r="K19" s="42"/>
      <c r="L19" s="94"/>
    </row>
    <row r="20" spans="1:13" ht="15.75" customHeight="1" x14ac:dyDescent="0.25">
      <c r="A20" s="129"/>
      <c r="B20" s="96"/>
      <c r="C20" s="129"/>
      <c r="D20" s="129"/>
      <c r="E20" s="129"/>
      <c r="F20" s="129"/>
      <c r="G20" s="129"/>
      <c r="H20" s="129"/>
      <c r="I20" s="129"/>
      <c r="J20" s="129"/>
      <c r="K20" s="129"/>
    </row>
    <row r="21" spans="1:13" ht="15.75" customHeight="1" x14ac:dyDescent="0.25">
      <c r="B21" t="s">
        <v>82</v>
      </c>
    </row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2">
    <mergeCell ref="B11:J11"/>
    <mergeCell ref="B7:J8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987"/>
  <sheetViews>
    <sheetView workbookViewId="0">
      <pane ySplit="9" topLeftCell="A10" activePane="bottomLeft" state="frozen"/>
      <selection pane="bottomLeft" activeCell="C17" sqref="C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3.7109375" style="35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83" t="s">
        <v>77</v>
      </c>
      <c r="D7" s="176"/>
      <c r="E7" s="176"/>
      <c r="F7" s="176"/>
      <c r="G7" s="176"/>
      <c r="H7" s="176"/>
      <c r="I7" s="176"/>
      <c r="J7" s="176"/>
      <c r="K7" s="17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83"/>
      <c r="D8" s="176"/>
      <c r="E8" s="176"/>
      <c r="F8" s="176"/>
      <c r="G8" s="176"/>
      <c r="H8" s="176"/>
      <c r="I8" s="176"/>
      <c r="J8" s="176"/>
      <c r="K8" s="17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184"/>
      <c r="D11" s="185"/>
      <c r="E11" s="185"/>
      <c r="F11" s="185"/>
      <c r="G11" s="185"/>
      <c r="H11" s="185"/>
      <c r="I11" s="185"/>
      <c r="J11" s="185"/>
      <c r="K11" s="185"/>
      <c r="L11" s="77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86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ht="15.75" x14ac:dyDescent="0.25">
      <c r="A14" s="39"/>
      <c r="B14" s="39"/>
      <c r="C14" s="79">
        <v>1</v>
      </c>
      <c r="D14" s="78"/>
      <c r="E14" s="76"/>
      <c r="F14" s="73"/>
      <c r="G14" s="73"/>
      <c r="H14" s="76"/>
      <c r="I14" s="75"/>
      <c r="J14" s="73"/>
      <c r="K14" s="75"/>
      <c r="L14" s="7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39"/>
      <c r="C15" s="79">
        <v>2</v>
      </c>
      <c r="D15" s="78"/>
      <c r="E15" s="76"/>
      <c r="F15" s="73"/>
      <c r="G15" s="73"/>
      <c r="H15" s="76"/>
      <c r="I15" s="75"/>
      <c r="J15" s="73"/>
      <c r="K15" s="75"/>
      <c r="L15" s="4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39"/>
      <c r="C16" s="79">
        <v>3</v>
      </c>
      <c r="D16" s="78"/>
      <c r="E16" s="46"/>
      <c r="F16" s="73"/>
      <c r="G16" s="73"/>
      <c r="H16" s="76"/>
      <c r="I16" s="75"/>
      <c r="J16" s="73"/>
      <c r="K16" s="75"/>
      <c r="L16" s="75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2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ht="15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39"/>
    </row>
    <row r="33" spans="1:2" ht="15.75" customHeight="1" x14ac:dyDescent="0.25">
      <c r="A33" s="39"/>
      <c r="B33" s="39"/>
    </row>
    <row r="34" spans="1:2" ht="15.75" customHeight="1" x14ac:dyDescent="0.25">
      <c r="A34" s="39"/>
      <c r="B34" s="39"/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86"/>
  <sheetViews>
    <sheetView topLeftCell="C1" workbookViewId="0">
      <pane ySplit="9" topLeftCell="A10" activePane="bottomLeft" state="frozen"/>
      <selection pane="bottomLeft" activeCell="I14" sqref="I14:I16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83" t="s">
        <v>29</v>
      </c>
      <c r="D7" s="176"/>
      <c r="E7" s="176"/>
      <c r="F7" s="176"/>
      <c r="G7" s="176"/>
      <c r="H7" s="176"/>
      <c r="I7" s="176"/>
      <c r="J7" s="176"/>
      <c r="K7" s="17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83"/>
      <c r="D8" s="176"/>
      <c r="E8" s="176"/>
      <c r="F8" s="176"/>
      <c r="G8" s="176"/>
      <c r="H8" s="176"/>
      <c r="I8" s="176"/>
      <c r="J8" s="176"/>
      <c r="K8" s="17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39"/>
      <c r="B11" s="39"/>
      <c r="C11" s="184"/>
      <c r="D11" s="185"/>
      <c r="E11" s="185"/>
      <c r="F11" s="185"/>
      <c r="G11" s="185"/>
      <c r="H11" s="185"/>
      <c r="I11" s="185"/>
      <c r="J11" s="185"/>
      <c r="K11" s="185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39"/>
      <c r="B12" s="3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9"/>
      <c r="B14" s="39"/>
      <c r="C14" s="33"/>
      <c r="D14" s="33"/>
      <c r="E14" s="30"/>
      <c r="F14" s="31"/>
      <c r="G14" s="31"/>
      <c r="H14" s="27"/>
      <c r="I14" s="113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39"/>
      <c r="B15" s="39"/>
      <c r="C15" s="83">
        <v>1</v>
      </c>
      <c r="D15" s="116">
        <v>44623</v>
      </c>
      <c r="E15" s="23" t="s">
        <v>141</v>
      </c>
      <c r="F15" s="76" t="s">
        <v>105</v>
      </c>
      <c r="G15" s="108" t="s">
        <v>95</v>
      </c>
      <c r="H15" s="71" t="s">
        <v>106</v>
      </c>
      <c r="I15" s="139" t="s">
        <v>99</v>
      </c>
      <c r="J15" s="73" t="s">
        <v>36</v>
      </c>
      <c r="K15" s="75" t="s">
        <v>142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39"/>
      <c r="B16" s="39"/>
      <c r="C16" s="83">
        <v>2</v>
      </c>
      <c r="D16" s="138">
        <v>44623</v>
      </c>
      <c r="E16" s="92" t="s">
        <v>92</v>
      </c>
      <c r="F16" s="76" t="s">
        <v>105</v>
      </c>
      <c r="G16" s="108" t="s">
        <v>95</v>
      </c>
      <c r="H16" s="125" t="s">
        <v>144</v>
      </c>
      <c r="I16" s="139" t="s">
        <v>99</v>
      </c>
      <c r="J16" s="73" t="s">
        <v>36</v>
      </c>
      <c r="K16" s="75" t="s">
        <v>143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39"/>
      <c r="B17" s="39"/>
      <c r="C17" s="83">
        <v>3</v>
      </c>
      <c r="D17" s="78"/>
      <c r="E17" s="75"/>
      <c r="F17" s="71"/>
      <c r="G17" s="73"/>
      <c r="H17" s="75"/>
      <c r="I17" s="75"/>
      <c r="J17" s="73"/>
      <c r="K17" s="75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25">
      <c r="A18" s="39"/>
      <c r="B18" s="39"/>
      <c r="C18" s="83">
        <v>4</v>
      </c>
      <c r="D18" s="78"/>
      <c r="E18" s="75"/>
      <c r="F18" s="71"/>
      <c r="G18" s="73"/>
      <c r="H18" s="75"/>
      <c r="I18" s="75"/>
      <c r="J18" s="73"/>
      <c r="K18" s="75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8" ht="15.75" customHeight="1" x14ac:dyDescent="0.25">
      <c r="A33" s="39"/>
      <c r="B33" s="39"/>
      <c r="C33" s="39"/>
      <c r="D33" s="39"/>
      <c r="E33" s="39"/>
      <c r="F33" s="39"/>
      <c r="G33" s="39"/>
      <c r="H33" s="39"/>
    </row>
    <row r="34" spans="1:8" ht="15.75" customHeight="1" x14ac:dyDescent="0.25">
      <c r="A34" s="39"/>
      <c r="B34" s="39"/>
      <c r="C34" s="39"/>
      <c r="D34" s="39"/>
      <c r="E34" s="39"/>
      <c r="F34" s="39"/>
      <c r="G34" s="39"/>
      <c r="H34" s="39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hyperlinks>
    <hyperlink ref="G15" r:id="rId1"/>
    <hyperlink ref="G16" r:id="rId2"/>
  </hyperlinks>
  <pageMargins left="0.7" right="0.7" top="0.75" bottom="0.75" header="0" footer="0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62" t="s">
        <v>11</v>
      </c>
      <c r="I6" s="163"/>
      <c r="J6" s="163"/>
    </row>
    <row r="7" spans="7:10" ht="15.75" customHeight="1" x14ac:dyDescent="0.25">
      <c r="G7" s="1"/>
      <c r="H7" s="165"/>
      <c r="I7" s="166"/>
      <c r="J7" s="166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188">
        <v>43580</v>
      </c>
      <c r="I10" s="147"/>
      <c r="J10" s="147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Social Bookmarking</vt:lpstr>
      <vt:lpstr>Profile Creation</vt:lpstr>
      <vt:lpstr>Blog  Submission</vt:lpstr>
      <vt:lpstr>Business Listing</vt:lpstr>
      <vt:lpstr>Image Submissions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2022-03-06T04:57:51Z</dcterms:modified>
</cp:coreProperties>
</file>