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Applied\"/>
    </mc:Choice>
  </mc:AlternateContent>
  <bookViews>
    <workbookView xWindow="-120" yWindow="-120" windowWidth="15480" windowHeight="7755" tabRatio="816" activeTab="2"/>
  </bookViews>
  <sheets>
    <sheet name="Dashboard" sheetId="1" r:id="rId1"/>
    <sheet name="Client Information" sheetId="34" r:id="rId2"/>
    <sheet name="Social Bookmarking" sheetId="9" r:id="rId3"/>
    <sheet name="Map Citation" sheetId="26" r:id="rId4"/>
    <sheet name="Profile Creation" sheetId="31" r:id="rId5"/>
    <sheet name="Blog  Submission" sheetId="6" r:id="rId6"/>
    <sheet name="Business Listing" sheetId="2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 l="1"/>
  <c r="J12" i="21"/>
  <c r="J14" i="21"/>
  <c r="H19" i="21" l="1"/>
  <c r="K15" i="21"/>
  <c r="J10" i="21"/>
  <c r="G19" i="21"/>
  <c r="H20" i="21"/>
  <c r="J15" i="21" l="1"/>
  <c r="G18" i="21"/>
  <c r="G20" i="21" s="1"/>
</calcChain>
</file>

<file path=xl/sharedStrings.xml><?xml version="1.0" encoding="utf-8"?>
<sst xmlns="http://schemas.openxmlformats.org/spreadsheetml/2006/main" count="502" uniqueCount="189">
  <si>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</si>
  <si>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</si>
  <si>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</si>
  <si>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</si>
  <si>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</si>
  <si>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</si>
  <si>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</si>
  <si>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</si>
  <si>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</si>
  <si>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</si>
  <si>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</si>
  <si>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</si>
  <si>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</si>
  <si>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</si>
  <si>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</si>
  <si>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</si>
  <si>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</si>
  <si>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</si>
  <si>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</si>
  <si>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</si>
  <si>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</si>
  <si>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</si>
  <si>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</si>
  <si>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</si>
  <si>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</si>
  <si>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</si>
  <si>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</si>
  <si>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</si>
  <si>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</si>
  <si>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</si>
  <si>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</si>
  <si>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</si>
  <si>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</si>
  <si>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</si>
  <si>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</si>
  <si>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</si>
  <si>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</si>
  <si>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</si>
  <si>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</si>
  <si>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</si>
  <si>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</si>
  <si>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</si>
  <si>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</si>
  <si>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</si>
  <si>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</si>
  <si>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</si>
  <si>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</si>
  <si>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</si>
  <si>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</si>
  <si>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</si>
  <si>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</si>
  <si>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</si>
  <si>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</si>
  <si>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</si>
  <si>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</si>
  <si>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</si>
  <si>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</si>
  <si>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</si>
  <si>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</si>
  <si>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</si>
  <si>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</si>
  <si>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</si>
  <si>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</si>
  <si>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</si>
  <si>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</si>
  <si>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</si>
  <si>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</si>
  <si>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</si>
  <si>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</si>
  <si>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</si>
  <si>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</si>
  <si>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</si>
  <si>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</si>
  <si>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</si>
  <si>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</si>
  <si>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</si>
  <si>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</si>
  <si>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</si>
  <si>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</si>
  <si>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</si>
  <si>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</si>
  <si>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</si>
  <si>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</si>
  <si>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</si>
  <si>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</si>
  <si>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</si>
  <si>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</si>
  <si>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</si>
  <si>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</si>
  <si>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</si>
  <si>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</si>
  <si>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</si>
  <si>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</si>
  <si>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</si>
  <si>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</si>
  <si>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</si>
  <si>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</si>
  <si>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</si>
  <si>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</si>
  <si>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</si>
  <si>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</si>
  <si>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</si>
  <si>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</si>
  <si>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</si>
  <si>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</si>
  <si>
    <t>Applied Industrial Printing in Australia</t>
  </si>
  <si>
    <t>AppliedIndustrialPrinting</t>
  </si>
  <si>
    <t>http://www.atozpages.com.au</t>
  </si>
  <si>
    <t>N/A</t>
  </si>
  <si>
    <t>Applied Industrial Printing service in Australia</t>
  </si>
  <si>
    <t>https://www.atozpages.com.au/?post_type=gd_place&amp;p=113160&amp;preview=true</t>
  </si>
  <si>
    <t>wait for mail</t>
  </si>
  <si>
    <t>https://nearfinderau.com</t>
  </si>
  <si>
    <t>https://nearfinderau.com/business/applied-industrial-printing-pty-ltd_2533171+2.html</t>
  </si>
  <si>
    <t>https://weheartit.com/settings</t>
  </si>
  <si>
    <t>https://weheartit.com/appliedindustrialprinting</t>
  </si>
  <si>
    <t>appliedindustrialprinting</t>
  </si>
  <si>
    <t>3/9A Abbots Road, Dandenong South, VIC  3175</t>
  </si>
  <si>
    <t>614 244 3814 2</t>
  </si>
  <si>
    <t>https://www.zillow.com/myzillow/account/</t>
  </si>
  <si>
    <t>Welcome1234###</t>
  </si>
  <si>
    <t>appliedindus</t>
  </si>
  <si>
    <t>https://www.theloop.com.au/</t>
  </si>
  <si>
    <t>https://www.theloop.com.au/project/AppliedIndustrialPrinting/portfolio/professional-industrial-coding-and-marking-solutions/426687</t>
  </si>
  <si>
    <t>http://www.lockyervalley.com.au/</t>
  </si>
  <si>
    <t>http://www.lockyervalley.com.au/search_results?q=Applied+Industrial+Printing+Pty+Ltd&amp;location_value=</t>
  </si>
  <si>
    <t>https://www.hotfrog.com.au/company/d7e5d1dad06b58f321a63a0a45f74e8d/applied-industrial-printing-pty-ltd/dandenong-south/printers-and-copiers</t>
  </si>
  <si>
    <t>https://www.hotfrog.com.au</t>
  </si>
  <si>
    <t>https://justpaste.it/</t>
  </si>
  <si>
    <t>https://justpaste.it/9o0pu</t>
  </si>
  <si>
    <t>@Applied_Indust</t>
  </si>
  <si>
    <t>https://www.facebook.com/Applied-Industrial-Printing-100372371695729</t>
  </si>
  <si>
    <t>https://www.minds.com/</t>
  </si>
  <si>
    <t>@appliedindustrialprinting</t>
  </si>
  <si>
    <t>https://www.minds.com/appliedindustrialprinting/</t>
  </si>
  <si>
    <t>https://imgbb.com/</t>
  </si>
  <si>
    <t>https://applied22.imgbb.com/</t>
  </si>
  <si>
    <t>Applied22</t>
  </si>
  <si>
    <t>https://www.minds.com/newsfeed/1346171726270042123?referrer=appliedindustrialprinting</t>
  </si>
  <si>
    <t>https://www.blogger.com</t>
  </si>
  <si>
    <t>https://appliedindustrialprinting.blogspot.com/2022/03/professional-industrial-coding-and.html</t>
  </si>
  <si>
    <t>https://www.plurk.com/</t>
  </si>
  <si>
    <t>https://www.plurk.com/p/orllbu</t>
  </si>
  <si>
    <t>https://www.pinterest.com.au/pin/971933163304347237/</t>
  </si>
  <si>
    <t>@appliedindustrialprintingau</t>
  </si>
  <si>
    <t>https://www.twitch.tv/settings/profile</t>
  </si>
  <si>
    <t>https://www.huntingnet.com/forum/members/peterorilove.html?tab=aboutme#aboutme</t>
  </si>
  <si>
    <t>https://www.huntingnet.com/forum/members/appliedindustrialprinting.html</t>
  </si>
  <si>
    <t>https://www.wordofmouth.com.au/</t>
  </si>
  <si>
    <t>https://www.wordofmouth.com.au/reviews/applied-industrial-printing-pty-ltd</t>
  </si>
  <si>
    <t>https://www.australianplanet.com/</t>
  </si>
  <si>
    <t>https://www.australianplanet.com/applied-industrial-printing-pty-ltd-F110CC0061CD042</t>
  </si>
  <si>
    <t>https://www.businesslistings.net.au/</t>
  </si>
  <si>
    <t>https://www.businesslistings.net.au/Industrial_Printin/VIC/Dandenong_South/Applied_Industrial_Printing_Pty_Ltd/709792.aspx</t>
  </si>
  <si>
    <t>http://www.localbd.com.au/</t>
  </si>
  <si>
    <t>http://www.localbd.com.au/company/Applied-Industrial-Printing-Pty-Ltd_1378509/</t>
  </si>
  <si>
    <t>zxPu736W_LVGp_y</t>
  </si>
  <si>
    <t>https://www.reddit.com/r/australia/</t>
  </si>
  <si>
    <t>https://www.reddit.com/user/AppliedIndustrialPri/comments/tb3178/professional_industrial_coding_and_marking/?utm_source=share&amp;utm_medium=web2x&amp;context=3</t>
  </si>
  <si>
    <t>AppliedIndustrialPri</t>
  </si>
  <si>
    <t>https://appliedindustrialprinting.tumblr.com/</t>
  </si>
  <si>
    <t>https://www.tumblr.com/</t>
  </si>
  <si>
    <t>https://appliedindustrialprinting.tumblr.com/post/678364555481677824/applied-industrial-printing-pty-ltd-printing</t>
  </si>
  <si>
    <t>https://www.blurb.com/</t>
  </si>
  <si>
    <t>https://au.blurb.com/user/AppliedIndus?profile_preview=true</t>
  </si>
  <si>
    <t>AppliedIndus</t>
  </si>
  <si>
    <t>https://www.livejournal.com/</t>
  </si>
  <si>
    <t>https://appliedindustri.livejournal.com/304.html</t>
  </si>
  <si>
    <t>appliedindustri</t>
  </si>
  <si>
    <t>https://500px.com/</t>
  </si>
  <si>
    <t>https://500px.com/photo/1045305099/applied-industrial-printing-pty-ltd-by-jone-doe</t>
  </si>
  <si>
    <t>https://www.pearltrees.com/</t>
  </si>
  <si>
    <t>https://www.pearltrees.com/appliedindustrialprinting/item433729136</t>
  </si>
  <si>
    <t>https://www.evernote.com/shard/s450/sh/5288476b-a8df-2fb9-e02e-d0fc7c1f9fe5/217be187915d73124a88c5542aa46a4c</t>
  </si>
  <si>
    <t>https://www.evernote.com</t>
  </si>
  <si>
    <t>https://telegra.ph/</t>
  </si>
  <si>
    <t>https://telegra.ph/About-Applied-Industrial-Printing-03-11</t>
  </si>
  <si>
    <t>http://www.oakey.com.au/</t>
  </si>
  <si>
    <t>http://www.oakey.com.au/dandenong-south-vic/other/applied-industrial-printing-pty-ltd</t>
  </si>
  <si>
    <t>https://www.shoplocalaustralia.com.au/</t>
  </si>
  <si>
    <t>https://www.shoplocalaustralia.com.au/victoria/dandenong-south/utilities/applied-industrial-printing-pty-ltd</t>
  </si>
  <si>
    <t>https://www.sold.com.au/</t>
  </si>
  <si>
    <t>https://www.sold.com.au/dandenong-south/sample-category/applied-industrial-printing-pty-ltd</t>
  </si>
  <si>
    <t>https://www.auseka.com.au/</t>
  </si>
  <si>
    <t>https://www.auseka.com.au/victoria/dandenong-south/business-services/applied-industrial-printing-pty-ltd</t>
  </si>
  <si>
    <t>https://sco.lt/7YtV32</t>
  </si>
  <si>
    <t>http://www.scoop.it/</t>
  </si>
  <si>
    <t>https://www.bookmarkfrog.com/story/products-services/</t>
  </si>
  <si>
    <t>https://www.bookmarkfrog.com/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</si>
</sst>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30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2A2A33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</cellStyleXfs>
  <cellXfs count="233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15" fillId="2" borderId="3" xfId="0" applyFont="1" applyFill="1" applyBorder="1" applyAlignment="1">
      <alignment horizontal="center" vertical="top" wrapText="1"/>
    </xf>
    <xf numFmtId="166" fontId="17" fillId="0" borderId="3" xfId="0" applyNumberFormat="1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21" fillId="0" borderId="27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/>
    </xf>
    <xf numFmtId="0" fontId="0" fillId="0" borderId="27" xfId="0" applyBorder="1" applyAlignment="1"/>
    <xf numFmtId="0" fontId="0" fillId="2" borderId="27" xfId="0" applyFont="1" applyFill="1" applyBorder="1" applyAlignment="1">
      <alignment wrapText="1"/>
    </xf>
    <xf numFmtId="0" fontId="21" fillId="0" borderId="1" xfId="0" applyFont="1" applyBorder="1" applyAlignment="1"/>
    <xf numFmtId="0" fontId="14" fillId="0" borderId="0" xfId="0" applyFont="1" applyAlignment="1"/>
    <xf numFmtId="0" fontId="17" fillId="0" borderId="0" xfId="0" applyFont="1" applyBorder="1" applyAlignment="1"/>
    <xf numFmtId="14" fontId="17" fillId="0" borderId="1" xfId="0" applyNumberFormat="1" applyFont="1" applyBorder="1" applyAlignment="1">
      <alignment horizontal="left"/>
    </xf>
    <xf numFmtId="0" fontId="17" fillId="4" borderId="1" xfId="0" applyFont="1" applyFill="1" applyBorder="1" applyAlignment="1">
      <alignment vertical="top" wrapText="1"/>
    </xf>
    <xf numFmtId="0" fontId="0" fillId="0" borderId="1" xfId="0" applyFont="1" applyBorder="1" applyAlignment="1"/>
    <xf numFmtId="0" fontId="1" fillId="0" borderId="1" xfId="0" applyFont="1" applyBorder="1"/>
    <xf numFmtId="0" fontId="12" fillId="6" borderId="1" xfId="0" applyFont="1" applyFill="1" applyBorder="1" applyAlignment="1">
      <alignment horizontal="center"/>
    </xf>
    <xf numFmtId="0" fontId="17" fillId="0" borderId="1" xfId="2" applyFont="1" applyBorder="1"/>
    <xf numFmtId="0" fontId="26" fillId="0" borderId="1" xfId="0" applyFont="1" applyBorder="1"/>
    <xf numFmtId="0" fontId="1" fillId="0" borderId="1" xfId="0" applyFont="1" applyFill="1" applyBorder="1"/>
    <xf numFmtId="0" fontId="25" fillId="0" borderId="1" xfId="1" applyFont="1" applyBorder="1" applyAlignment="1" applyProtection="1"/>
    <xf numFmtId="0" fontId="26" fillId="0" borderId="1" xfId="0" applyFont="1" applyFill="1" applyBorder="1"/>
    <xf numFmtId="0" fontId="14" fillId="0" borderId="1" xfId="0" applyFont="1" applyBorder="1" applyAlignme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1" fillId="0" borderId="1" xfId="1" applyFont="1" applyBorder="1" applyAlignment="1" applyProtection="1">
      <alignment horizontal="left"/>
    </xf>
    <xf numFmtId="14" fontId="21" fillId="0" borderId="27" xfId="0" applyNumberFormat="1" applyFont="1" applyBorder="1" applyAlignment="1">
      <alignment horizontal="left"/>
    </xf>
    <xf numFmtId="0" fontId="20" fillId="0" borderId="27" xfId="0" applyFont="1" applyBorder="1" applyAlignment="1"/>
    <xf numFmtId="0" fontId="21" fillId="0" borderId="27" xfId="0" applyFont="1" applyBorder="1" applyAlignment="1">
      <alignment horizontal="center"/>
    </xf>
    <xf numFmtId="0" fontId="17" fillId="0" borderId="27" xfId="0" applyFont="1" applyBorder="1"/>
    <xf numFmtId="0" fontId="18" fillId="4" borderId="27" xfId="0" applyFont="1" applyFill="1" applyBorder="1" applyAlignment="1">
      <alignment horizontal="center"/>
    </xf>
    <xf numFmtId="14" fontId="20" fillId="4" borderId="27" xfId="0" applyNumberFormat="1" applyFont="1" applyFill="1" applyBorder="1" applyAlignment="1">
      <alignment horizontal="left"/>
    </xf>
    <xf numFmtId="0" fontId="21" fillId="0" borderId="27" xfId="0" applyFont="1" applyBorder="1"/>
    <xf numFmtId="0" fontId="20" fillId="0" borderId="27" xfId="0" applyFont="1" applyBorder="1" applyAlignment="1">
      <alignment horizontal="left"/>
    </xf>
    <xf numFmtId="0" fontId="20" fillId="4" borderId="27" xfId="0" applyFont="1" applyFill="1" applyBorder="1" applyAlignment="1">
      <alignment horizontal="left"/>
    </xf>
    <xf numFmtId="0" fontId="21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14" fontId="21" fillId="4" borderId="1" xfId="0" applyNumberFormat="1" applyFont="1" applyFill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17" fillId="0" borderId="0" xfId="0" applyFont="1" applyAlignment="1"/>
    <xf numFmtId="0" fontId="27" fillId="0" borderId="0" xfId="0" applyFont="1" applyAlignment="1"/>
    <xf numFmtId="0" fontId="17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/>
    </xf>
    <xf numFmtId="0" fontId="0" fillId="0" borderId="27" xfId="0" applyFont="1" applyBorder="1" applyAlignment="1"/>
    <xf numFmtId="0" fontId="28" fillId="0" borderId="1" xfId="0" applyFont="1" applyBorder="1" applyAlignment="1"/>
    <xf numFmtId="0" fontId="26" fillId="0" borderId="1" xfId="1" applyFont="1" applyBorder="1" applyAlignment="1" applyProtection="1">
      <alignment horizontal="left"/>
    </xf>
    <xf numFmtId="0" fontId="27" fillId="0" borderId="1" xfId="0" applyFont="1" applyBorder="1" applyAlignment="1"/>
    <xf numFmtId="14" fontId="21" fillId="4" borderId="27" xfId="0" applyNumberFormat="1" applyFont="1" applyFill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1" fillId="4" borderId="27" xfId="0" applyFont="1" applyFill="1" applyBorder="1" applyAlignment="1">
      <alignment horizontal="left"/>
    </xf>
    <xf numFmtId="0" fontId="26" fillId="0" borderId="0" xfId="1" applyFont="1" applyAlignment="1" applyProtection="1"/>
    <xf numFmtId="0" fontId="17" fillId="4" borderId="1" xfId="0" applyFont="1" applyFill="1" applyBorder="1"/>
    <xf numFmtId="0" fontId="10" fillId="0" borderId="24" xfId="0" applyFont="1" applyBorder="1"/>
    <xf numFmtId="0" fontId="14" fillId="0" borderId="24" xfId="0" applyFont="1" applyBorder="1" applyAlignment="1">
      <alignment horizontal="left"/>
    </xf>
    <xf numFmtId="0" fontId="20" fillId="0" borderId="24" xfId="0" applyFont="1" applyBorder="1"/>
    <xf numFmtId="0" fontId="26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4" fillId="0" borderId="1" xfId="3" applyFont="1" applyBorder="1"/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3" fillId="0" borderId="1" xfId="1" applyBorder="1" applyAlignment="1" applyProtection="1">
      <alignment horizontal="center" vertical="center"/>
    </xf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14" fontId="26" fillId="4" borderId="1" xfId="0" applyNumberFormat="1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4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pliedindustrialprinting.com.a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ddit.com/user/AppliedIndustrialPr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C:\Users\USER\AppData\Roaming\Microsoft\Excel\K&amp;Co%20Events-%20Offsite%20SEO%20-%20v2%20-%20onsite%20offsite%20report%20%2014th%20Feb.%20-%2018th%20Feb.%202022.xlsx" TargetMode="External"/><Relationship Id="rId1" Type="http://schemas.openxmlformats.org/officeDocument/2006/relationships/hyperlink" Target="https://firmania.biz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liedindustri.livejournal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78" t="s">
        <v>94</v>
      </c>
      <c r="H9" s="179"/>
      <c r="I9" s="179"/>
      <c r="J9" s="179"/>
      <c r="K9" s="179"/>
      <c r="L9" s="179"/>
      <c r="M9" s="18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81"/>
      <c r="H10" s="182"/>
      <c r="I10" s="182"/>
      <c r="J10" s="182"/>
      <c r="K10" s="182"/>
      <c r="L10" s="182"/>
      <c r="M10" s="18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84" t="s">
        <v>24</v>
      </c>
      <c r="H13" s="185"/>
      <c r="I13" s="185"/>
      <c r="J13" s="185"/>
      <c r="K13" s="184" t="s">
        <v>0</v>
      </c>
      <c r="L13" s="185"/>
      <c r="M13" s="18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187" t="s">
        <v>63</v>
      </c>
      <c r="H14" s="188"/>
      <c r="I14" s="188"/>
      <c r="J14" s="189"/>
      <c r="K14" s="190" t="s">
        <v>1</v>
      </c>
      <c r="L14" s="191"/>
      <c r="M14" s="19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72" t="s">
        <v>78</v>
      </c>
      <c r="H15" s="173"/>
      <c r="I15" s="173"/>
      <c r="J15" s="174"/>
      <c r="K15" s="175" t="s">
        <v>1</v>
      </c>
      <c r="L15" s="176"/>
      <c r="M15" s="17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93" t="s">
        <v>2</v>
      </c>
      <c r="H16" s="194"/>
      <c r="I16" s="194"/>
      <c r="J16" s="195"/>
      <c r="K16" s="196" t="s">
        <v>1</v>
      </c>
      <c r="L16" s="197"/>
      <c r="M16" s="19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203" t="s">
        <v>3</v>
      </c>
      <c r="H17" s="185"/>
      <c r="I17" s="185"/>
      <c r="J17" s="185"/>
      <c r="K17" s="204" t="s">
        <v>1</v>
      </c>
      <c r="L17" s="204"/>
      <c r="M17" s="20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99" t="s">
        <v>30</v>
      </c>
      <c r="H18" s="200"/>
      <c r="I18" s="200"/>
      <c r="J18" s="201"/>
      <c r="K18" s="202" t="s">
        <v>1</v>
      </c>
      <c r="L18" s="202"/>
      <c r="M18" s="20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99" t="s">
        <v>77</v>
      </c>
      <c r="H19" s="200"/>
      <c r="I19" s="200"/>
      <c r="J19" s="201"/>
      <c r="K19" s="205" t="s">
        <v>1</v>
      </c>
      <c r="L19" s="205"/>
      <c r="M19" s="20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99" t="s">
        <v>28</v>
      </c>
      <c r="H20" s="200"/>
      <c r="I20" s="200"/>
      <c r="J20" s="201"/>
      <c r="K20" s="205" t="s">
        <v>1</v>
      </c>
      <c r="L20" s="205"/>
      <c r="M20" s="20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99" t="s">
        <v>26</v>
      </c>
      <c r="H21" s="200"/>
      <c r="I21" s="200"/>
      <c r="J21" s="200"/>
      <c r="K21" s="206" t="s">
        <v>1</v>
      </c>
      <c r="L21" s="207"/>
      <c r="M21" s="20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99" t="s">
        <v>27</v>
      </c>
      <c r="H22" s="200"/>
      <c r="I22" s="200"/>
      <c r="J22" s="200"/>
      <c r="K22" s="206" t="s">
        <v>1</v>
      </c>
      <c r="L22" s="207"/>
      <c r="M22" s="20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99" t="s">
        <v>10</v>
      </c>
      <c r="H23" s="200"/>
      <c r="I23" s="200"/>
      <c r="J23" s="200"/>
      <c r="K23" s="206" t="s">
        <v>1</v>
      </c>
      <c r="L23" s="207"/>
      <c r="M23" s="20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  <mergeCell ref="G16:J16"/>
    <mergeCell ref="K16:M16"/>
    <mergeCell ref="G18:J18"/>
    <mergeCell ref="K18:M18"/>
    <mergeCell ref="G17:J17"/>
    <mergeCell ref="K17:M17"/>
    <mergeCell ref="G15:J15"/>
    <mergeCell ref="K15:M15"/>
    <mergeCell ref="G9:M10"/>
    <mergeCell ref="G13:J13"/>
    <mergeCell ref="K13:M13"/>
    <mergeCell ref="G14:J14"/>
    <mergeCell ref="K14:M14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221" t="s">
        <v>16</v>
      </c>
      <c r="D7" s="185"/>
      <c r="E7" s="18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222"/>
      <c r="D8" s="173"/>
      <c r="E8" s="17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220">
        <v>43580</v>
      </c>
      <c r="D11" s="194"/>
      <c r="E11" s="19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15" t="s">
        <v>25</v>
      </c>
      <c r="D7" s="208"/>
      <c r="E7" s="208"/>
      <c r="F7" s="208"/>
      <c r="G7" s="208"/>
      <c r="H7" s="208"/>
      <c r="I7" s="208"/>
      <c r="J7" s="20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216"/>
      <c r="D11" s="217"/>
      <c r="E11" s="217"/>
      <c r="F11" s="217"/>
      <c r="G11" s="217"/>
      <c r="H11" s="217"/>
      <c r="I11" s="217"/>
      <c r="J11" s="217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79">
        <v>1</v>
      </c>
      <c r="D15" s="36" t="s">
        <v>174</v>
      </c>
      <c r="E15" s="76" t="s">
        <v>105</v>
      </c>
      <c r="F15" s="112" t="s">
        <v>95</v>
      </c>
      <c r="G15" s="36" t="s">
        <v>108</v>
      </c>
      <c r="H15" s="138" t="s">
        <v>99</v>
      </c>
      <c r="I15" s="73" t="s">
        <v>36</v>
      </c>
      <c r="J15" s="112" t="s">
        <v>173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79">
        <v>2</v>
      </c>
      <c r="D16" s="36"/>
      <c r="E16" s="36"/>
      <c r="F16" s="36"/>
      <c r="G16" s="36"/>
      <c r="H16" s="36"/>
      <c r="I16" s="28"/>
      <c r="J16" s="3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79">
        <v>3</v>
      </c>
      <c r="D17" s="36"/>
      <c r="E17" s="36"/>
      <c r="F17" s="36"/>
      <c r="G17" s="36"/>
      <c r="H17" s="36"/>
      <c r="I17" s="28"/>
      <c r="J17" s="3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7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7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7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7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topLeftCell="C1" workbookViewId="0">
      <pane ySplit="9" topLeftCell="A13" activePane="bottomLeft" state="frozen"/>
      <selection pane="bottomLeft" activeCell="G17" sqref="G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15" t="s">
        <v>27</v>
      </c>
      <c r="D7" s="208"/>
      <c r="E7" s="208"/>
      <c r="F7" s="208"/>
      <c r="G7" s="208"/>
      <c r="H7" s="208"/>
      <c r="I7" s="208"/>
      <c r="J7" s="20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39"/>
      <c r="B10" s="39"/>
      <c r="C10" s="8"/>
      <c r="D10" s="21"/>
      <c r="E10" s="2"/>
      <c r="F10" s="2"/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9"/>
      <c r="B12" s="39"/>
      <c r="C12" s="8"/>
      <c r="D12" s="21"/>
      <c r="E12" s="21"/>
      <c r="F12" s="21"/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39"/>
      <c r="B13" s="39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9"/>
      <c r="B14" s="39"/>
      <c r="C14" s="33"/>
      <c r="D14" s="30"/>
      <c r="E14" s="31"/>
      <c r="F14" s="31"/>
      <c r="G14" s="27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x14ac:dyDescent="0.25">
      <c r="A15" s="39"/>
      <c r="B15" s="39"/>
      <c r="C15" s="79">
        <v>1</v>
      </c>
      <c r="D15" s="75" t="s">
        <v>114</v>
      </c>
      <c r="E15" s="76" t="s">
        <v>105</v>
      </c>
      <c r="F15" s="39" t="s">
        <v>95</v>
      </c>
      <c r="G15" s="23" t="s">
        <v>116</v>
      </c>
      <c r="H15" s="39" t="s">
        <v>99</v>
      </c>
      <c r="I15" s="73" t="s">
        <v>36</v>
      </c>
      <c r="J15" s="23" t="s">
        <v>115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x14ac:dyDescent="0.25">
      <c r="A16" s="39"/>
      <c r="B16" s="39"/>
      <c r="C16" s="79">
        <v>2</v>
      </c>
      <c r="D16" s="36" t="s">
        <v>119</v>
      </c>
      <c r="E16" s="76" t="s">
        <v>105</v>
      </c>
      <c r="F16" s="39" t="s">
        <v>95</v>
      </c>
      <c r="G16" s="119" t="s">
        <v>121</v>
      </c>
      <c r="H16" s="39" t="s">
        <v>99</v>
      </c>
      <c r="I16" s="73" t="s">
        <v>120</v>
      </c>
      <c r="J16" s="36" t="s">
        <v>119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x14ac:dyDescent="0.25">
      <c r="A17" s="39"/>
      <c r="B17" s="39"/>
      <c r="C17" s="79">
        <v>3</v>
      </c>
      <c r="D17" s="75" t="s">
        <v>145</v>
      </c>
      <c r="E17" s="76" t="s">
        <v>105</v>
      </c>
      <c r="F17" s="39" t="s">
        <v>95</v>
      </c>
      <c r="G17" s="23" t="s">
        <v>116</v>
      </c>
      <c r="H17" s="39" t="s">
        <v>99</v>
      </c>
      <c r="I17" s="73" t="s">
        <v>36</v>
      </c>
      <c r="J17" s="36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x14ac:dyDescent="0.25">
      <c r="A18" s="39"/>
      <c r="B18" s="39"/>
      <c r="C18" s="79">
        <v>4</v>
      </c>
      <c r="D18" s="85" t="s">
        <v>146</v>
      </c>
      <c r="E18" s="29"/>
      <c r="F18" s="39" t="s">
        <v>95</v>
      </c>
      <c r="G18" s="23" t="s">
        <v>116</v>
      </c>
      <c r="H18" s="39" t="s">
        <v>99</v>
      </c>
      <c r="I18" s="73" t="s">
        <v>36</v>
      </c>
      <c r="J18" s="36" t="s">
        <v>147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x14ac:dyDescent="0.25">
      <c r="A19" s="39"/>
      <c r="B19" s="39"/>
      <c r="C19" s="79">
        <v>5</v>
      </c>
      <c r="D19" s="32"/>
      <c r="E19" s="36"/>
      <c r="F19" s="36"/>
      <c r="G19" s="36"/>
      <c r="H19" s="36"/>
      <c r="I19" s="28"/>
      <c r="J19" s="3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7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7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7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7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7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7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5.75" customHeight="1" x14ac:dyDescent="0.25">
      <c r="A36" s="39"/>
      <c r="B36" s="39"/>
      <c r="C36" s="37"/>
      <c r="D36" s="25"/>
      <c r="E36" s="25"/>
      <c r="F36" s="25"/>
      <c r="G36" s="25"/>
    </row>
    <row r="37" spans="1:21" ht="15.75" customHeight="1" x14ac:dyDescent="0.25">
      <c r="A37" s="39"/>
      <c r="B37" s="39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223" t="s">
        <v>10</v>
      </c>
      <c r="F7" s="208"/>
      <c r="G7" s="68"/>
      <c r="H7" s="68"/>
      <c r="I7" s="68"/>
      <c r="J7" s="68"/>
      <c r="K7" s="6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224"/>
      <c r="F8" s="225"/>
      <c r="G8" s="69"/>
      <c r="H8" s="69"/>
      <c r="I8" s="69"/>
      <c r="J8" s="69"/>
      <c r="K8" s="6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2" t="s">
        <v>65</v>
      </c>
      <c r="F9" s="52" t="s">
        <v>66</v>
      </c>
      <c r="G9" s="52" t="s">
        <v>67</v>
      </c>
      <c r="H9" s="52" t="s">
        <v>68</v>
      </c>
      <c r="I9" s="53" t="s">
        <v>69</v>
      </c>
      <c r="J9" s="52" t="s">
        <v>70</v>
      </c>
      <c r="K9" s="54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5">
        <v>44606</v>
      </c>
      <c r="F10" s="48" t="s">
        <v>72</v>
      </c>
      <c r="G10" s="48" t="s">
        <v>86</v>
      </c>
      <c r="H10" s="56">
        <v>0.375</v>
      </c>
      <c r="I10" s="56">
        <v>0.45833333333333331</v>
      </c>
      <c r="J10" s="57">
        <f>I10-H10</f>
        <v>8.3333333333333315E-2</v>
      </c>
      <c r="K10" s="5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58"/>
      <c r="G11" s="59"/>
      <c r="H11" s="23"/>
      <c r="I11" s="23"/>
      <c r="J11" s="23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5">
        <v>44607</v>
      </c>
      <c r="F12" s="48" t="s">
        <v>72</v>
      </c>
      <c r="G12" s="97" t="s">
        <v>86</v>
      </c>
      <c r="H12" s="56">
        <v>0.375</v>
      </c>
      <c r="I12" s="56">
        <v>0.5</v>
      </c>
      <c r="J12" s="57">
        <f>I12-H12</f>
        <v>0.125</v>
      </c>
      <c r="K12" s="51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 x14ac:dyDescent="0.25">
      <c r="A13" s="21"/>
      <c r="B13" s="18"/>
      <c r="C13" s="21"/>
      <c r="D13" s="8"/>
      <c r="E13" s="55"/>
      <c r="F13" s="97"/>
      <c r="G13" s="97"/>
      <c r="H13" s="56"/>
      <c r="I13" s="56"/>
      <c r="J13" s="57"/>
      <c r="K13" s="5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 x14ac:dyDescent="0.25">
      <c r="A14" s="21"/>
      <c r="B14" s="18"/>
      <c r="C14" s="21"/>
      <c r="D14" s="8"/>
      <c r="E14" s="55">
        <v>44608</v>
      </c>
      <c r="F14" s="97" t="s">
        <v>72</v>
      </c>
      <c r="G14" s="97" t="s">
        <v>87</v>
      </c>
      <c r="H14" s="56">
        <v>0.375</v>
      </c>
      <c r="I14" s="56">
        <v>0.5</v>
      </c>
      <c r="J14" s="57">
        <f>I14-H14</f>
        <v>0.125</v>
      </c>
      <c r="K14" s="51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1"/>
      <c r="B15" s="18"/>
      <c r="C15" s="1"/>
      <c r="D15" s="8"/>
      <c r="E15" s="60"/>
      <c r="F15" s="60"/>
      <c r="G15" s="61" t="s">
        <v>73</v>
      </c>
      <c r="H15" s="60"/>
      <c r="I15" s="60"/>
      <c r="J15" s="62">
        <f>SUM(J10+J12+J14)</f>
        <v>0.33333333333333331</v>
      </c>
      <c r="K15" s="63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39"/>
      <c r="F16" s="39"/>
      <c r="G16" s="39"/>
      <c r="H16" s="39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50" t="s">
        <v>74</v>
      </c>
      <c r="F17" s="64" t="s">
        <v>75</v>
      </c>
      <c r="G17" s="65" t="s">
        <v>76</v>
      </c>
      <c r="H17" s="63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 x14ac:dyDescent="0.25">
      <c r="A18" s="1"/>
      <c r="B18" s="18"/>
      <c r="C18" s="1"/>
      <c r="D18" s="8"/>
      <c r="E18" s="226">
        <v>1</v>
      </c>
      <c r="F18" s="48" t="s">
        <v>86</v>
      </c>
      <c r="G18" s="66">
        <f>SUM(J10+J12)</f>
        <v>0.20833333333333331</v>
      </c>
      <c r="H18" s="48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18"/>
      <c r="C19" s="1"/>
      <c r="D19" s="8"/>
      <c r="E19" s="227"/>
      <c r="F19" s="48" t="s">
        <v>87</v>
      </c>
      <c r="G19" s="66">
        <f>SUM(J12)</f>
        <v>0.125</v>
      </c>
      <c r="H19" s="48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228" t="s">
        <v>73</v>
      </c>
      <c r="F20" s="229"/>
      <c r="G20" s="67">
        <f>SUM(G18+G19)</f>
        <v>0.33333333333333331</v>
      </c>
      <c r="H20" s="63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C1" workbookViewId="0">
      <pane ySplit="9" topLeftCell="A10" activePane="bottomLeft" state="frozen"/>
      <selection pane="bottomLeft" activeCell="E16" sqref="E16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208" t="s">
        <v>94</v>
      </c>
      <c r="E7" s="208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208"/>
      <c r="E8" s="208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39"/>
      <c r="B10" s="39"/>
      <c r="C10" s="39"/>
      <c r="D10" s="21"/>
      <c r="E10" s="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/>
      <c r="B11" s="39"/>
      <c r="C11" s="39"/>
      <c r="D11" s="209" t="s">
        <v>64</v>
      </c>
      <c r="E11" s="210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39"/>
      <c r="B12" s="39"/>
      <c r="C12" s="39"/>
      <c r="D12" s="88" t="s">
        <v>32</v>
      </c>
      <c r="E12" s="40" t="s">
        <v>94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/>
      <c r="B13" s="39"/>
      <c r="C13" s="39"/>
      <c r="D13" s="41" t="s">
        <v>33</v>
      </c>
      <c r="E13" s="139" t="s">
        <v>95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/>
      <c r="B14" s="39"/>
      <c r="C14" s="39"/>
      <c r="D14" s="41" t="s">
        <v>34</v>
      </c>
      <c r="E14" s="70" t="s">
        <v>106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39"/>
      <c r="B15" s="39"/>
      <c r="C15" s="39"/>
      <c r="D15" s="41" t="s">
        <v>35</v>
      </c>
      <c r="E15" s="39" t="s">
        <v>99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5.75" x14ac:dyDescent="0.25">
      <c r="A16" s="39"/>
      <c r="B16" s="39"/>
      <c r="C16" s="39"/>
      <c r="D16" s="41" t="s">
        <v>23</v>
      </c>
      <c r="E16" s="73" t="s">
        <v>36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.75" x14ac:dyDescent="0.25">
      <c r="A17" s="39"/>
      <c r="B17" s="39"/>
      <c r="C17" s="39"/>
      <c r="D17" s="41" t="s">
        <v>37</v>
      </c>
      <c r="E17" s="102" t="s">
        <v>117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5.75" x14ac:dyDescent="0.25">
      <c r="A18" s="39"/>
      <c r="B18" s="39"/>
      <c r="C18" s="39"/>
      <c r="D18" s="41" t="s">
        <v>38</v>
      </c>
      <c r="E18" s="39" t="s">
        <v>98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/>
      <c r="B19" s="39"/>
      <c r="C19" s="39"/>
      <c r="D19" s="41" t="s">
        <v>39</v>
      </c>
      <c r="E19" s="42" t="s">
        <v>118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5.75" x14ac:dyDescent="0.25">
      <c r="A20" s="39"/>
      <c r="B20" s="39"/>
      <c r="C20" s="39"/>
      <c r="D20" s="43" t="s">
        <v>40</v>
      </c>
      <c r="E20" s="39" t="s">
        <v>41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5.75" customHeight="1" x14ac:dyDescent="0.25">
      <c r="A21" s="39"/>
      <c r="B21" s="39"/>
      <c r="C21" s="39"/>
      <c r="D21" s="44" t="s">
        <v>42</v>
      </c>
      <c r="E21" s="7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5.75" customHeight="1" x14ac:dyDescent="0.25">
      <c r="A22" s="39"/>
      <c r="B22" s="39"/>
      <c r="C22" s="39"/>
      <c r="D22" s="213" t="s">
        <v>43</v>
      </c>
      <c r="E22" s="213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customHeight="1" x14ac:dyDescent="0.25">
      <c r="A23" s="39"/>
      <c r="B23" s="39"/>
      <c r="C23" s="39"/>
      <c r="D23" s="45" t="s">
        <v>44</v>
      </c>
      <c r="E23" s="42" t="s">
        <v>131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customHeight="1" x14ac:dyDescent="0.25">
      <c r="A24" s="39"/>
      <c r="B24" s="39"/>
      <c r="C24" s="39"/>
      <c r="D24" s="45" t="s">
        <v>45</v>
      </c>
      <c r="E24" s="9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4" ht="15.75" customHeight="1" x14ac:dyDescent="0.25">
      <c r="A25" s="39"/>
      <c r="B25" s="39"/>
      <c r="C25" s="39"/>
      <c r="D25" s="45" t="s">
        <v>46</v>
      </c>
      <c r="E25" s="4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4" ht="15.75" customHeight="1" x14ac:dyDescent="0.25">
      <c r="A26" s="39"/>
      <c r="B26" s="39"/>
      <c r="C26" s="39"/>
      <c r="D26" s="45" t="s">
        <v>47</v>
      </c>
      <c r="E26" s="4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4" ht="15.75" customHeight="1" x14ac:dyDescent="0.25">
      <c r="A27" s="39"/>
      <c r="B27" s="39"/>
      <c r="C27" s="39"/>
      <c r="D27" s="45" t="s">
        <v>48</v>
      </c>
      <c r="E27" s="9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4" ht="15.75" customHeight="1" x14ac:dyDescent="0.25">
      <c r="A28" s="39"/>
      <c r="B28" s="39"/>
      <c r="C28" s="39"/>
      <c r="D28" s="211" t="s">
        <v>49</v>
      </c>
      <c r="E28" s="214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4" ht="3.75" hidden="1" customHeight="1" x14ac:dyDescent="0.25">
      <c r="A29" s="39"/>
      <c r="B29" s="39"/>
      <c r="C29" s="39"/>
      <c r="D29" s="211"/>
      <c r="E29" s="214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4" ht="15.75" customHeight="1" x14ac:dyDescent="0.25">
      <c r="A30" s="39"/>
      <c r="B30" s="39"/>
      <c r="C30" s="39"/>
      <c r="D30" s="43" t="s">
        <v>50</v>
      </c>
      <c r="E30" s="4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4" ht="15.75" customHeight="1" x14ac:dyDescent="0.25">
      <c r="A31" s="39"/>
      <c r="B31" s="39"/>
      <c r="C31" s="39"/>
      <c r="D31" s="45" t="s">
        <v>51</v>
      </c>
      <c r="E31" s="4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4" ht="15.75" customHeight="1" x14ac:dyDescent="0.25">
      <c r="A32" s="39"/>
      <c r="B32" s="39"/>
      <c r="C32" s="39"/>
      <c r="D32" s="43" t="s">
        <v>80</v>
      </c>
      <c r="E32" s="4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5.75" customHeight="1" x14ac:dyDescent="0.25">
      <c r="A33" s="39"/>
      <c r="B33" s="39"/>
      <c r="C33" s="39"/>
      <c r="D33" s="212" t="s">
        <v>52</v>
      </c>
      <c r="E33" s="21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5.75" customHeight="1" x14ac:dyDescent="0.25">
      <c r="A34" s="39"/>
      <c r="B34" s="39"/>
      <c r="C34" s="39"/>
      <c r="D34" s="49" t="s">
        <v>53</v>
      </c>
      <c r="E34" s="42" t="s">
        <v>97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.75" customHeight="1" x14ac:dyDescent="0.25">
      <c r="A35" s="39"/>
      <c r="B35" s="39"/>
      <c r="C35" s="39"/>
      <c r="D35" s="49" t="s">
        <v>54</v>
      </c>
      <c r="E35" s="42" t="s">
        <v>97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5.75" customHeight="1" x14ac:dyDescent="0.25">
      <c r="A36" s="39"/>
      <c r="B36" s="39"/>
      <c r="C36" s="39"/>
      <c r="D36" s="49" t="s">
        <v>55</v>
      </c>
      <c r="E36" s="42" t="s">
        <v>97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5.75" customHeight="1" x14ac:dyDescent="0.25">
      <c r="A37" s="39"/>
      <c r="B37" s="39"/>
      <c r="C37" s="39"/>
      <c r="D37" s="49" t="s">
        <v>56</v>
      </c>
      <c r="E37" s="42" t="s">
        <v>97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5.75" customHeight="1" x14ac:dyDescent="0.25">
      <c r="A38" s="39"/>
      <c r="B38" s="39"/>
      <c r="C38" s="39"/>
      <c r="D38" s="49" t="s">
        <v>57</v>
      </c>
      <c r="E38" s="42" t="s">
        <v>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5.75" customHeight="1" x14ac:dyDescent="0.25">
      <c r="A39" s="39"/>
      <c r="B39" s="39"/>
      <c r="C39" s="39"/>
      <c r="D39" s="49" t="s">
        <v>58</v>
      </c>
      <c r="E39" s="42" t="s">
        <v>96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.75" customHeight="1" x14ac:dyDescent="0.25">
      <c r="A40" s="39"/>
      <c r="B40" s="39"/>
      <c r="C40" s="39"/>
      <c r="D40" s="49" t="s">
        <v>59</v>
      </c>
      <c r="E40" s="42" t="s">
        <v>96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5.75" customHeight="1" x14ac:dyDescent="0.25">
      <c r="A41" s="39"/>
      <c r="B41" s="39"/>
      <c r="C41" s="39"/>
      <c r="D41" s="212"/>
      <c r="E41" s="21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5.75" customHeight="1" x14ac:dyDescent="0.25">
      <c r="A42" s="39"/>
      <c r="B42" s="39"/>
      <c r="C42" s="39"/>
      <c r="D42" s="43" t="s">
        <v>60</v>
      </c>
      <c r="E42" s="7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5.75" customHeight="1" x14ac:dyDescent="0.25">
      <c r="A43" s="39"/>
      <c r="B43" s="39"/>
      <c r="C43" s="39"/>
      <c r="D43" s="43" t="s">
        <v>61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5.75" customHeight="1" x14ac:dyDescent="0.25">
      <c r="A44" s="39"/>
      <c r="B44" s="39"/>
      <c r="C44" s="39"/>
      <c r="D44" s="44" t="s">
        <v>62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.75" customHeight="1" x14ac:dyDescent="0.2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.75" customHeigh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 customHeight="1" x14ac:dyDescent="0.2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.75" customHeight="1" x14ac:dyDescent="0.2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.75" customHeight="1" x14ac:dyDescent="0.2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.75" customHeight="1" x14ac:dyDescent="0.2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.75" customHeight="1" x14ac:dyDescent="0.2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.75" customHeight="1" x14ac:dyDescent="0.2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.75" customHeight="1" x14ac:dyDescent="0.2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.75" customHeight="1" x14ac:dyDescent="0.2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 customHeight="1" x14ac:dyDescent="0.2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.75" customHeight="1" x14ac:dyDescent="0.2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 customHeight="1" x14ac:dyDescent="0.2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.75" customHeight="1" x14ac:dyDescent="0.2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.75" customHeight="1" x14ac:dyDescent="0.2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6:20" ht="15.75" customHeight="1" x14ac:dyDescent="0.2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6:20" ht="15.75" customHeight="1" x14ac:dyDescent="0.2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6:20" ht="15.75" customHeight="1" x14ac:dyDescent="0.2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6:20" ht="15.75" customHeight="1" x14ac:dyDescent="0.2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6:20" ht="15.75" customHeight="1" x14ac:dyDescent="0.25"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6:20" ht="15.75" customHeight="1" x14ac:dyDescent="0.25"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6:20" ht="15.75" customHeight="1" x14ac:dyDescent="0.25"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6:20" ht="15.75" customHeight="1" x14ac:dyDescent="0.25"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6:20" ht="15.75" customHeight="1" x14ac:dyDescent="0.25"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6:20" ht="15.75" customHeight="1" x14ac:dyDescent="0.25"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6:20" ht="15.75" customHeight="1" x14ac:dyDescent="0.25"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6:20" ht="15.75" customHeight="1" x14ac:dyDescent="0.25"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6:20" ht="15.75" customHeight="1" x14ac:dyDescent="0.25"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6:20" ht="15.75" customHeight="1" x14ac:dyDescent="0.25"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6:20" ht="15.75" customHeight="1" x14ac:dyDescent="0.25"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6:20" ht="15.75" customHeight="1" x14ac:dyDescent="0.25"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6:20" ht="15.75" customHeight="1" x14ac:dyDescent="0.25"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6:20" ht="15.75" customHeight="1" x14ac:dyDescent="0.25"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6:20" ht="15.75" customHeight="1" x14ac:dyDescent="0.25"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6:20" ht="15.75" customHeight="1" x14ac:dyDescent="0.25"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6:20" ht="15.75" customHeight="1" x14ac:dyDescent="0.25"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6:20" ht="15.75" customHeight="1" x14ac:dyDescent="0.25"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6:20" ht="15.75" customHeight="1" x14ac:dyDescent="0.25"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6:20" ht="15.75" customHeight="1" x14ac:dyDescent="0.25"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6:20" ht="15.75" customHeight="1" x14ac:dyDescent="0.25"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6:20" ht="15.75" customHeight="1" x14ac:dyDescent="0.25"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6:20" ht="15.75" customHeight="1" x14ac:dyDescent="0.25"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6:20" ht="15.75" customHeight="1" x14ac:dyDescent="0.25"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6:20" ht="15.75" customHeight="1" x14ac:dyDescent="0.25"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6:20" ht="15.75" customHeight="1" x14ac:dyDescent="0.25"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6:20" ht="15.75" customHeight="1" x14ac:dyDescent="0.25"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6:20" ht="15.75" customHeight="1" x14ac:dyDescent="0.25"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6:20" ht="15.75" customHeight="1" x14ac:dyDescent="0.25"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6:20" ht="15.75" customHeight="1" x14ac:dyDescent="0.25"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6:20" ht="15.75" customHeight="1" x14ac:dyDescent="0.25"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6:20" ht="15.75" customHeight="1" x14ac:dyDescent="0.25"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6:20" ht="15.75" customHeight="1" x14ac:dyDescent="0.25"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6:20" ht="15.75" customHeight="1" x14ac:dyDescent="0.25"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6:20" ht="15.75" customHeight="1" x14ac:dyDescent="0.25"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6:20" ht="15.75" customHeight="1" x14ac:dyDescent="0.25"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6:20" ht="15.75" customHeight="1" x14ac:dyDescent="0.25"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6:20" ht="15.75" customHeight="1" x14ac:dyDescent="0.25"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6:20" ht="15.75" customHeight="1" x14ac:dyDescent="0.25"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6:20" ht="15.75" customHeight="1" x14ac:dyDescent="0.25"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6:20" ht="15.75" customHeight="1" x14ac:dyDescent="0.25"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6:20" ht="15.75" customHeight="1" x14ac:dyDescent="0.25"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6:20" ht="15.75" customHeight="1" x14ac:dyDescent="0.25"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6:20" ht="15.75" customHeight="1" x14ac:dyDescent="0.25"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6:20" ht="15.75" customHeight="1" x14ac:dyDescent="0.25"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6:20" ht="15.75" customHeight="1" x14ac:dyDescent="0.25"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6:20" ht="15.75" customHeight="1" x14ac:dyDescent="0.25"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6:20" ht="15.75" customHeight="1" x14ac:dyDescent="0.25"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6:20" ht="15.75" customHeight="1" x14ac:dyDescent="0.25"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6:20" ht="15.75" customHeight="1" x14ac:dyDescent="0.25"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6:20" ht="15.75" customHeight="1" x14ac:dyDescent="0.25"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6:20" ht="15.75" customHeight="1" x14ac:dyDescent="0.25"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6:20" ht="15.75" customHeight="1" x14ac:dyDescent="0.25"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6:20" ht="15.75" customHeight="1" x14ac:dyDescent="0.25"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6:20" ht="15.75" customHeight="1" x14ac:dyDescent="0.25"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6:20" ht="15.75" customHeight="1" x14ac:dyDescent="0.25"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6:20" ht="15.75" customHeight="1" x14ac:dyDescent="0.25"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6:20" ht="15.75" customHeight="1" x14ac:dyDescent="0.25"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6:20" ht="15.75" customHeight="1" x14ac:dyDescent="0.25"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6:20" ht="15.75" customHeight="1" x14ac:dyDescent="0.25"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6:20" ht="15.75" customHeight="1" x14ac:dyDescent="0.25"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6:20" ht="15.75" customHeight="1" x14ac:dyDescent="0.25"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6:20" ht="15.75" customHeight="1" x14ac:dyDescent="0.25"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6:20" ht="15.75" customHeight="1" x14ac:dyDescent="0.25"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6:20" ht="15.75" customHeight="1" x14ac:dyDescent="0.25"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6:20" ht="15.75" customHeight="1" x14ac:dyDescent="0.25"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6:20" ht="15.75" customHeight="1" x14ac:dyDescent="0.25"/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</hyperlink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2"/>
  <sheetViews>
    <sheetView tabSelected="1" topLeftCell="D1" zoomScale="115" zoomScaleNormal="115" workbookViewId="0">
      <pane ySplit="9" topLeftCell="A16" activePane="bottomLeft" state="frozen"/>
      <selection pane="bottomLeft" activeCell="E23" sqref="E23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215" t="s">
        <v>2</v>
      </c>
      <c r="D7" s="208"/>
      <c r="E7" s="208"/>
      <c r="F7" s="208"/>
      <c r="G7" s="208"/>
      <c r="H7" s="208"/>
      <c r="I7" s="208"/>
      <c r="J7" s="208"/>
      <c r="K7" s="20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215"/>
      <c r="D8" s="208"/>
      <c r="E8" s="208"/>
      <c r="F8" s="208"/>
      <c r="G8" s="208"/>
      <c r="H8" s="208"/>
      <c r="I8" s="208"/>
      <c r="J8" s="208"/>
      <c r="K8" s="20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16"/>
      <c r="D11" s="217"/>
      <c r="E11" s="217"/>
      <c r="F11" s="217"/>
      <c r="G11" s="217"/>
      <c r="H11" s="217"/>
      <c r="I11" s="217"/>
      <c r="J11" s="217"/>
      <c r="K11" s="2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x14ac:dyDescent="0.25">
      <c r="A14" s="1"/>
      <c r="B14" s="1"/>
      <c r="C14" s="33"/>
      <c r="D14" s="33"/>
      <c r="E14" s="135"/>
      <c r="F14" s="31"/>
      <c r="G14" s="31"/>
      <c r="H14" s="27"/>
      <c r="I14" s="112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79">
        <v>1</v>
      </c>
      <c r="D15" s="72" t="s">
        <v>93</v>
      </c>
      <c r="E15" s="23" t="s">
        <v>92</v>
      </c>
      <c r="F15" s="71"/>
      <c r="G15" s="73"/>
      <c r="H15" s="75"/>
      <c r="I15" s="112" t="s">
        <v>99</v>
      </c>
      <c r="J15" s="75" t="s">
        <v>5</v>
      </c>
      <c r="K15" s="7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79">
        <v>2</v>
      </c>
      <c r="D16" s="72">
        <v>44623</v>
      </c>
      <c r="E16" s="92" t="s">
        <v>122</v>
      </c>
      <c r="F16" s="76" t="s">
        <v>105</v>
      </c>
      <c r="G16" s="23" t="s">
        <v>95</v>
      </c>
      <c r="H16" s="74" t="s">
        <v>108</v>
      </c>
      <c r="I16" s="112" t="s">
        <v>99</v>
      </c>
      <c r="J16" s="73" t="s">
        <v>36</v>
      </c>
      <c r="K16" s="75" t="s">
        <v>123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79">
        <v>3</v>
      </c>
      <c r="D17" s="72">
        <v>44623</v>
      </c>
      <c r="E17" s="132" t="s">
        <v>128</v>
      </c>
      <c r="F17" s="76" t="s">
        <v>105</v>
      </c>
      <c r="G17" s="23" t="s">
        <v>95</v>
      </c>
      <c r="H17" s="136" t="s">
        <v>130</v>
      </c>
      <c r="I17" s="112" t="s">
        <v>99</v>
      </c>
      <c r="J17" s="73" t="s">
        <v>36</v>
      </c>
      <c r="K17" s="85" t="s">
        <v>129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144">
        <v>4</v>
      </c>
      <c r="D18" s="145">
        <v>44628</v>
      </c>
      <c r="E18" s="112" t="s">
        <v>157</v>
      </c>
      <c r="F18" s="141" t="s">
        <v>105</v>
      </c>
      <c r="G18" s="106" t="s">
        <v>95</v>
      </c>
      <c r="H18" s="164" t="s">
        <v>159</v>
      </c>
      <c r="I18" s="146" t="s">
        <v>99</v>
      </c>
      <c r="J18" s="147" t="s">
        <v>36</v>
      </c>
      <c r="K18" s="148" t="s">
        <v>158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150">
        <v>5</v>
      </c>
      <c r="D19" s="161">
        <v>44628</v>
      </c>
      <c r="E19" s="147" t="s">
        <v>161</v>
      </c>
      <c r="F19" s="141" t="s">
        <v>105</v>
      </c>
      <c r="G19" s="106" t="s">
        <v>95</v>
      </c>
      <c r="H19" s="162" t="s">
        <v>106</v>
      </c>
      <c r="I19" s="146" t="s">
        <v>99</v>
      </c>
      <c r="J19" s="163" t="s">
        <v>120</v>
      </c>
      <c r="K19" s="154" t="s">
        <v>162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150">
        <v>6</v>
      </c>
      <c r="D20" s="151">
        <v>44630</v>
      </c>
      <c r="E20" s="36" t="s">
        <v>174</v>
      </c>
      <c r="F20" s="76" t="s">
        <v>105</v>
      </c>
      <c r="G20" s="23" t="s">
        <v>95</v>
      </c>
      <c r="H20" s="74" t="s">
        <v>108</v>
      </c>
      <c r="I20" s="112" t="s">
        <v>99</v>
      </c>
      <c r="J20" s="149" t="s">
        <v>120</v>
      </c>
      <c r="K20" s="112" t="s">
        <v>173</v>
      </c>
      <c r="L20" s="149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150">
        <v>7</v>
      </c>
      <c r="D21" s="151">
        <v>44630</v>
      </c>
      <c r="E21" s="165" t="s">
        <v>175</v>
      </c>
      <c r="F21" s="76" t="s">
        <v>105</v>
      </c>
      <c r="G21" s="23" t="s">
        <v>95</v>
      </c>
      <c r="H21" s="74" t="s">
        <v>108</v>
      </c>
      <c r="I21" s="74" t="s">
        <v>108</v>
      </c>
      <c r="J21" s="74" t="s">
        <v>108</v>
      </c>
      <c r="K21" s="149" t="s">
        <v>176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231">
        <v>8</v>
      </c>
      <c r="D22" s="232">
        <v>44637</v>
      </c>
      <c r="E22" s="230" t="s">
        <v>186</v>
      </c>
      <c r="F22" s="76" t="s">
        <v>105</v>
      </c>
      <c r="G22" s="23" t="s">
        <v>95</v>
      </c>
      <c r="H22" s="74" t="s">
        <v>108</v>
      </c>
      <c r="I22" s="112" t="s">
        <v>99</v>
      </c>
      <c r="J22" s="149" t="s">
        <v>36</v>
      </c>
      <c r="K22" s="230" t="s">
        <v>185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31">
        <v>9</v>
      </c>
      <c r="D23" s="151">
        <v>44637</v>
      </c>
      <c r="E23" s="149" t="s">
        <v>188</v>
      </c>
      <c r="F23" s="76" t="s">
        <v>105</v>
      </c>
      <c r="G23" s="23" t="s">
        <v>95</v>
      </c>
      <c r="H23" s="74" t="s">
        <v>108</v>
      </c>
      <c r="I23" s="112" t="s">
        <v>99</v>
      </c>
      <c r="J23" s="149" t="s">
        <v>36</v>
      </c>
      <c r="K23" s="149" t="s">
        <v>187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</sheetData>
  <mergeCells count="2">
    <mergeCell ref="C11:K11"/>
    <mergeCell ref="C7:K8"/>
  </mergeCells>
  <conditionalFormatting sqref="E16">
    <cfRule type="duplicateValues" dxfId="0" priority="1"/>
  </conditionalFormatting>
  <hyperlinks>
    <hyperlink ref="H18" r:id="rId1" display="https://www.reddit.com/user/AppliedIndustrialPri/"/>
  </hyperlinks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55"/>
  <sheetViews>
    <sheetView topLeftCell="G1" zoomScaleNormal="100" workbookViewId="0">
      <pane ySplit="9" topLeftCell="A19" activePane="bottomLeft" state="frozen"/>
      <selection pane="bottomLeft" activeCell="I31" sqref="I31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5" customWidth="1"/>
    <col min="4" max="4" width="12.85546875" style="35" customWidth="1"/>
    <col min="5" max="5" width="34.42578125" style="24" customWidth="1"/>
    <col min="6" max="6" width="14.8554687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5">
      <c r="A7" s="21"/>
      <c r="B7" s="21"/>
      <c r="C7" s="215" t="s">
        <v>31</v>
      </c>
      <c r="D7" s="208"/>
      <c r="E7" s="208"/>
      <c r="F7" s="208"/>
      <c r="G7" s="208"/>
      <c r="H7" s="208"/>
      <c r="I7" s="208"/>
      <c r="J7" s="208"/>
      <c r="K7" s="20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0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217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130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87" t="s">
        <v>10</v>
      </c>
      <c r="L13" s="95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39"/>
      <c r="B14" s="39"/>
      <c r="C14" s="103"/>
      <c r="D14" s="103"/>
      <c r="E14" s="133"/>
      <c r="F14" s="104"/>
      <c r="G14" s="104"/>
      <c r="H14" s="105"/>
      <c r="I14" s="106"/>
      <c r="J14" s="106"/>
      <c r="K14" s="107"/>
      <c r="L14" s="10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112"/>
      <c r="C15" s="91">
        <v>1</v>
      </c>
      <c r="D15" s="72">
        <v>44615</v>
      </c>
      <c r="E15" s="129" t="s">
        <v>88</v>
      </c>
      <c r="F15" s="76" t="s">
        <v>109</v>
      </c>
      <c r="G15" s="23" t="s">
        <v>95</v>
      </c>
      <c r="H15" s="89" t="s">
        <v>108</v>
      </c>
      <c r="I15" s="23" t="s">
        <v>99</v>
      </c>
      <c r="J15" s="89" t="s">
        <v>36</v>
      </c>
      <c r="K15" s="93" t="s">
        <v>111</v>
      </c>
      <c r="L15" s="92"/>
      <c r="M15" s="75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112"/>
      <c r="C16" s="91">
        <v>2</v>
      </c>
      <c r="D16" s="72">
        <v>44615</v>
      </c>
      <c r="E16" s="129" t="s">
        <v>84</v>
      </c>
      <c r="F16" s="76" t="s">
        <v>109</v>
      </c>
      <c r="G16" s="23" t="s">
        <v>95</v>
      </c>
      <c r="H16" s="89" t="s">
        <v>108</v>
      </c>
      <c r="I16" s="23" t="s">
        <v>99</v>
      </c>
      <c r="J16" s="89" t="s">
        <v>36</v>
      </c>
      <c r="K16" s="23" t="s">
        <v>100</v>
      </c>
      <c r="L16" s="92"/>
      <c r="M16" s="75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5.75" x14ac:dyDescent="0.25">
      <c r="A17" s="39"/>
      <c r="B17" s="112"/>
      <c r="C17" s="91">
        <v>3</v>
      </c>
      <c r="D17" s="72">
        <v>44615</v>
      </c>
      <c r="E17" s="129" t="s">
        <v>89</v>
      </c>
      <c r="F17" s="76" t="s">
        <v>109</v>
      </c>
      <c r="G17" s="23" t="s">
        <v>95</v>
      </c>
      <c r="H17" s="89" t="s">
        <v>108</v>
      </c>
      <c r="I17" s="23" t="s">
        <v>99</v>
      </c>
      <c r="J17" s="92" t="s">
        <v>101</v>
      </c>
      <c r="K17" s="46"/>
      <c r="L17" s="92"/>
      <c r="M17" s="75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5.75" x14ac:dyDescent="0.25">
      <c r="A18" s="39"/>
      <c r="B18" s="112"/>
      <c r="C18" s="91">
        <v>4</v>
      </c>
      <c r="D18" s="72">
        <v>44615</v>
      </c>
      <c r="E18" s="129" t="s">
        <v>90</v>
      </c>
      <c r="F18" s="76" t="s">
        <v>109</v>
      </c>
      <c r="G18" s="23" t="s">
        <v>95</v>
      </c>
      <c r="H18" s="89" t="s">
        <v>108</v>
      </c>
      <c r="I18" s="92"/>
      <c r="J18" s="42"/>
      <c r="K18" s="90"/>
      <c r="L18" s="92"/>
      <c r="M18" s="75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39"/>
      <c r="B19" s="39"/>
      <c r="C19" s="108">
        <v>5</v>
      </c>
      <c r="D19" s="109">
        <v>44615</v>
      </c>
      <c r="E19" s="134" t="s">
        <v>91</v>
      </c>
      <c r="F19" s="76" t="s">
        <v>109</v>
      </c>
      <c r="G19" s="23" t="s">
        <v>95</v>
      </c>
      <c r="H19" s="89" t="s">
        <v>108</v>
      </c>
      <c r="I19" s="110"/>
      <c r="J19" s="110"/>
      <c r="K19" s="111"/>
      <c r="L19" s="110"/>
      <c r="M19" s="75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5.75" customHeight="1" x14ac:dyDescent="0.25">
      <c r="C20" s="114">
        <v>6</v>
      </c>
      <c r="D20" s="115">
        <v>44623</v>
      </c>
      <c r="E20" s="116" t="s">
        <v>107</v>
      </c>
      <c r="F20" s="76" t="s">
        <v>105</v>
      </c>
      <c r="G20" s="23" t="s">
        <v>95</v>
      </c>
      <c r="H20" s="84" t="s">
        <v>108</v>
      </c>
      <c r="I20" s="23" t="s">
        <v>99</v>
      </c>
      <c r="J20" s="92" t="s">
        <v>101</v>
      </c>
      <c r="K20" s="113" t="s">
        <v>110</v>
      </c>
      <c r="L20" s="113"/>
    </row>
    <row r="21" spans="1:28" ht="15.75" customHeight="1" x14ac:dyDescent="0.25">
      <c r="C21" s="114">
        <v>7</v>
      </c>
      <c r="D21" s="115">
        <v>44623</v>
      </c>
      <c r="E21" s="131" t="s">
        <v>124</v>
      </c>
      <c r="F21" s="76" t="s">
        <v>105</v>
      </c>
      <c r="G21" s="23" t="s">
        <v>95</v>
      </c>
      <c r="H21" s="84" t="s">
        <v>108</v>
      </c>
      <c r="I21" s="23" t="s">
        <v>99</v>
      </c>
      <c r="J21" s="92" t="s">
        <v>101</v>
      </c>
      <c r="K21" s="113" t="s">
        <v>125</v>
      </c>
      <c r="L21" s="113"/>
    </row>
    <row r="22" spans="1:28" ht="15.75" customHeight="1" x14ac:dyDescent="0.25">
      <c r="C22" s="118">
        <v>8</v>
      </c>
      <c r="D22" s="115">
        <v>44623</v>
      </c>
      <c r="E22" s="134" t="s">
        <v>127</v>
      </c>
      <c r="F22" s="76" t="s">
        <v>105</v>
      </c>
      <c r="G22" s="23" t="s">
        <v>95</v>
      </c>
      <c r="H22" s="84" t="s">
        <v>108</v>
      </c>
      <c r="I22" s="23" t="s">
        <v>99</v>
      </c>
      <c r="J22" s="92" t="s">
        <v>101</v>
      </c>
      <c r="K22" s="117" t="s">
        <v>126</v>
      </c>
    </row>
    <row r="23" spans="1:28" ht="15.75" customHeight="1" x14ac:dyDescent="0.25">
      <c r="C23" s="114">
        <v>9</v>
      </c>
      <c r="D23" s="115">
        <v>44623</v>
      </c>
      <c r="E23" s="132" t="s">
        <v>112</v>
      </c>
      <c r="F23" s="76" t="s">
        <v>105</v>
      </c>
      <c r="G23" s="23" t="s">
        <v>95</v>
      </c>
      <c r="H23" s="84" t="s">
        <v>108</v>
      </c>
      <c r="I23" s="23" t="s">
        <v>99</v>
      </c>
      <c r="J23" s="92" t="s">
        <v>101</v>
      </c>
      <c r="K23" s="113" t="s">
        <v>113</v>
      </c>
      <c r="L23" s="113"/>
    </row>
    <row r="24" spans="1:28" ht="15.75" customHeight="1" x14ac:dyDescent="0.25">
      <c r="C24" s="118">
        <v>10</v>
      </c>
      <c r="D24" s="140">
        <v>44627</v>
      </c>
      <c r="E24" s="112" t="s">
        <v>148</v>
      </c>
      <c r="F24" s="141" t="s">
        <v>105</v>
      </c>
      <c r="G24" s="106" t="s">
        <v>95</v>
      </c>
      <c r="H24" s="142" t="s">
        <v>108</v>
      </c>
      <c r="I24" s="106" t="s">
        <v>99</v>
      </c>
      <c r="J24" s="143" t="s">
        <v>101</v>
      </c>
      <c r="K24" s="117" t="s">
        <v>149</v>
      </c>
    </row>
    <row r="25" spans="1:28" ht="15.75" customHeight="1" x14ac:dyDescent="0.25">
      <c r="C25" s="118">
        <v>11</v>
      </c>
      <c r="D25" s="140">
        <v>44627</v>
      </c>
      <c r="E25" s="39" t="s">
        <v>150</v>
      </c>
      <c r="F25" s="141" t="s">
        <v>105</v>
      </c>
      <c r="G25" s="106" t="s">
        <v>95</v>
      </c>
      <c r="H25" s="142" t="s">
        <v>108</v>
      </c>
      <c r="I25" s="106" t="s">
        <v>99</v>
      </c>
      <c r="J25" s="143" t="s">
        <v>101</v>
      </c>
      <c r="K25" s="117" t="s">
        <v>151</v>
      </c>
    </row>
    <row r="26" spans="1:28" ht="15.75" customHeight="1" x14ac:dyDescent="0.25">
      <c r="C26" s="118">
        <v>12</v>
      </c>
      <c r="D26" s="140">
        <v>44628</v>
      </c>
      <c r="E26" s="117" t="s">
        <v>152</v>
      </c>
      <c r="F26" s="141" t="s">
        <v>105</v>
      </c>
      <c r="G26" s="106" t="s">
        <v>95</v>
      </c>
      <c r="H26" s="142" t="s">
        <v>108</v>
      </c>
      <c r="I26" s="106" t="s">
        <v>99</v>
      </c>
      <c r="J26" s="143" t="s">
        <v>101</v>
      </c>
      <c r="K26" s="117" t="s">
        <v>153</v>
      </c>
      <c r="L26" s="113"/>
    </row>
    <row r="27" spans="1:28" ht="15.75" customHeight="1" x14ac:dyDescent="0.25">
      <c r="C27" s="118">
        <v>13</v>
      </c>
      <c r="D27" s="140">
        <v>44628</v>
      </c>
      <c r="E27" s="117" t="s">
        <v>154</v>
      </c>
      <c r="F27" s="141" t="s">
        <v>105</v>
      </c>
      <c r="G27" s="106" t="s">
        <v>95</v>
      </c>
      <c r="H27" s="142" t="s">
        <v>108</v>
      </c>
      <c r="I27" s="112" t="s">
        <v>99</v>
      </c>
      <c r="J27" s="117" t="s">
        <v>156</v>
      </c>
      <c r="K27" s="117" t="s">
        <v>155</v>
      </c>
    </row>
    <row r="28" spans="1:28" ht="15.75" customHeight="1" x14ac:dyDescent="0.25">
      <c r="C28" s="114">
        <v>14</v>
      </c>
      <c r="D28" s="115">
        <v>44634</v>
      </c>
      <c r="E28" s="75" t="s">
        <v>177</v>
      </c>
      <c r="F28" s="141" t="s">
        <v>105</v>
      </c>
      <c r="G28" s="106" t="s">
        <v>95</v>
      </c>
      <c r="H28" s="142" t="s">
        <v>108</v>
      </c>
      <c r="I28" s="113" t="s">
        <v>99</v>
      </c>
      <c r="J28" s="143" t="s">
        <v>101</v>
      </c>
      <c r="K28" s="113" t="s">
        <v>178</v>
      </c>
    </row>
    <row r="29" spans="1:28" ht="15.75" customHeight="1" x14ac:dyDescent="0.25">
      <c r="C29" s="114">
        <v>15</v>
      </c>
      <c r="D29" s="115">
        <v>44634</v>
      </c>
      <c r="E29" s="171" t="s">
        <v>179</v>
      </c>
      <c r="F29" s="141" t="s">
        <v>105</v>
      </c>
      <c r="G29" s="106" t="s">
        <v>95</v>
      </c>
      <c r="H29" s="142" t="s">
        <v>108</v>
      </c>
      <c r="I29" s="113" t="s">
        <v>99</v>
      </c>
      <c r="J29" s="143" t="s">
        <v>101</v>
      </c>
      <c r="K29" s="113" t="s">
        <v>180</v>
      </c>
    </row>
    <row r="30" spans="1:28" ht="15.75" customHeight="1" x14ac:dyDescent="0.25">
      <c r="C30" s="170">
        <v>16</v>
      </c>
      <c r="D30" s="115">
        <v>44634</v>
      </c>
      <c r="E30" s="75" t="s">
        <v>181</v>
      </c>
      <c r="F30" s="141" t="s">
        <v>105</v>
      </c>
      <c r="G30" s="106" t="s">
        <v>95</v>
      </c>
      <c r="H30" s="142" t="s">
        <v>108</v>
      </c>
      <c r="I30" s="113" t="s">
        <v>99</v>
      </c>
      <c r="J30" s="143" t="s">
        <v>101</v>
      </c>
      <c r="K30" s="169" t="s">
        <v>182</v>
      </c>
      <c r="L30" s="35"/>
      <c r="M30" s="35"/>
      <c r="N30" s="35"/>
    </row>
    <row r="31" spans="1:28" ht="15.75" customHeight="1" x14ac:dyDescent="0.25">
      <c r="C31" s="170">
        <v>17</v>
      </c>
      <c r="D31" s="115">
        <v>44634</v>
      </c>
      <c r="E31" s="75" t="s">
        <v>183</v>
      </c>
      <c r="F31" s="141" t="s">
        <v>105</v>
      </c>
      <c r="G31" s="106" t="s">
        <v>95</v>
      </c>
      <c r="H31" s="142" t="s">
        <v>108</v>
      </c>
      <c r="I31" s="113" t="s">
        <v>5</v>
      </c>
      <c r="J31" s="143" t="s">
        <v>101</v>
      </c>
      <c r="K31" s="113" t="s">
        <v>184</v>
      </c>
    </row>
    <row r="32" spans="1:2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mergeCells count="2">
    <mergeCell ref="C7:K8"/>
    <mergeCell ref="C11:K11"/>
  </mergeCells>
  <conditionalFormatting sqref="E30">
    <cfRule type="duplicateValues" dxfId="1" priority="1"/>
  </conditionalFormatting>
  <hyperlinks>
    <hyperlink ref="E19" r:id="rId1"/>
    <hyperlink ref="E22" r:id="rId2" display="K&amp;Co Events- Offsite SEO - v2 - onsite offsite report  14th Feb. - 18th Feb. 2022.xlsx"/>
  </hyperlinks>
  <pageMargins left="0.7" right="0.7" top="0.75" bottom="0.75" header="0" footer="0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972"/>
  <sheetViews>
    <sheetView topLeftCell="B1" zoomScale="115" zoomScaleNormal="115" workbookViewId="0">
      <pane ySplit="9" topLeftCell="A10" activePane="bottomLeft" state="frozen"/>
      <selection pane="bottomLeft" activeCell="F18" sqref="F18"/>
    </sheetView>
  </sheetViews>
  <sheetFormatPr defaultColWidth="14.42578125" defaultRowHeight="15" customHeight="1" x14ac:dyDescent="0.25"/>
  <cols>
    <col min="1" max="1" width="7.85546875" style="99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1" customWidth="1"/>
    <col min="8" max="8" width="17.28515625" style="101" customWidth="1"/>
    <col min="9" max="9" width="40.5703125" style="24" customWidth="1"/>
    <col min="10" max="21" width="8" style="24" customWidth="1"/>
    <col min="22" max="16384" width="14.42578125" style="24"/>
  </cols>
  <sheetData>
    <row r="1" spans="1:23" x14ac:dyDescent="0.25">
      <c r="A1" s="98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x14ac:dyDescent="0.25">
      <c r="A2" s="98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98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98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98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 x14ac:dyDescent="0.25">
      <c r="A6" s="98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 x14ac:dyDescent="0.25">
      <c r="A7" s="215" t="s">
        <v>26</v>
      </c>
      <c r="B7" s="208"/>
      <c r="C7" s="208"/>
      <c r="D7" s="208"/>
      <c r="E7" s="208"/>
      <c r="F7" s="208"/>
      <c r="G7" s="208"/>
      <c r="H7" s="208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 x14ac:dyDescent="0.25">
      <c r="A8" s="215"/>
      <c r="B8" s="208"/>
      <c r="C8" s="208"/>
      <c r="D8" s="208"/>
      <c r="E8" s="208"/>
      <c r="F8" s="208"/>
      <c r="G8" s="208"/>
      <c r="H8" s="208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98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98"/>
      <c r="B10" s="21"/>
      <c r="C10" s="2"/>
      <c r="D10" s="2"/>
      <c r="E10" s="21"/>
      <c r="F10" s="21"/>
      <c r="G10" s="10"/>
      <c r="H10" s="1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s="25" customFormat="1" x14ac:dyDescent="0.25">
      <c r="A11" s="218"/>
      <c r="B11" s="219"/>
      <c r="C11" s="219"/>
      <c r="D11" s="219"/>
      <c r="E11" s="219"/>
      <c r="F11" s="219"/>
      <c r="G11" s="219"/>
      <c r="H11" s="219"/>
      <c r="I11" s="7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x14ac:dyDescent="0.25">
      <c r="A12" s="98"/>
      <c r="B12" s="21"/>
      <c r="C12" s="21"/>
      <c r="D12" s="21"/>
      <c r="E12" s="21"/>
      <c r="F12" s="21"/>
      <c r="G12" s="10"/>
      <c r="H12" s="1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x14ac:dyDescent="0.25">
      <c r="A13" s="80" t="s">
        <v>4</v>
      </c>
      <c r="B13" s="81" t="s">
        <v>65</v>
      </c>
      <c r="C13" s="81" t="s">
        <v>19</v>
      </c>
      <c r="D13" s="81" t="s">
        <v>20</v>
      </c>
      <c r="E13" s="81" t="s">
        <v>12</v>
      </c>
      <c r="F13" s="81" t="s">
        <v>21</v>
      </c>
      <c r="G13" s="100" t="s">
        <v>22</v>
      </c>
      <c r="H13" s="100" t="s">
        <v>23</v>
      </c>
      <c r="I13" s="82" t="s"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3" ht="15.75" customHeight="1" x14ac:dyDescent="0.25">
      <c r="A14" s="83">
        <v>1</v>
      </c>
      <c r="B14" s="72">
        <v>44599</v>
      </c>
      <c r="C14" s="75" t="s">
        <v>92</v>
      </c>
      <c r="D14" s="71"/>
      <c r="E14" s="73"/>
      <c r="F14" s="75"/>
      <c r="G14" s="75"/>
      <c r="H14" s="75"/>
      <c r="I14" s="76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3" ht="15.75" customHeight="1" x14ac:dyDescent="0.25">
      <c r="A15" s="83">
        <v>2</v>
      </c>
      <c r="B15" s="78">
        <v>44623</v>
      </c>
      <c r="C15" s="75" t="s">
        <v>135</v>
      </c>
      <c r="D15" s="76" t="s">
        <v>105</v>
      </c>
      <c r="E15" s="23" t="s">
        <v>95</v>
      </c>
      <c r="F15" s="23" t="s">
        <v>137</v>
      </c>
      <c r="G15" s="23" t="s">
        <v>99</v>
      </c>
      <c r="H15" s="73" t="s">
        <v>36</v>
      </c>
      <c r="I15" s="75" t="s">
        <v>136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3" ht="15.75" customHeight="1" x14ac:dyDescent="0.25">
      <c r="A16" s="83">
        <v>3</v>
      </c>
      <c r="B16" s="78">
        <v>44623</v>
      </c>
      <c r="C16" s="76" t="s">
        <v>132</v>
      </c>
      <c r="D16" s="76" t="s">
        <v>105</v>
      </c>
      <c r="E16" s="23" t="s">
        <v>95</v>
      </c>
      <c r="F16" s="71" t="s">
        <v>133</v>
      </c>
      <c r="G16" s="23" t="s">
        <v>99</v>
      </c>
      <c r="H16" s="42" t="s">
        <v>120</v>
      </c>
      <c r="I16" s="75" t="s">
        <v>134</v>
      </c>
      <c r="J16" s="39"/>
      <c r="K16" s="39"/>
      <c r="L16" s="39"/>
      <c r="M16" s="39"/>
      <c r="N16" s="39"/>
      <c r="O16" s="39"/>
      <c r="P16" s="39"/>
    </row>
    <row r="17" spans="1:16" ht="15.75" customHeight="1" x14ac:dyDescent="0.25">
      <c r="A17" s="83">
        <v>4</v>
      </c>
      <c r="B17" s="152">
        <v>44628</v>
      </c>
      <c r="C17" s="73" t="s">
        <v>161</v>
      </c>
      <c r="D17" s="76" t="s">
        <v>105</v>
      </c>
      <c r="E17" s="23" t="s">
        <v>95</v>
      </c>
      <c r="F17" s="153" t="s">
        <v>116</v>
      </c>
      <c r="G17" s="23" t="s">
        <v>99</v>
      </c>
      <c r="H17" s="73" t="s">
        <v>120</v>
      </c>
      <c r="I17" s="73" t="s">
        <v>160</v>
      </c>
      <c r="J17" s="39"/>
      <c r="K17" s="39"/>
      <c r="L17" s="39"/>
      <c r="M17" s="39"/>
      <c r="N17" s="39"/>
      <c r="O17" s="39"/>
      <c r="P17" s="39"/>
    </row>
    <row r="18" spans="1:16" ht="15.75" customHeight="1" x14ac:dyDescent="0.25">
      <c r="A18" s="83">
        <v>5</v>
      </c>
      <c r="B18" s="78">
        <v>44628</v>
      </c>
      <c r="C18" s="76" t="s">
        <v>163</v>
      </c>
      <c r="D18" s="76" t="s">
        <v>105</v>
      </c>
      <c r="E18" s="23" t="s">
        <v>95</v>
      </c>
      <c r="F18" s="155" t="s">
        <v>165</v>
      </c>
      <c r="G18" s="23" t="s">
        <v>99</v>
      </c>
      <c r="H18" s="73" t="s">
        <v>36</v>
      </c>
      <c r="I18" s="75" t="s">
        <v>164</v>
      </c>
      <c r="J18" s="39"/>
      <c r="K18" s="39"/>
      <c r="L18" s="39"/>
      <c r="M18" s="39"/>
      <c r="N18" s="39"/>
      <c r="O18" s="39"/>
      <c r="P18" s="39"/>
    </row>
    <row r="19" spans="1:16" ht="15.75" customHeight="1" x14ac:dyDescent="0.25">
      <c r="A19" s="83"/>
      <c r="B19" s="78"/>
      <c r="C19" s="75"/>
      <c r="D19" s="42"/>
      <c r="E19" s="42"/>
      <c r="F19" s="89"/>
      <c r="G19" s="42"/>
      <c r="H19" s="42"/>
      <c r="I19" s="75"/>
      <c r="J19" s="39"/>
      <c r="K19" s="39"/>
      <c r="L19" s="39"/>
      <c r="M19" s="39"/>
      <c r="N19" s="39"/>
      <c r="O19" s="39"/>
      <c r="P19" s="39"/>
    </row>
    <row r="20" spans="1:16" ht="15.75" customHeight="1" x14ac:dyDescent="0.25">
      <c r="A20" s="83"/>
      <c r="B20" s="78"/>
      <c r="C20" s="76"/>
      <c r="D20" s="42"/>
      <c r="E20" s="42"/>
      <c r="F20" s="89"/>
      <c r="G20" s="42"/>
      <c r="H20" s="42"/>
      <c r="I20" s="76"/>
    </row>
    <row r="21" spans="1:16" ht="15.75" customHeight="1" x14ac:dyDescent="0.25"/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70"/>
  <sheetViews>
    <sheetView showGridLines="0" zoomScale="85" zoomScaleNormal="85" workbookViewId="0">
      <pane ySplit="9" topLeftCell="A13" activePane="bottomLeft" state="frozen"/>
      <selection pane="bottomLeft" activeCell="D21" sqref="D21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215" t="s">
        <v>9</v>
      </c>
      <c r="C7" s="208"/>
      <c r="D7" s="208"/>
      <c r="E7" s="208"/>
      <c r="F7" s="208"/>
      <c r="G7" s="208"/>
      <c r="H7" s="208"/>
      <c r="I7" s="208"/>
      <c r="J7" s="20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215"/>
      <c r="C8" s="208"/>
      <c r="D8" s="208"/>
      <c r="E8" s="208"/>
      <c r="F8" s="208"/>
      <c r="G8" s="208"/>
      <c r="H8" s="208"/>
      <c r="I8" s="208"/>
      <c r="J8" s="20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16"/>
      <c r="C11" s="217"/>
      <c r="D11" s="217"/>
      <c r="E11" s="217"/>
      <c r="F11" s="217"/>
      <c r="G11" s="217"/>
      <c r="H11" s="217"/>
      <c r="I11" s="217"/>
      <c r="J11" s="2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6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20"/>
      <c r="C14" s="120"/>
      <c r="D14" s="106"/>
      <c r="E14" s="121"/>
      <c r="F14" s="121"/>
      <c r="G14" s="106"/>
      <c r="H14" s="106"/>
      <c r="I14" s="106"/>
      <c r="J14" s="106"/>
      <c r="K14" s="12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23"/>
      <c r="B15" s="91">
        <v>1</v>
      </c>
      <c r="C15" s="78">
        <v>44775</v>
      </c>
      <c r="D15" s="112" t="s">
        <v>81</v>
      </c>
      <c r="E15" s="76" t="s">
        <v>105</v>
      </c>
      <c r="F15" s="23" t="s">
        <v>95</v>
      </c>
      <c r="G15" s="89" t="s">
        <v>108</v>
      </c>
      <c r="H15" s="112" t="s">
        <v>99</v>
      </c>
      <c r="I15" s="92" t="s">
        <v>36</v>
      </c>
      <c r="J15" s="112" t="s">
        <v>102</v>
      </c>
      <c r="K15" s="92"/>
      <c r="L15" s="94"/>
    </row>
    <row r="16" spans="1:26" ht="15" customHeight="1" x14ac:dyDescent="0.25">
      <c r="A16" s="123"/>
      <c r="B16" s="96">
        <v>2</v>
      </c>
      <c r="C16" s="78">
        <v>44775</v>
      </c>
      <c r="D16" s="112" t="s">
        <v>83</v>
      </c>
      <c r="E16" s="76" t="s">
        <v>105</v>
      </c>
      <c r="F16" s="23" t="s">
        <v>95</v>
      </c>
      <c r="G16" s="89" t="s">
        <v>108</v>
      </c>
      <c r="H16" s="112" t="s">
        <v>99</v>
      </c>
      <c r="I16" s="42" t="s">
        <v>36</v>
      </c>
      <c r="J16" s="112" t="s">
        <v>103</v>
      </c>
      <c r="K16" s="46"/>
      <c r="L16" s="94"/>
    </row>
    <row r="17" spans="1:13" ht="15.75" customHeight="1" x14ac:dyDescent="0.25">
      <c r="A17" s="123"/>
      <c r="B17" s="96">
        <v>3</v>
      </c>
      <c r="C17" s="78">
        <v>44775</v>
      </c>
      <c r="D17" s="112" t="s">
        <v>85</v>
      </c>
      <c r="E17" s="76" t="s">
        <v>105</v>
      </c>
      <c r="F17" s="23" t="s">
        <v>95</v>
      </c>
      <c r="G17" s="89" t="s">
        <v>108</v>
      </c>
      <c r="H17" s="92" t="s">
        <v>99</v>
      </c>
      <c r="I17" s="92" t="s">
        <v>36</v>
      </c>
      <c r="J17" s="90" t="s">
        <v>104</v>
      </c>
      <c r="K17" s="46"/>
      <c r="L17" s="94"/>
    </row>
    <row r="18" spans="1:13" s="24" customFormat="1" ht="15.75" customHeight="1" x14ac:dyDescent="0.25">
      <c r="A18" s="123"/>
      <c r="B18" s="114">
        <v>4</v>
      </c>
      <c r="C18" s="115">
        <v>44623</v>
      </c>
      <c r="D18" s="23" t="s">
        <v>132</v>
      </c>
      <c r="E18" s="76" t="s">
        <v>105</v>
      </c>
      <c r="F18" s="23" t="s">
        <v>95</v>
      </c>
      <c r="G18" s="71" t="s">
        <v>133</v>
      </c>
      <c r="H18" s="92" t="s">
        <v>99</v>
      </c>
      <c r="I18" s="92" t="s">
        <v>36</v>
      </c>
      <c r="J18" s="113" t="s">
        <v>138</v>
      </c>
      <c r="K18" s="113"/>
      <c r="L18" s="125"/>
      <c r="M18" s="94"/>
    </row>
    <row r="19" spans="1:13" s="24" customFormat="1" ht="15.75" customHeight="1" x14ac:dyDescent="0.25">
      <c r="A19" s="123"/>
      <c r="B19" s="96">
        <v>5</v>
      </c>
      <c r="C19" s="126">
        <v>44623</v>
      </c>
      <c r="D19" s="127" t="s">
        <v>139</v>
      </c>
      <c r="E19" s="76" t="s">
        <v>105</v>
      </c>
      <c r="F19" s="23" t="s">
        <v>95</v>
      </c>
      <c r="G19" s="89" t="s">
        <v>108</v>
      </c>
      <c r="H19" s="92" t="s">
        <v>99</v>
      </c>
      <c r="I19" s="92" t="s">
        <v>36</v>
      </c>
      <c r="J19" s="42" t="s">
        <v>140</v>
      </c>
      <c r="K19" s="42"/>
      <c r="L19" s="94"/>
    </row>
    <row r="20" spans="1:13" ht="15.75" customHeight="1" x14ac:dyDescent="0.25">
      <c r="A20" s="128"/>
      <c r="B20" s="156">
        <v>6</v>
      </c>
      <c r="C20" s="140">
        <v>44628</v>
      </c>
      <c r="D20" s="73" t="s">
        <v>161</v>
      </c>
      <c r="E20" s="76" t="s">
        <v>105</v>
      </c>
      <c r="F20" s="23" t="s">
        <v>95</v>
      </c>
      <c r="G20" s="128"/>
      <c r="H20" s="92" t="s">
        <v>99</v>
      </c>
      <c r="I20" s="149" t="s">
        <v>120</v>
      </c>
      <c r="J20" s="160" t="s">
        <v>162</v>
      </c>
      <c r="K20" s="157"/>
    </row>
    <row r="21" spans="1:13" ht="15.75" customHeight="1" x14ac:dyDescent="0.25">
      <c r="B21" s="114">
        <v>7</v>
      </c>
      <c r="C21" s="115">
        <v>44629</v>
      </c>
      <c r="D21" s="76" t="s">
        <v>166</v>
      </c>
      <c r="E21" s="76" t="s">
        <v>105</v>
      </c>
      <c r="F21" s="23" t="s">
        <v>95</v>
      </c>
      <c r="G21" s="159" t="s">
        <v>168</v>
      </c>
      <c r="H21" s="92" t="s">
        <v>99</v>
      </c>
      <c r="I21" s="92" t="s">
        <v>36</v>
      </c>
      <c r="J21" s="158" t="s">
        <v>167</v>
      </c>
      <c r="K21" s="113" t="s">
        <v>82</v>
      </c>
    </row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2">
    <mergeCell ref="B11:J11"/>
    <mergeCell ref="B7:J8"/>
  </mergeCells>
  <hyperlinks>
    <hyperlink ref="G21" r:id="rId1" display="https://appliedindustri.livejournal.com/"/>
  </hyperlinks>
  <pageMargins left="0.7" right="0.7" top="0.75" bottom="0.75" header="0" footer="0"/>
  <pageSetup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3.7109375" style="35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15" t="s">
        <v>77</v>
      </c>
      <c r="D7" s="208"/>
      <c r="E7" s="208"/>
      <c r="F7" s="208"/>
      <c r="G7" s="208"/>
      <c r="H7" s="208"/>
      <c r="I7" s="208"/>
      <c r="J7" s="208"/>
      <c r="K7" s="20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0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217"/>
      <c r="L11" s="7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6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.75" x14ac:dyDescent="0.25">
      <c r="A14" s="39"/>
      <c r="B14" s="39"/>
      <c r="C14" s="79">
        <v>1</v>
      </c>
      <c r="D14" s="78"/>
      <c r="E14" s="76"/>
      <c r="F14" s="73"/>
      <c r="G14" s="73"/>
      <c r="H14" s="76"/>
      <c r="I14" s="75"/>
      <c r="J14" s="73"/>
      <c r="K14" s="75"/>
      <c r="L14" s="7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39"/>
      <c r="C15" s="79">
        <v>2</v>
      </c>
      <c r="D15" s="78"/>
      <c r="E15" s="76"/>
      <c r="F15" s="73"/>
      <c r="G15" s="73"/>
      <c r="H15" s="76"/>
      <c r="I15" s="75"/>
      <c r="J15" s="73"/>
      <c r="K15" s="7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39"/>
      <c r="C16" s="79">
        <v>3</v>
      </c>
      <c r="D16" s="78"/>
      <c r="E16" s="46"/>
      <c r="F16" s="73"/>
      <c r="G16" s="73"/>
      <c r="H16" s="76"/>
      <c r="I16" s="75"/>
      <c r="J16" s="73"/>
      <c r="K16" s="75"/>
      <c r="L16" s="7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39"/>
    </row>
    <row r="33" spans="1:2" ht="15.75" customHeight="1" x14ac:dyDescent="0.25">
      <c r="A33" s="39"/>
      <c r="B33" s="39"/>
    </row>
    <row r="34" spans="1:2" ht="15.75" customHeight="1" x14ac:dyDescent="0.25">
      <c r="A34" s="39"/>
      <c r="B34" s="39"/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zoomScaleNormal="100" workbookViewId="0">
      <pane ySplit="9" topLeftCell="A13" activePane="bottomLeft" state="frozen"/>
      <selection pane="bottomLeft" activeCell="G19" sqref="G19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15" t="s">
        <v>29</v>
      </c>
      <c r="D7" s="208"/>
      <c r="E7" s="208"/>
      <c r="F7" s="208"/>
      <c r="G7" s="208"/>
      <c r="H7" s="208"/>
      <c r="I7" s="208"/>
      <c r="J7" s="208"/>
      <c r="K7" s="20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0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217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39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9"/>
      <c r="B14" s="39"/>
      <c r="C14" s="33"/>
      <c r="D14" s="33"/>
      <c r="E14" s="30"/>
      <c r="F14" s="31"/>
      <c r="G14" s="113"/>
      <c r="H14" s="166"/>
      <c r="I14" s="112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39"/>
      <c r="B15" s="39"/>
      <c r="C15" s="83">
        <v>1</v>
      </c>
      <c r="D15" s="115">
        <v>44623</v>
      </c>
      <c r="E15" s="23" t="s">
        <v>141</v>
      </c>
      <c r="F15" s="76" t="s">
        <v>105</v>
      </c>
      <c r="G15" s="112" t="s">
        <v>95</v>
      </c>
      <c r="H15" s="167" t="s">
        <v>106</v>
      </c>
      <c r="I15" s="138" t="s">
        <v>99</v>
      </c>
      <c r="J15" s="73" t="s">
        <v>36</v>
      </c>
      <c r="K15" s="75" t="s">
        <v>142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39"/>
      <c r="B16" s="39"/>
      <c r="C16" s="83">
        <v>2</v>
      </c>
      <c r="D16" s="137">
        <v>44623</v>
      </c>
      <c r="E16" s="92" t="s">
        <v>92</v>
      </c>
      <c r="F16" s="76" t="s">
        <v>105</v>
      </c>
      <c r="G16" s="112" t="s">
        <v>95</v>
      </c>
      <c r="H16" s="124" t="s">
        <v>144</v>
      </c>
      <c r="I16" s="138" t="s">
        <v>99</v>
      </c>
      <c r="J16" s="73" t="s">
        <v>36</v>
      </c>
      <c r="K16" s="75" t="s">
        <v>143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39"/>
      <c r="B17" s="39"/>
      <c r="C17" s="83">
        <v>3</v>
      </c>
      <c r="D17" s="78">
        <v>44629</v>
      </c>
      <c r="E17" s="75" t="s">
        <v>169</v>
      </c>
      <c r="F17" s="76" t="s">
        <v>105</v>
      </c>
      <c r="G17" s="112" t="s">
        <v>95</v>
      </c>
      <c r="H17" s="168" t="s">
        <v>108</v>
      </c>
      <c r="I17" s="138" t="s">
        <v>99</v>
      </c>
      <c r="J17" s="73" t="s">
        <v>36</v>
      </c>
      <c r="K17" s="75" t="s">
        <v>170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5">
      <c r="A18" s="39"/>
      <c r="B18" s="39"/>
      <c r="C18" s="83">
        <v>4</v>
      </c>
      <c r="D18" s="78">
        <v>44629</v>
      </c>
      <c r="E18" s="75" t="s">
        <v>171</v>
      </c>
      <c r="F18" s="76" t="s">
        <v>105</v>
      </c>
      <c r="G18" s="112" t="s">
        <v>95</v>
      </c>
      <c r="H18" s="167" t="s">
        <v>106</v>
      </c>
      <c r="I18" s="138" t="s">
        <v>99</v>
      </c>
      <c r="J18" s="73" t="s">
        <v>36</v>
      </c>
      <c r="K18" s="75" t="s">
        <v>172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8" ht="15.75" customHeight="1" x14ac:dyDescent="0.25">
      <c r="A33" s="39"/>
      <c r="B33" s="39"/>
      <c r="C33" s="39"/>
      <c r="D33" s="39"/>
      <c r="E33" s="39"/>
      <c r="F33" s="39"/>
      <c r="G33" s="39"/>
      <c r="H33" s="39"/>
    </row>
    <row r="34" spans="1:8" ht="15.75" customHeight="1" x14ac:dyDescent="0.25">
      <c r="A34" s="39"/>
      <c r="B34" s="39"/>
      <c r="C34" s="39"/>
      <c r="D34" s="39"/>
      <c r="E34" s="39"/>
      <c r="F34" s="39"/>
      <c r="G34" s="39"/>
      <c r="H34" s="39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78" t="s">
        <v>11</v>
      </c>
      <c r="I6" s="179"/>
      <c r="J6" s="179"/>
    </row>
    <row r="7" spans="7:10" ht="15.75" customHeight="1" x14ac:dyDescent="0.25">
      <c r="G7" s="1"/>
      <c r="H7" s="181"/>
      <c r="I7" s="182"/>
      <c r="J7" s="182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220">
        <v>43580</v>
      </c>
      <c r="I10" s="194"/>
      <c r="J10" s="194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Social Bookmarking</vt:lpstr>
      <vt:lpstr>Map Citation</vt:lpstr>
      <vt:lpstr>Profile Creation</vt:lpstr>
      <vt:lpstr>Blog  Submission</vt:lpstr>
      <vt:lpstr>Business Listing</vt:lpstr>
      <vt:lpstr>Image Submissions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2022-03-17T06:21:05Z</dcterms:modified>
</cp:coreProperties>
</file>