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hizah_rahman\Desktop\Dataset\MOH Datasets\Health 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4" i="1" l="1"/>
  <c r="T14" i="1"/>
  <c r="V14" i="1" s="1"/>
  <c r="U13" i="1"/>
  <c r="T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U11" i="1"/>
  <c r="T11" i="1"/>
  <c r="U10" i="1"/>
  <c r="T10" i="1"/>
  <c r="U9" i="1"/>
  <c r="T9" i="1"/>
  <c r="U8" i="1"/>
  <c r="T8" i="1"/>
  <c r="V8" i="1" s="1"/>
  <c r="U7" i="1"/>
  <c r="T7" i="1"/>
  <c r="V7" i="1" s="1"/>
  <c r="S6" i="1"/>
  <c r="R6" i="1"/>
  <c r="Q6" i="1"/>
  <c r="P6" i="1"/>
  <c r="O6" i="1"/>
  <c r="N6" i="1"/>
  <c r="M6" i="1"/>
  <c r="L6" i="1"/>
  <c r="K6" i="1"/>
  <c r="J6" i="1"/>
  <c r="I6" i="1"/>
  <c r="H6" i="1"/>
  <c r="G6" i="1"/>
  <c r="U6" i="1" s="1"/>
  <c r="F6" i="1"/>
  <c r="U5" i="1"/>
  <c r="T5" i="1"/>
  <c r="V5" i="1" s="1"/>
  <c r="S4" i="1"/>
  <c r="R4" i="1"/>
  <c r="R15" i="1" s="1"/>
  <c r="Q4" i="1"/>
  <c r="Q15" i="1" s="1"/>
  <c r="P4" i="1"/>
  <c r="P15" i="1" s="1"/>
  <c r="O4" i="1"/>
  <c r="N4" i="1"/>
  <c r="N15" i="1" s="1"/>
  <c r="M4" i="1"/>
  <c r="L4" i="1"/>
  <c r="L15" i="1" s="1"/>
  <c r="K4" i="1"/>
  <c r="J4" i="1"/>
  <c r="J15" i="1" s="1"/>
  <c r="I4" i="1"/>
  <c r="H4" i="1"/>
  <c r="G4" i="1"/>
  <c r="U4" i="1" s="1"/>
  <c r="F4" i="1"/>
  <c r="F15" i="1" s="1"/>
  <c r="T4" i="1" l="1"/>
  <c r="V4" i="1" s="1"/>
  <c r="T6" i="1"/>
  <c r="V6" i="1" s="1"/>
  <c r="U12" i="1"/>
  <c r="I15" i="1"/>
  <c r="M15" i="1"/>
  <c r="V9" i="1"/>
  <c r="V11" i="1"/>
  <c r="T12" i="1"/>
  <c r="V12" i="1" s="1"/>
  <c r="V13" i="1"/>
  <c r="K15" i="1"/>
  <c r="O15" i="1"/>
  <c r="S15" i="1"/>
  <c r="V10" i="1"/>
  <c r="G15" i="1"/>
  <c r="H15" i="1"/>
  <c r="T15" i="1" s="1"/>
  <c r="U15" i="1" l="1"/>
  <c r="V15" i="1" s="1"/>
</calcChain>
</file>

<file path=xl/sharedStrings.xml><?xml version="1.0" encoding="utf-8"?>
<sst xmlns="http://schemas.openxmlformats.org/spreadsheetml/2006/main" count="56" uniqueCount="42">
  <si>
    <t>ICD-10 CODE</t>
  </si>
  <si>
    <t>TYPE OF DISEASE</t>
  </si>
  <si>
    <t>AGE-GROUP IN YEARS</t>
  </si>
  <si>
    <t>&lt;35</t>
  </si>
  <si>
    <t>35 - 44</t>
  </si>
  <si>
    <t>45 - 54</t>
  </si>
  <si>
    <t>55 - 64</t>
  </si>
  <si>
    <t>65 - 74</t>
  </si>
  <si>
    <t>75+</t>
  </si>
  <si>
    <t>Unknown Age</t>
  </si>
  <si>
    <t>TOTAL</t>
  </si>
  <si>
    <t>M</t>
  </si>
  <si>
    <t>F</t>
  </si>
  <si>
    <t>T</t>
  </si>
  <si>
    <t xml:space="preserve"> I00 - I09, I20 - I52</t>
  </si>
  <si>
    <t>Heart Diseases</t>
  </si>
  <si>
    <t>i</t>
  </si>
  <si>
    <t>I00 - I09</t>
  </si>
  <si>
    <t>Acute Rheumatic Fever &amp; Chronic Rheumatic Heart Diseases</t>
  </si>
  <si>
    <t>ii</t>
  </si>
  <si>
    <t>I20 - I25</t>
  </si>
  <si>
    <t>Ischaemic Heart Diseases</t>
  </si>
  <si>
    <t>I21</t>
  </si>
  <si>
    <t>Acute Myocardial Infarction</t>
  </si>
  <si>
    <t>I20, I22 - I25</t>
  </si>
  <si>
    <t>Other Ischaemic Diseases</t>
  </si>
  <si>
    <t>iii</t>
  </si>
  <si>
    <t>I26 - I52</t>
  </si>
  <si>
    <t>Diseases of Pulmonary Circulation &amp; Other Forms of Heart Diseases</t>
  </si>
  <si>
    <t>I10 - I15</t>
  </si>
  <si>
    <t>Hypertensive Diseases</t>
  </si>
  <si>
    <t>I60 - I69</t>
  </si>
  <si>
    <t>Cerebrovascular Diseases</t>
  </si>
  <si>
    <t>I70 - I98</t>
  </si>
  <si>
    <t>Other Diseases of the Circulatory System</t>
  </si>
  <si>
    <t>I70</t>
  </si>
  <si>
    <t>Atherosclerosis</t>
  </si>
  <si>
    <t>I71 - I98</t>
  </si>
  <si>
    <t>Others</t>
  </si>
  <si>
    <t>1 to 4</t>
  </si>
  <si>
    <t>I00 - I98</t>
  </si>
  <si>
    <t>All Cardiovascular Diseases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</si>
</sst>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rgb="FF0000FF"/>
      <name val="Candara"/>
      <family val="2"/>
    </font>
    <font>
      <b/>
      <i/>
      <sz val="9"/>
      <color rgb="FF0000FF"/>
      <name val="Candara"/>
      <family val="2"/>
    </font>
    <font>
      <sz val="9"/>
      <name val="Candara"/>
      <family val="2"/>
    </font>
    <font>
      <b/>
      <i/>
      <sz val="9"/>
      <color rgb="FF7030A0"/>
      <name val="Candara"/>
      <family val="2"/>
    </font>
    <font>
      <b/>
      <sz val="9"/>
      <color rgb="FF7030A0"/>
      <name val="Candar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left" vertical="center" wrapText="1" indent="1"/>
    </xf>
    <xf numFmtId="0" fontId="3" fillId="0" borderId="24" xfId="0" applyFont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left" vertical="center" wrapText="1" indent="1"/>
    </xf>
    <xf numFmtId="0" fontId="3" fillId="0" borderId="11" xfId="0" applyFont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 indent="1"/>
    </xf>
    <xf numFmtId="0" fontId="3" fillId="0" borderId="34" xfId="0" applyFont="1" applyBorder="1" applyAlignment="1">
      <alignment horizontal="center" vertical="center" wrapText="1"/>
    </xf>
    <xf numFmtId="0" fontId="4" fillId="3" borderId="28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5" fillId="0" borderId="39" xfId="0" applyFont="1" applyBorder="1" applyAlignment="1">
      <alignment horizontal="left" vertical="center" wrapText="1" indent="1"/>
    </xf>
    <xf numFmtId="0" fontId="5" fillId="0" borderId="40" xfId="0" applyFont="1" applyBorder="1" applyAlignment="1">
      <alignment horizontal="center" vertical="center" wrapText="1"/>
    </xf>
    <xf numFmtId="0" fontId="4" fillId="3" borderId="40" xfId="0" applyFont="1" applyFill="1" applyBorder="1" applyAlignment="1">
      <alignment horizontal="center" vertical="center" wrapText="1"/>
    </xf>
    <xf numFmtId="0" fontId="4" fillId="3" borderId="41" xfId="0" applyFont="1" applyFill="1" applyBorder="1" applyAlignment="1">
      <alignment horizontal="center" vertical="center" wrapText="1"/>
    </xf>
    <xf numFmtId="0" fontId="0" fillId="0" borderId="0" xfId="0" applyAlignment="1">
      <alignment horizontal="left" indent="1"/>
    </xf>
    <xf numFmtId="0" fontId="3" fillId="0" borderId="1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37" xfId="0" applyFont="1" applyBorder="1" applyAlignment="1">
      <alignment vertical="center"/>
    </xf>
    <xf numFmtId="0" fontId="5" fillId="0" borderId="38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workbookViewId="0">
      <selection activeCell="B19" sqref="B19"/>
    </sheetView>
  </sheetViews>
  <sheetFormatPr defaultRowHeight="15" x14ac:dyDescent="0.25"/>
  <cols>
    <col min="1" max="1" width="4.28515625" customWidth="1"/>
    <col min="2" max="2" width="3.85546875" customWidth="1"/>
    <col min="5" max="5" width="49.28515625" style="29" customWidth="1"/>
  </cols>
  <sheetData>
    <row r="1" spans="1:22" x14ac:dyDescent="0.25">
      <c r="A1" s="47" t="s">
        <v>0</v>
      </c>
      <c r="B1" s="48"/>
      <c r="C1" s="48"/>
      <c r="D1" s="48"/>
      <c r="E1" s="53" t="s">
        <v>1</v>
      </c>
      <c r="F1" s="56" t="s">
        <v>2</v>
      </c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8"/>
    </row>
    <row r="2" spans="1:22" x14ac:dyDescent="0.25">
      <c r="A2" s="49"/>
      <c r="B2" s="50"/>
      <c r="C2" s="50"/>
      <c r="D2" s="50"/>
      <c r="E2" s="54"/>
      <c r="F2" s="59" t="s">
        <v>3</v>
      </c>
      <c r="G2" s="40"/>
      <c r="H2" s="39" t="s">
        <v>4</v>
      </c>
      <c r="I2" s="40"/>
      <c r="J2" s="39" t="s">
        <v>5</v>
      </c>
      <c r="K2" s="40"/>
      <c r="L2" s="39" t="s">
        <v>6</v>
      </c>
      <c r="M2" s="40"/>
      <c r="N2" s="39" t="s">
        <v>7</v>
      </c>
      <c r="O2" s="40"/>
      <c r="P2" s="39" t="s">
        <v>8</v>
      </c>
      <c r="Q2" s="40"/>
      <c r="R2" s="39" t="s">
        <v>9</v>
      </c>
      <c r="S2" s="40"/>
      <c r="T2" s="41" t="s">
        <v>10</v>
      </c>
      <c r="U2" s="42"/>
      <c r="V2" s="43"/>
    </row>
    <row r="3" spans="1:22" ht="15.75" thickBot="1" x14ac:dyDescent="0.3">
      <c r="A3" s="51"/>
      <c r="B3" s="52"/>
      <c r="C3" s="52"/>
      <c r="D3" s="52"/>
      <c r="E3" s="55"/>
      <c r="F3" s="1" t="s">
        <v>11</v>
      </c>
      <c r="G3" s="2" t="s">
        <v>12</v>
      </c>
      <c r="H3" s="2" t="s">
        <v>11</v>
      </c>
      <c r="I3" s="2" t="s">
        <v>12</v>
      </c>
      <c r="J3" s="2" t="s">
        <v>11</v>
      </c>
      <c r="K3" s="2" t="s">
        <v>12</v>
      </c>
      <c r="L3" s="2" t="s">
        <v>11</v>
      </c>
      <c r="M3" s="2" t="s">
        <v>12</v>
      </c>
      <c r="N3" s="2" t="s">
        <v>11</v>
      </c>
      <c r="O3" s="3" t="s">
        <v>12</v>
      </c>
      <c r="P3" s="2" t="s">
        <v>11</v>
      </c>
      <c r="Q3" s="3" t="s">
        <v>12</v>
      </c>
      <c r="R3" s="3" t="s">
        <v>11</v>
      </c>
      <c r="S3" s="3" t="s">
        <v>12</v>
      </c>
      <c r="T3" s="4" t="s">
        <v>11</v>
      </c>
      <c r="U3" s="4" t="s">
        <v>12</v>
      </c>
      <c r="V3" s="5" t="s">
        <v>13</v>
      </c>
    </row>
    <row r="4" spans="1:22" x14ac:dyDescent="0.25">
      <c r="A4" s="6">
        <v>1</v>
      </c>
      <c r="B4" s="44" t="s">
        <v>14</v>
      </c>
      <c r="C4" s="45"/>
      <c r="D4" s="46"/>
      <c r="E4" s="7" t="s">
        <v>15</v>
      </c>
      <c r="F4" s="8">
        <f t="shared" ref="F4:S4" si="0">+F5+F6+F9</f>
        <v>42</v>
      </c>
      <c r="G4" s="8">
        <f t="shared" si="0"/>
        <v>16</v>
      </c>
      <c r="H4" s="8">
        <f t="shared" si="0"/>
        <v>57</v>
      </c>
      <c r="I4" s="8">
        <f t="shared" si="0"/>
        <v>10</v>
      </c>
      <c r="J4" s="8">
        <f t="shared" si="0"/>
        <v>77</v>
      </c>
      <c r="K4" s="8">
        <f t="shared" si="0"/>
        <v>44</v>
      </c>
      <c r="L4" s="8">
        <f t="shared" si="0"/>
        <v>61</v>
      </c>
      <c r="M4" s="8">
        <f t="shared" si="0"/>
        <v>55</v>
      </c>
      <c r="N4" s="8">
        <f t="shared" si="0"/>
        <v>74</v>
      </c>
      <c r="O4" s="8">
        <f t="shared" si="0"/>
        <v>47</v>
      </c>
      <c r="P4" s="8">
        <f t="shared" si="0"/>
        <v>68</v>
      </c>
      <c r="Q4" s="8">
        <f t="shared" si="0"/>
        <v>56</v>
      </c>
      <c r="R4" s="8">
        <f t="shared" si="0"/>
        <v>0</v>
      </c>
      <c r="S4" s="8">
        <f t="shared" si="0"/>
        <v>0</v>
      </c>
      <c r="T4" s="9">
        <f>+F4+H4+J4+L4+N4+P4+R4</f>
        <v>379</v>
      </c>
      <c r="U4" s="9">
        <f>+G4+I4+K4+M4+O4+Q4+S4</f>
        <v>228</v>
      </c>
      <c r="V4" s="10">
        <f t="shared" ref="V4:V15" si="1">+T4+U4</f>
        <v>607</v>
      </c>
    </row>
    <row r="5" spans="1:22" x14ac:dyDescent="0.25">
      <c r="A5" s="6"/>
      <c r="B5" s="11" t="s">
        <v>16</v>
      </c>
      <c r="C5" s="30" t="s">
        <v>17</v>
      </c>
      <c r="D5" s="32"/>
      <c r="E5" s="12" t="s">
        <v>18</v>
      </c>
      <c r="F5" s="11">
        <v>4</v>
      </c>
      <c r="G5" s="11">
        <v>1</v>
      </c>
      <c r="H5" s="11">
        <v>0</v>
      </c>
      <c r="I5" s="11">
        <v>1</v>
      </c>
      <c r="J5" s="11">
        <v>0</v>
      </c>
      <c r="K5" s="11">
        <v>2</v>
      </c>
      <c r="L5" s="11">
        <v>0</v>
      </c>
      <c r="M5" s="11">
        <v>1</v>
      </c>
      <c r="N5" s="11">
        <v>0</v>
      </c>
      <c r="O5" s="13">
        <v>3</v>
      </c>
      <c r="P5" s="11">
        <v>0</v>
      </c>
      <c r="Q5" s="13">
        <v>0</v>
      </c>
      <c r="R5" s="11">
        <v>0</v>
      </c>
      <c r="S5" s="13">
        <v>0</v>
      </c>
      <c r="T5" s="14">
        <f t="shared" ref="T5:U15" si="2">+F5+H5+J5+L5+N5+P5+R5</f>
        <v>4</v>
      </c>
      <c r="U5" s="14">
        <f t="shared" si="2"/>
        <v>8</v>
      </c>
      <c r="V5" s="15">
        <f t="shared" si="1"/>
        <v>12</v>
      </c>
    </row>
    <row r="6" spans="1:22" x14ac:dyDescent="0.25">
      <c r="A6" s="6"/>
      <c r="B6" s="16" t="s">
        <v>19</v>
      </c>
      <c r="C6" s="30" t="s">
        <v>20</v>
      </c>
      <c r="D6" s="32"/>
      <c r="E6" s="12" t="s">
        <v>21</v>
      </c>
      <c r="F6" s="11">
        <f t="shared" ref="F6:S6" si="3">+F7+F8</f>
        <v>5</v>
      </c>
      <c r="G6" s="11">
        <f t="shared" si="3"/>
        <v>2</v>
      </c>
      <c r="H6" s="11">
        <f t="shared" si="3"/>
        <v>20</v>
      </c>
      <c r="I6" s="11">
        <f t="shared" si="3"/>
        <v>0</v>
      </c>
      <c r="J6" s="11">
        <f t="shared" si="3"/>
        <v>32</v>
      </c>
      <c r="K6" s="11">
        <f t="shared" si="3"/>
        <v>16</v>
      </c>
      <c r="L6" s="11">
        <f t="shared" si="3"/>
        <v>26</v>
      </c>
      <c r="M6" s="11">
        <f t="shared" si="3"/>
        <v>8</v>
      </c>
      <c r="N6" s="11">
        <f t="shared" si="3"/>
        <v>21</v>
      </c>
      <c r="O6" s="11">
        <f t="shared" si="3"/>
        <v>11</v>
      </c>
      <c r="P6" s="11">
        <f t="shared" si="3"/>
        <v>19</v>
      </c>
      <c r="Q6" s="11">
        <f t="shared" si="3"/>
        <v>8</v>
      </c>
      <c r="R6" s="11">
        <f t="shared" si="3"/>
        <v>0</v>
      </c>
      <c r="S6" s="11">
        <f t="shared" si="3"/>
        <v>0</v>
      </c>
      <c r="T6" s="14">
        <f t="shared" si="2"/>
        <v>123</v>
      </c>
      <c r="U6" s="14">
        <f t="shared" si="2"/>
        <v>45</v>
      </c>
      <c r="V6" s="15">
        <f t="shared" si="1"/>
        <v>168</v>
      </c>
    </row>
    <row r="7" spans="1:22" x14ac:dyDescent="0.25">
      <c r="A7" s="6"/>
      <c r="B7" s="17"/>
      <c r="C7" s="16"/>
      <c r="D7" s="11" t="s">
        <v>22</v>
      </c>
      <c r="E7" s="12" t="s">
        <v>23</v>
      </c>
      <c r="F7" s="11">
        <v>4</v>
      </c>
      <c r="G7" s="11">
        <v>0</v>
      </c>
      <c r="H7" s="11">
        <v>12</v>
      </c>
      <c r="I7" s="11">
        <v>0</v>
      </c>
      <c r="J7" s="11">
        <v>12</v>
      </c>
      <c r="K7" s="11">
        <v>0</v>
      </c>
      <c r="L7" s="11">
        <v>4</v>
      </c>
      <c r="M7" s="11">
        <v>2</v>
      </c>
      <c r="N7" s="11">
        <v>4</v>
      </c>
      <c r="O7" s="13">
        <v>0</v>
      </c>
      <c r="P7" s="11">
        <v>5</v>
      </c>
      <c r="Q7" s="13">
        <v>1</v>
      </c>
      <c r="R7" s="13">
        <v>0</v>
      </c>
      <c r="S7" s="13">
        <v>0</v>
      </c>
      <c r="T7" s="14">
        <f t="shared" si="2"/>
        <v>41</v>
      </c>
      <c r="U7" s="14">
        <f t="shared" si="2"/>
        <v>3</v>
      </c>
      <c r="V7" s="15">
        <f t="shared" si="1"/>
        <v>44</v>
      </c>
    </row>
    <row r="8" spans="1:22" ht="24" x14ac:dyDescent="0.25">
      <c r="A8" s="6"/>
      <c r="B8" s="8"/>
      <c r="C8" s="8"/>
      <c r="D8" s="11" t="s">
        <v>24</v>
      </c>
      <c r="E8" s="12" t="s">
        <v>25</v>
      </c>
      <c r="F8" s="11">
        <v>1</v>
      </c>
      <c r="G8" s="11">
        <v>2</v>
      </c>
      <c r="H8" s="11">
        <v>8</v>
      </c>
      <c r="I8" s="11">
        <v>0</v>
      </c>
      <c r="J8" s="11">
        <v>20</v>
      </c>
      <c r="K8" s="11">
        <v>16</v>
      </c>
      <c r="L8" s="11">
        <v>22</v>
      </c>
      <c r="M8" s="11">
        <v>6</v>
      </c>
      <c r="N8" s="11">
        <v>17</v>
      </c>
      <c r="O8" s="13">
        <v>11</v>
      </c>
      <c r="P8" s="11">
        <v>14</v>
      </c>
      <c r="Q8" s="13">
        <v>7</v>
      </c>
      <c r="R8" s="13">
        <v>0</v>
      </c>
      <c r="S8" s="13">
        <v>0</v>
      </c>
      <c r="T8" s="14">
        <f t="shared" si="2"/>
        <v>82</v>
      </c>
      <c r="U8" s="14">
        <f t="shared" si="2"/>
        <v>42</v>
      </c>
      <c r="V8" s="15">
        <f t="shared" si="1"/>
        <v>124</v>
      </c>
    </row>
    <row r="9" spans="1:22" ht="24" x14ac:dyDescent="0.25">
      <c r="A9" s="18"/>
      <c r="B9" s="11" t="s">
        <v>26</v>
      </c>
      <c r="C9" s="30" t="s">
        <v>27</v>
      </c>
      <c r="D9" s="32"/>
      <c r="E9" s="12" t="s">
        <v>28</v>
      </c>
      <c r="F9" s="11">
        <v>33</v>
      </c>
      <c r="G9" s="11">
        <v>13</v>
      </c>
      <c r="H9" s="11">
        <v>37</v>
      </c>
      <c r="I9" s="11">
        <v>9</v>
      </c>
      <c r="J9" s="11">
        <v>45</v>
      </c>
      <c r="K9" s="11">
        <v>26</v>
      </c>
      <c r="L9" s="11">
        <v>35</v>
      </c>
      <c r="M9" s="11">
        <v>46</v>
      </c>
      <c r="N9" s="11">
        <v>53</v>
      </c>
      <c r="O9" s="13">
        <v>33</v>
      </c>
      <c r="P9" s="11">
        <v>49</v>
      </c>
      <c r="Q9" s="13">
        <v>48</v>
      </c>
      <c r="R9" s="13">
        <v>0</v>
      </c>
      <c r="S9" s="13">
        <v>0</v>
      </c>
      <c r="T9" s="14">
        <f t="shared" si="2"/>
        <v>252</v>
      </c>
      <c r="U9" s="14">
        <f t="shared" si="2"/>
        <v>175</v>
      </c>
      <c r="V9" s="15">
        <f t="shared" si="1"/>
        <v>427</v>
      </c>
    </row>
    <row r="10" spans="1:22" x14ac:dyDescent="0.25">
      <c r="A10" s="19">
        <v>2</v>
      </c>
      <c r="B10" s="30" t="s">
        <v>29</v>
      </c>
      <c r="C10" s="31"/>
      <c r="D10" s="32"/>
      <c r="E10" s="12" t="s">
        <v>30</v>
      </c>
      <c r="F10" s="11">
        <v>31</v>
      </c>
      <c r="G10" s="11">
        <v>35</v>
      </c>
      <c r="H10" s="11">
        <v>63</v>
      </c>
      <c r="I10" s="11">
        <v>40</v>
      </c>
      <c r="J10" s="11">
        <v>88</v>
      </c>
      <c r="K10" s="11">
        <v>71</v>
      </c>
      <c r="L10" s="11">
        <v>58</v>
      </c>
      <c r="M10" s="11">
        <v>88</v>
      </c>
      <c r="N10" s="11">
        <v>55</v>
      </c>
      <c r="O10" s="13">
        <v>86</v>
      </c>
      <c r="P10" s="11">
        <v>65</v>
      </c>
      <c r="Q10" s="13">
        <v>93</v>
      </c>
      <c r="R10" s="13">
        <v>1</v>
      </c>
      <c r="S10" s="13">
        <v>0</v>
      </c>
      <c r="T10" s="14">
        <f t="shared" si="2"/>
        <v>361</v>
      </c>
      <c r="U10" s="14">
        <f t="shared" si="2"/>
        <v>413</v>
      </c>
      <c r="V10" s="15">
        <f t="shared" si="1"/>
        <v>774</v>
      </c>
    </row>
    <row r="11" spans="1:22" x14ac:dyDescent="0.25">
      <c r="A11" s="19">
        <v>3</v>
      </c>
      <c r="B11" s="30" t="s">
        <v>31</v>
      </c>
      <c r="C11" s="31"/>
      <c r="D11" s="32"/>
      <c r="E11" s="12" t="s">
        <v>32</v>
      </c>
      <c r="F11" s="11">
        <v>7</v>
      </c>
      <c r="G11" s="11">
        <v>3</v>
      </c>
      <c r="H11" s="11">
        <v>15</v>
      </c>
      <c r="I11" s="11">
        <v>11</v>
      </c>
      <c r="J11" s="11">
        <v>23</v>
      </c>
      <c r="K11" s="11">
        <v>9</v>
      </c>
      <c r="L11" s="11">
        <v>13</v>
      </c>
      <c r="M11" s="11">
        <v>5</v>
      </c>
      <c r="N11" s="11">
        <v>6</v>
      </c>
      <c r="O11" s="13">
        <v>8</v>
      </c>
      <c r="P11" s="11">
        <v>8</v>
      </c>
      <c r="Q11" s="13">
        <v>12</v>
      </c>
      <c r="R11" s="13">
        <v>0</v>
      </c>
      <c r="S11" s="13">
        <v>0</v>
      </c>
      <c r="T11" s="14">
        <f t="shared" si="2"/>
        <v>72</v>
      </c>
      <c r="U11" s="14">
        <f t="shared" si="2"/>
        <v>48</v>
      </c>
      <c r="V11" s="15">
        <f t="shared" si="1"/>
        <v>120</v>
      </c>
    </row>
    <row r="12" spans="1:22" x14ac:dyDescent="0.25">
      <c r="A12" s="20">
        <v>4</v>
      </c>
      <c r="B12" s="30" t="s">
        <v>33</v>
      </c>
      <c r="C12" s="31"/>
      <c r="D12" s="32"/>
      <c r="E12" s="12" t="s">
        <v>34</v>
      </c>
      <c r="F12" s="11">
        <f t="shared" ref="F12:S12" si="4">+F13+F14</f>
        <v>36</v>
      </c>
      <c r="G12" s="11">
        <f t="shared" si="4"/>
        <v>33</v>
      </c>
      <c r="H12" s="11">
        <f t="shared" si="4"/>
        <v>25</v>
      </c>
      <c r="I12" s="11">
        <f t="shared" si="4"/>
        <v>20</v>
      </c>
      <c r="J12" s="11">
        <f t="shared" si="4"/>
        <v>20</v>
      </c>
      <c r="K12" s="11">
        <f t="shared" si="4"/>
        <v>19</v>
      </c>
      <c r="L12" s="11">
        <f t="shared" si="4"/>
        <v>15</v>
      </c>
      <c r="M12" s="11">
        <f t="shared" si="4"/>
        <v>11</v>
      </c>
      <c r="N12" s="11">
        <f t="shared" si="4"/>
        <v>15</v>
      </c>
      <c r="O12" s="11">
        <f t="shared" si="4"/>
        <v>11</v>
      </c>
      <c r="P12" s="11">
        <f t="shared" si="4"/>
        <v>13</v>
      </c>
      <c r="Q12" s="11">
        <f t="shared" si="4"/>
        <v>9</v>
      </c>
      <c r="R12" s="11">
        <f t="shared" si="4"/>
        <v>0</v>
      </c>
      <c r="S12" s="11">
        <f t="shared" si="4"/>
        <v>0</v>
      </c>
      <c r="T12" s="14">
        <f t="shared" si="2"/>
        <v>124</v>
      </c>
      <c r="U12" s="14">
        <f t="shared" si="2"/>
        <v>103</v>
      </c>
      <c r="V12" s="15">
        <f t="shared" si="1"/>
        <v>227</v>
      </c>
    </row>
    <row r="13" spans="1:22" x14ac:dyDescent="0.25">
      <c r="A13" s="6"/>
      <c r="B13" s="16"/>
      <c r="C13" s="30" t="s">
        <v>35</v>
      </c>
      <c r="D13" s="32"/>
      <c r="E13" s="12" t="s">
        <v>36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3">
        <v>0</v>
      </c>
      <c r="P13" s="11">
        <v>0</v>
      </c>
      <c r="Q13" s="13">
        <v>0</v>
      </c>
      <c r="R13" s="13">
        <v>0</v>
      </c>
      <c r="S13" s="13">
        <v>0</v>
      </c>
      <c r="T13" s="14">
        <f t="shared" si="2"/>
        <v>0</v>
      </c>
      <c r="U13" s="14">
        <f t="shared" si="2"/>
        <v>0</v>
      </c>
      <c r="V13" s="15">
        <f t="shared" si="1"/>
        <v>0</v>
      </c>
    </row>
    <row r="14" spans="1:22" ht="15.75" thickBot="1" x14ac:dyDescent="0.3">
      <c r="A14" s="18"/>
      <c r="B14" s="8"/>
      <c r="C14" s="33" t="s">
        <v>37</v>
      </c>
      <c r="D14" s="34"/>
      <c r="E14" s="21" t="s">
        <v>38</v>
      </c>
      <c r="F14" s="11">
        <v>36</v>
      </c>
      <c r="G14" s="11">
        <v>33</v>
      </c>
      <c r="H14" s="11">
        <v>25</v>
      </c>
      <c r="I14" s="11">
        <v>20</v>
      </c>
      <c r="J14" s="11">
        <v>20</v>
      </c>
      <c r="K14" s="11">
        <v>19</v>
      </c>
      <c r="L14" s="11">
        <v>15</v>
      </c>
      <c r="M14" s="11">
        <v>11</v>
      </c>
      <c r="N14" s="11">
        <v>15</v>
      </c>
      <c r="O14" s="13">
        <v>11</v>
      </c>
      <c r="P14" s="11">
        <v>13</v>
      </c>
      <c r="Q14" s="13">
        <v>9</v>
      </c>
      <c r="R14" s="22">
        <v>0</v>
      </c>
      <c r="S14" s="22">
        <v>0</v>
      </c>
      <c r="T14" s="23">
        <f t="shared" si="2"/>
        <v>124</v>
      </c>
      <c r="U14" s="23">
        <f t="shared" si="2"/>
        <v>103</v>
      </c>
      <c r="V14" s="24">
        <f t="shared" si="1"/>
        <v>227</v>
      </c>
    </row>
    <row r="15" spans="1:22" ht="16.5" thickTop="1" thickBot="1" x14ac:dyDescent="0.3">
      <c r="A15" s="35" t="s">
        <v>39</v>
      </c>
      <c r="B15" s="36"/>
      <c r="C15" s="37" t="s">
        <v>40</v>
      </c>
      <c r="D15" s="38"/>
      <c r="E15" s="25" t="s">
        <v>41</v>
      </c>
      <c r="F15" s="26">
        <f t="shared" ref="F15:S15" si="5">+F4+F10+F11+F12</f>
        <v>116</v>
      </c>
      <c r="G15" s="26">
        <f t="shared" si="5"/>
        <v>87</v>
      </c>
      <c r="H15" s="26">
        <f t="shared" si="5"/>
        <v>160</v>
      </c>
      <c r="I15" s="26">
        <f t="shared" si="5"/>
        <v>81</v>
      </c>
      <c r="J15" s="26">
        <f t="shared" si="5"/>
        <v>208</v>
      </c>
      <c r="K15" s="26">
        <f t="shared" si="5"/>
        <v>143</v>
      </c>
      <c r="L15" s="26">
        <f t="shared" si="5"/>
        <v>147</v>
      </c>
      <c r="M15" s="26">
        <f t="shared" si="5"/>
        <v>159</v>
      </c>
      <c r="N15" s="26">
        <f t="shared" si="5"/>
        <v>150</v>
      </c>
      <c r="O15" s="26">
        <f t="shared" si="5"/>
        <v>152</v>
      </c>
      <c r="P15" s="26">
        <f t="shared" si="5"/>
        <v>154</v>
      </c>
      <c r="Q15" s="26">
        <f t="shared" si="5"/>
        <v>170</v>
      </c>
      <c r="R15" s="26">
        <f t="shared" si="5"/>
        <v>1</v>
      </c>
      <c r="S15" s="26">
        <f t="shared" si="5"/>
        <v>0</v>
      </c>
      <c r="T15" s="27">
        <f t="shared" si="2"/>
        <v>936</v>
      </c>
      <c r="U15" s="27">
        <f t="shared" si="2"/>
        <v>792</v>
      </c>
      <c r="V15" s="28">
        <f t="shared" si="1"/>
        <v>1728</v>
      </c>
    </row>
  </sheetData>
  <mergeCells count="22">
    <mergeCell ref="A1:D3"/>
    <mergeCell ref="E1:E3"/>
    <mergeCell ref="F1:V1"/>
    <mergeCell ref="F2:G2"/>
    <mergeCell ref="H2:I2"/>
    <mergeCell ref="J2:K2"/>
    <mergeCell ref="L2:M2"/>
    <mergeCell ref="N2:O2"/>
    <mergeCell ref="P2:Q2"/>
    <mergeCell ref="A15:B15"/>
    <mergeCell ref="C15:D15"/>
    <mergeCell ref="R2:S2"/>
    <mergeCell ref="T2:V2"/>
    <mergeCell ref="B4:D4"/>
    <mergeCell ref="C5:D5"/>
    <mergeCell ref="C6:D6"/>
    <mergeCell ref="C9:D9"/>
    <mergeCell ref="B10:D10"/>
    <mergeCell ref="B11:D11"/>
    <mergeCell ref="B12:D12"/>
    <mergeCell ref="C13:D13"/>
    <mergeCell ref="C14:D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2310C0FB3A647811FC7C9E3D7FF3C" ma:contentTypeVersion="0" ma:contentTypeDescription="Create a new document." ma:contentTypeScope="" ma:versionID="f207f2a339c94affd4120421ac138ead">
  <xsd:schema xmlns:xsd="http://www.w3.org/2001/XMLSchema" xmlns:xs="http://www.w3.org/2001/XMLSchema" xmlns:p="http://schemas.microsoft.com/office/2006/metadata/properties" xmlns:ns2="c4f0ca86-3ce3-401b-a92c-ac41c7bf018f" targetNamespace="http://schemas.microsoft.com/office/2006/metadata/properties" ma:root="true" ma:fieldsID="cd831d1773b5094c62eb4cd7f0673c78" ns2:_="">
    <xsd:import namespace="c4f0ca86-3ce3-401b-a92c-ac41c7bf018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0ca86-3ce3-401b-a92c-ac41c7bf018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4f0ca86-3ce3-401b-a92c-ac41c7bf018f">CJXH64XJDU7M-421-51</_dlc_DocId>
    <_dlc_DocIdUrl xmlns="c4f0ca86-3ce3-401b-a92c-ac41c7bf018f">
      <Url>https://egnc.pmo.gov.bn/divisions/SPG/DataManagement/OpenData/_layouts/DocIdRedir.aspx?ID=CJXH64XJDU7M-421-51</Url>
      <Description>CJXH64XJDU7M-421-51</Description>
    </_dlc_DocIdUrl>
  </documentManagement>
</p:properties>
</file>

<file path=customXml/itemProps1.xml><?xml version="1.0" encoding="utf-8"?>
<ds:datastoreItem xmlns:ds="http://schemas.openxmlformats.org/officeDocument/2006/customXml" ds:itemID="{E080C68E-0CE6-4FE7-A8CE-2FA37FEB49FC}"/>
</file>

<file path=customXml/itemProps2.xml><?xml version="1.0" encoding="utf-8"?>
<ds:datastoreItem xmlns:ds="http://schemas.openxmlformats.org/officeDocument/2006/customXml" ds:itemID="{DF027641-4639-411A-8396-4BF24F2A196B}"/>
</file>

<file path=customXml/itemProps3.xml><?xml version="1.0" encoding="utf-8"?>
<ds:datastoreItem xmlns:ds="http://schemas.openxmlformats.org/officeDocument/2006/customXml" ds:itemID="{7C10EEF0-3832-4085-9F51-FFD82A99F892}"/>
</file>

<file path=customXml/itemProps4.xml><?xml version="1.0" encoding="utf-8"?>
<ds:datastoreItem xmlns:ds="http://schemas.openxmlformats.org/officeDocument/2006/customXml" ds:itemID="{344F62F6-6E5F-40AC-90CE-B028B0EF52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E-Government National Centre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Rahizah binti Hj Abdul Rahman</dc:creator>
  <cp:lastModifiedBy>Rahizah binti Hj Abdul Rahman</cp:lastModifiedBy>
  <dcterms:created xsi:type="dcterms:W3CDTF">2014-10-22T00:25:11Z</dcterms:created>
  <dcterms:modified xsi:type="dcterms:W3CDTF">2014-10-22T03:30:11Z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0x010100CB62310C0FB3A647811FC7C9E3D7FF3C</vt:lpwstr>
  </property>
  <property fmtid="{D5CDD505-2E9C-101B-9397-08002B2CF9AE}" pid="3" name="_dlc_DocIdItemGuid">
    <vt:lpwstr>7770d14c-bbfa-4358-b06b-9c29a2e15690</vt:lpwstr>
  </property>
</Properties>
</file>