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wh\Dropbox\Gav\My Documents\Juniper Scripts\junos-config-templates\excel_templates\"/>
    </mc:Choice>
  </mc:AlternateContent>
  <xr:revisionPtr revIDLastSave="0" documentId="13_ncr:1_{BF58464A-2076-4391-9068-EF1035F641C0}" xr6:coauthVersionLast="47" xr6:coauthVersionMax="47" xr10:uidLastSave="{00000000-0000-0000-0000-000000000000}"/>
  <bookViews>
    <workbookView xWindow="-120" yWindow="-120" windowWidth="71640" windowHeight="21120" xr2:uid="{77295D64-946B-4548-9E73-765B9A5FEEE0}"/>
  </bookViews>
  <sheets>
    <sheet name="System" sheetId="1" r:id="rId1"/>
    <sheet name="0. System" sheetId="12" state="hidden" r:id="rId2"/>
    <sheet name="1. Zones" sheetId="5" r:id="rId3"/>
    <sheet name="2. Interfaces" sheetId="10" r:id="rId4"/>
    <sheet name="3. Objects" sheetId="6" r:id="rId5"/>
    <sheet name="4. Applications" sheetId="7" r:id="rId6"/>
    <sheet name="5. Security Policies" sheetId="8" r:id="rId7"/>
    <sheet name="6. NAT" sheetId="14" r:id="rId8"/>
    <sheet name="srx1600-phy" sheetId="11" r:id="rId9"/>
    <sheet name="X. Built Ins" sheetId="9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2" l="1"/>
  <c r="W3" i="12"/>
  <c r="V3" i="12"/>
  <c r="X2" i="12"/>
  <c r="X1" i="12"/>
  <c r="W2" i="12"/>
  <c r="V2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25" i="12"/>
  <c r="A26" i="12"/>
  <c r="A3" i="12"/>
  <c r="D2" i="12"/>
  <c r="U2" i="12" l="1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C2" i="12"/>
  <c r="B2" i="12"/>
  <c r="A2" i="12"/>
  <c r="A27" i="12"/>
  <c r="A28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A1" i="12"/>
  <c r="C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White</author>
  </authors>
  <commentList>
    <comment ref="A26" authorId="0" shapeId="0" xr:uid="{1C1B097A-2FCE-499E-A159-93FA4EAF5397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Further information will need to be collected if any of these features are used/enabled</t>
        </r>
      </text>
    </comment>
    <comment ref="A33" authorId="0" shapeId="0" xr:uid="{1C2DD157-0169-4B11-8524-207EA96CC6F9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Further information will need to be collected if any of these features are used/enabled</t>
        </r>
      </text>
    </comment>
  </commentList>
</comments>
</file>

<file path=xl/sharedStrings.xml><?xml version="1.0" encoding="utf-8"?>
<sst xmlns="http://schemas.openxmlformats.org/spreadsheetml/2006/main" count="1265" uniqueCount="854">
  <si>
    <t>Name</t>
  </si>
  <si>
    <t>CIDR</t>
  </si>
  <si>
    <t>Protocol</t>
  </si>
  <si>
    <t>Port</t>
  </si>
  <si>
    <t>UDP</t>
  </si>
  <si>
    <t>TCP</t>
  </si>
  <si>
    <t>From Zone</t>
  </si>
  <si>
    <t>To Zone</t>
  </si>
  <si>
    <t>Sequence</t>
  </si>
  <si>
    <t>Source Address</t>
  </si>
  <si>
    <t>Destination Address</t>
  </si>
  <si>
    <t>Application</t>
  </si>
  <si>
    <t>Action</t>
  </si>
  <si>
    <t>IDP</t>
  </si>
  <si>
    <t>UTM</t>
  </si>
  <si>
    <t>Enabled</t>
  </si>
  <si>
    <t>Count</t>
  </si>
  <si>
    <t>Log</t>
  </si>
  <si>
    <t>Dynamic Application</t>
  </si>
  <si>
    <t>Y</t>
  </si>
  <si>
    <t>Screen</t>
  </si>
  <si>
    <t>Services</t>
  </si>
  <si>
    <t>untrust</t>
  </si>
  <si>
    <t>trust</t>
  </si>
  <si>
    <t>any</t>
  </si>
  <si>
    <t>ALG</t>
  </si>
  <si>
    <t>bootp</t>
  </si>
  <si>
    <t>dce-rpc</t>
  </si>
  <si>
    <t>dce-rpc-portmap</t>
  </si>
  <si>
    <t>dns</t>
  </si>
  <si>
    <t>exec</t>
  </si>
  <si>
    <t>ftp</t>
  </si>
  <si>
    <t>ftp-data</t>
  </si>
  <si>
    <t>gprs-gtp-c</t>
  </si>
  <si>
    <t>gprs-gtp-u</t>
  </si>
  <si>
    <t>gprs-gtp-v0</t>
  </si>
  <si>
    <t>gprs-sctp</t>
  </si>
  <si>
    <t>h323</t>
  </si>
  <si>
    <t>http</t>
  </si>
  <si>
    <t>https</t>
  </si>
  <si>
    <t>icmp</t>
  </si>
  <si>
    <t>icmpv6</t>
  </si>
  <si>
    <t>ignore</t>
  </si>
  <si>
    <t>iiop</t>
  </si>
  <si>
    <t>ike-esp-nat</t>
  </si>
  <si>
    <t>imap</t>
  </si>
  <si>
    <t>imaps</t>
  </si>
  <si>
    <t>ip</t>
  </si>
  <si>
    <t>login</t>
  </si>
  <si>
    <t>mgcp-ca</t>
  </si>
  <si>
    <t>mgcp-ua</t>
  </si>
  <si>
    <t>ms-rpc</t>
  </si>
  <si>
    <t>netbios</t>
  </si>
  <si>
    <t>netshow</t>
  </si>
  <si>
    <t>none</t>
  </si>
  <si>
    <t>pop3</t>
  </si>
  <si>
    <t>pop3s</t>
  </si>
  <si>
    <t>pptp</t>
  </si>
  <si>
    <t>q931</t>
  </si>
  <si>
    <t>ras</t>
  </si>
  <si>
    <t>realaudio</t>
  </si>
  <si>
    <t>rpc</t>
  </si>
  <si>
    <t>rpc-portmap</t>
  </si>
  <si>
    <t>rsh</t>
  </si>
  <si>
    <t>rtsp</t>
  </si>
  <si>
    <t>sccp</t>
  </si>
  <si>
    <t>shell</t>
  </si>
  <si>
    <t>sip</t>
  </si>
  <si>
    <t>smtp</t>
  </si>
  <si>
    <t>smtps</t>
  </si>
  <si>
    <t>snmp</t>
  </si>
  <si>
    <t>sqlnet</t>
  </si>
  <si>
    <t>sqlnet-v2</t>
  </si>
  <si>
    <t>ssh</t>
  </si>
  <si>
    <t>sun-rpc</t>
  </si>
  <si>
    <t>talk</t>
  </si>
  <si>
    <t>telnet</t>
  </si>
  <si>
    <t>tftp</t>
  </si>
  <si>
    <t>traceroute</t>
  </si>
  <si>
    <t>twamp</t>
  </si>
  <si>
    <t>winframe</t>
  </si>
  <si>
    <t>ALGs</t>
  </si>
  <si>
    <t>Protocols</t>
  </si>
  <si>
    <t>ICMP</t>
  </si>
  <si>
    <t>AH</t>
  </si>
  <si>
    <t>EGP</t>
  </si>
  <si>
    <t>ESP</t>
  </si>
  <si>
    <t>GRE</t>
  </si>
  <si>
    <t>ICMP6</t>
  </si>
  <si>
    <t>IGMP</t>
  </si>
  <si>
    <t>IPIP</t>
  </si>
  <si>
    <t>OSPF</t>
  </si>
  <si>
    <t>PIM</t>
  </si>
  <si>
    <t>RSVP</t>
  </si>
  <si>
    <t>0.0.0.0/0</t>
  </si>
  <si>
    <t>permit</t>
  </si>
  <si>
    <t>junos-bgp</t>
  </si>
  <si>
    <t>junos-chargen</t>
  </si>
  <si>
    <t>junos-dhcp-client</t>
  </si>
  <si>
    <t>junos-dhcp-server</t>
  </si>
  <si>
    <t>junos-discard</t>
  </si>
  <si>
    <t>junos-dns-tcp</t>
  </si>
  <si>
    <t>junos-dns-udp</t>
  </si>
  <si>
    <t>junos-ftp</t>
  </si>
  <si>
    <t xml:space="preserve">junos-ftp-data </t>
  </si>
  <si>
    <t>junos-gre</t>
  </si>
  <si>
    <t>junos-gtp</t>
  </si>
  <si>
    <t xml:space="preserve">junos-http </t>
  </si>
  <si>
    <t>junos-https</t>
  </si>
  <si>
    <t>junos-icmp-ping</t>
  </si>
  <si>
    <t>junos-ident</t>
  </si>
  <si>
    <t>junos-ike</t>
  </si>
  <si>
    <t>junos-ike-nat</t>
  </si>
  <si>
    <t>junos-imaps</t>
  </si>
  <si>
    <t>junos-internet-locator-service</t>
  </si>
  <si>
    <t>junos-ldp-tcp</t>
  </si>
  <si>
    <t>junos-ldp-udp</t>
  </si>
  <si>
    <t>junos-lpr</t>
  </si>
  <si>
    <t>junos-mgcp-ca</t>
  </si>
  <si>
    <t>junos-mgcp-ua</t>
  </si>
  <si>
    <t>junos-msn</t>
  </si>
  <si>
    <t>junos-netbios-session</t>
  </si>
  <si>
    <t>junos-nfs</t>
  </si>
  <si>
    <t>junos-ns-global</t>
  </si>
  <si>
    <t>junos-ns-global-pro</t>
  </si>
  <si>
    <t>junos-nsm</t>
  </si>
  <si>
    <t>junos-ntalk</t>
  </si>
  <si>
    <t>junos-ntp</t>
  </si>
  <si>
    <t>junos-pc-anywhere</t>
  </si>
  <si>
    <t>junos-pop3s</t>
  </si>
  <si>
    <t>junos-printer</t>
  </si>
  <si>
    <t>junos-radacct</t>
  </si>
  <si>
    <t>junos-rdp</t>
  </si>
  <si>
    <t>junos-realaudio</t>
  </si>
  <si>
    <t>junos-rip</t>
  </si>
  <si>
    <t>junos-rsh</t>
  </si>
  <si>
    <t>junos-sip</t>
  </si>
  <si>
    <t>junos-smb-session</t>
  </si>
  <si>
    <t xml:space="preserve">junos-smtp </t>
  </si>
  <si>
    <t>junos-snmp-agentx</t>
  </si>
  <si>
    <t>junos-sql-monitor</t>
  </si>
  <si>
    <t>junos-sqlnet-v1</t>
  </si>
  <si>
    <t>junos-sqlnet-v2</t>
  </si>
  <si>
    <t>junos-ssh</t>
  </si>
  <si>
    <t xml:space="preserve">junos-syslog </t>
  </si>
  <si>
    <t>junos-tacacs-ds</t>
  </si>
  <si>
    <t>junos-tcp-any</t>
  </si>
  <si>
    <t xml:space="preserve">junos-telnet </t>
  </si>
  <si>
    <t>junos-twamp</t>
  </si>
  <si>
    <t>junos-udp-any</t>
  </si>
  <si>
    <t>junos-vxlan</t>
  </si>
  <si>
    <t>junos-who</t>
  </si>
  <si>
    <t>junos-whois</t>
  </si>
  <si>
    <t>junos-wxcontrol</t>
  </si>
  <si>
    <t>junos-xnm-clear-text</t>
  </si>
  <si>
    <t>junos-xnm-ssl</t>
  </si>
  <si>
    <t>junos-cifs*</t>
  </si>
  <si>
    <t>junos-aol*</t>
  </si>
  <si>
    <t>any*</t>
  </si>
  <si>
    <t>junos-h323*</t>
  </si>
  <si>
    <t>junos-icmp6-all*</t>
  </si>
  <si>
    <t>junos-icmp6-dst-unreach-addr*</t>
  </si>
  <si>
    <t>junos-icmp6-dst-unreach-admin*</t>
  </si>
  <si>
    <t>junos-icmp6-dst-unreach-beyond*</t>
  </si>
  <si>
    <t>junos-icmp6-dst-unreach-port*</t>
  </si>
  <si>
    <t>junos-icmp6-dst-unreach-route*</t>
  </si>
  <si>
    <t>junos-icmp6-echo-reply*</t>
  </si>
  <si>
    <t>junos-icmp6-echo-request*</t>
  </si>
  <si>
    <t>junos-icmp6-packet-too-big*</t>
  </si>
  <si>
    <t>junos-icmp6-param-prob-header*</t>
  </si>
  <si>
    <t>junos-icmp6-param-prob-nexthdr*</t>
  </si>
  <si>
    <t>junos-icmp6-param-prob-option*</t>
  </si>
  <si>
    <t>junos-icmp6-time-exceed-reassembly*</t>
  </si>
  <si>
    <t>junos-icmp6-time-exceed-transit*</t>
  </si>
  <si>
    <t>junos-irc*</t>
  </si>
  <si>
    <t>junos-gnutella*</t>
  </si>
  <si>
    <t>junos-mgcp*</t>
  </si>
  <si>
    <t>junos-ms-rpc*</t>
  </si>
  <si>
    <t>junos-ms-rpc-any*</t>
  </si>
  <si>
    <t>junos-ms-rpc-epm*</t>
  </si>
  <si>
    <t>junos-ms-rpc-iis-com*</t>
  </si>
  <si>
    <t>junos-ms-rpc-iis-com-1*</t>
  </si>
  <si>
    <t>junos-ms-rpc-iis-com-adminbase*</t>
  </si>
  <si>
    <t>junos-ms-rpc-msexchange*</t>
  </si>
  <si>
    <t>junos-ms-rpc-msexchange-directory-nsp*</t>
  </si>
  <si>
    <t>junos-ms-rpc-msexchange-directory-rfr*</t>
  </si>
  <si>
    <t>junos-ms-rpc-msexchange-info-store*</t>
  </si>
  <si>
    <t>junos-ms-rpc-uuid-any-tcp*</t>
  </si>
  <si>
    <t>junos-ms-rpc-uuid-any-udp*</t>
  </si>
  <si>
    <t>junos-ms-rpc-wmic*</t>
  </si>
  <si>
    <t>junos-ms-rpc-wmic-admin*</t>
  </si>
  <si>
    <t>junos-ms-rpc-wmic-admin2*</t>
  </si>
  <si>
    <t>junos-ms-rpc-wmic-mgmt*</t>
  </si>
  <si>
    <t>junos-ms-rpc-wmic-webm-callresult*</t>
  </si>
  <si>
    <t>junos-ms-rpc-wmic-webm-classobject*</t>
  </si>
  <si>
    <t>junos-ms-rpc-wmic-webm-level1login*</t>
  </si>
  <si>
    <t>junos-ms-rpc-wmic-webm-login-clientid*</t>
  </si>
  <si>
    <t>junos-ms-rpc-wmic-webm-login-helper*</t>
  </si>
  <si>
    <t>junos-ms-rpc-wmic-webm-objectsink*</t>
  </si>
  <si>
    <t>junos-ms-rpc-wmic-webm-refreshing-services*</t>
  </si>
  <si>
    <t>junos-ms-rpc-wmic-webm-remote-refresher*</t>
  </si>
  <si>
    <t>junos-ms-rpc-wmic-webm-services*</t>
  </si>
  <si>
    <t>junos-ms-rpc-wmic-webm-shutdown*</t>
  </si>
  <si>
    <t>junos-ospf*</t>
  </si>
  <si>
    <t>junos-persistent-nat*</t>
  </si>
  <si>
    <t>junos-pingv6*</t>
  </si>
  <si>
    <t>junos-routing-inbound*</t>
  </si>
  <si>
    <t>junos-sctp-any*</t>
  </si>
  <si>
    <t>TCP/UDP</t>
  </si>
  <si>
    <t>junos-smb*</t>
  </si>
  <si>
    <t>junos-smtps*</t>
  </si>
  <si>
    <t>junos-stun*</t>
  </si>
  <si>
    <t>junos-sun-rpc*</t>
  </si>
  <si>
    <t>junos-sun-rpc-any*</t>
  </si>
  <si>
    <t>junos-sun-rpc-any-tcp*</t>
  </si>
  <si>
    <t>junos-sun-rpc-any-udp*</t>
  </si>
  <si>
    <t>junos-sun-rpc-mountd*</t>
  </si>
  <si>
    <t>junos-sun-rpc-mountd-tcp*</t>
  </si>
  <si>
    <t>junos-sun-rpc-mountd-udp*</t>
  </si>
  <si>
    <t>junos-sun-rpc-nfs*</t>
  </si>
  <si>
    <t>junos-sun-rpc-nfs-access*</t>
  </si>
  <si>
    <t>junos-sun-rpc-nfs-tcp*</t>
  </si>
  <si>
    <t>junos-sun-rpc-nfs-udp*</t>
  </si>
  <si>
    <t>junos-sun-rpc-nlockmgr*</t>
  </si>
  <si>
    <t>junos-sun-rpc-nlockmgr-tcp*</t>
  </si>
  <si>
    <t>junos-sun-rpc-nlockmgr-udp*</t>
  </si>
  <si>
    <t>junos-sun-rpc-portmap*</t>
  </si>
  <si>
    <t>junos-sun-rpc-portmap-tcp*</t>
  </si>
  <si>
    <t>junos-sun-rpc-portmap-udp*</t>
  </si>
  <si>
    <t>junos-sun-rpc-rquotad*</t>
  </si>
  <si>
    <t>junos-sun-rpc-rquotad-tcp*</t>
  </si>
  <si>
    <t>junos-sun-rpc-rquotad-udp*</t>
  </si>
  <si>
    <t>junos-sun-rpc-ruserd*</t>
  </si>
  <si>
    <t>junos-sun-rpc-ruserd-tcp*</t>
  </si>
  <si>
    <t>junos-sun-rpc-ruserd-udp*</t>
  </si>
  <si>
    <t>junos-sun-rpc-sadmind*</t>
  </si>
  <si>
    <t>junos-sun-rpc-sadmind-tcp*</t>
  </si>
  <si>
    <t>junos-sun-rpc-sadmind-udp*</t>
  </si>
  <si>
    <t>junos-sun-rpc-sprayd*</t>
  </si>
  <si>
    <t>junos-sun-rpc-sprayd-tcp*</t>
  </si>
  <si>
    <t>junos-sun-rpc-sprayd-udp*</t>
  </si>
  <si>
    <t>junos-sun-rpc-status*</t>
  </si>
  <si>
    <t>junos-sun-rpc-status-tcp*</t>
  </si>
  <si>
    <t>junos-sun-rpc-status-udp*</t>
  </si>
  <si>
    <t>junos-sun-rpc-tcp*</t>
  </si>
  <si>
    <t>junos-sun-rpc-udp*</t>
  </si>
  <si>
    <t>junos-sun-rpc-walld*</t>
  </si>
  <si>
    <t>junos-sun-rpc-walld-tcp*</t>
  </si>
  <si>
    <t>junos-sun-rpc-walld-udp*</t>
  </si>
  <si>
    <t>junos-sun-rpc-ypbind*</t>
  </si>
  <si>
    <t>junos-sun-rpc-ypbind-tcp*</t>
  </si>
  <si>
    <t>junos-sun-rpc-ypbind-udp*</t>
  </si>
  <si>
    <t>junos-sun-rpc-ypserv*</t>
  </si>
  <si>
    <t>junos-sun-rpc-ypserv-tcp*</t>
  </si>
  <si>
    <t>junos-sun-rpc-ypserv-udp*</t>
  </si>
  <si>
    <t>junos-vdo-live*</t>
  </si>
  <si>
    <t>junos-vnc*</t>
  </si>
  <si>
    <t>junos-x-windows*</t>
  </si>
  <si>
    <t>junos-ymsg*</t>
  </si>
  <si>
    <t>global</t>
  </si>
  <si>
    <t>n/a</t>
  </si>
  <si>
    <t>Zone</t>
  </si>
  <si>
    <t>Description</t>
  </si>
  <si>
    <t>Type</t>
  </si>
  <si>
    <t>Logical Unit</t>
  </si>
  <si>
    <t>Interface</t>
  </si>
  <si>
    <t>Family</t>
  </si>
  <si>
    <t>Address/CIDR/VLANs</t>
  </si>
  <si>
    <t>physical</t>
  </si>
  <si>
    <t>ge-0/0/0</t>
  </si>
  <si>
    <t>Default internet Port</t>
  </si>
  <si>
    <t>inet</t>
  </si>
  <si>
    <t>DHCP</t>
  </si>
  <si>
    <t>Firewall Name</t>
  </si>
  <si>
    <t>Site Name</t>
  </si>
  <si>
    <t>Site Address</t>
  </si>
  <si>
    <t>Site Contact</t>
  </si>
  <si>
    <t>Contact Phone</t>
  </si>
  <si>
    <t>Contact Email</t>
  </si>
  <si>
    <t>Contact Information</t>
  </si>
  <si>
    <t>Serial Number</t>
  </si>
  <si>
    <t>Firewall Model</t>
  </si>
  <si>
    <t>Network Details</t>
  </si>
  <si>
    <t>Domain Name</t>
  </si>
  <si>
    <t>DNS Servers</t>
  </si>
  <si>
    <t>NTP Servers</t>
  </si>
  <si>
    <t>Time-Zone</t>
  </si>
  <si>
    <t>Syslog Server</t>
  </si>
  <si>
    <t>Time Zones</t>
  </si>
  <si>
    <t>Africa/Abidjan</t>
  </si>
  <si>
    <t>Africa/Accra</t>
  </si>
  <si>
    <t>Africa/Addis_Ababa</t>
  </si>
  <si>
    <t>Africa/Algiers</t>
  </si>
  <si>
    <t>Africa/Asmera</t>
  </si>
  <si>
    <t>Africa/Bamako</t>
  </si>
  <si>
    <t>Africa/Bangui</t>
  </si>
  <si>
    <t>Africa/Banjul</t>
  </si>
  <si>
    <t>Africa/Bissau</t>
  </si>
  <si>
    <t>Africa/Blantyre</t>
  </si>
  <si>
    <t>Africa/Brazzaville</t>
  </si>
  <si>
    <t>Africa/Bujumbura</t>
  </si>
  <si>
    <t>Africa/Cairo</t>
  </si>
  <si>
    <t>Africa/Casablanca</t>
  </si>
  <si>
    <t>Africa/Ceuta</t>
  </si>
  <si>
    <t>Africa/Conakry</t>
  </si>
  <si>
    <t>Africa/Dakar</t>
  </si>
  <si>
    <t>Africa/Dar_es_Salaam</t>
  </si>
  <si>
    <t>Africa/Djibouti</t>
  </si>
  <si>
    <t>Africa/Douala</t>
  </si>
  <si>
    <t>Africa/El_Aaiun</t>
  </si>
  <si>
    <t>Africa/Freetown</t>
  </si>
  <si>
    <t>Africa/Gaborone</t>
  </si>
  <si>
    <t>Africa/Harare</t>
  </si>
  <si>
    <t>Africa/Johannesburg</t>
  </si>
  <si>
    <t>Africa/Kampala</t>
  </si>
  <si>
    <t>Africa/Khartoum</t>
  </si>
  <si>
    <t>Africa/Kigali</t>
  </si>
  <si>
    <t>Africa/Kinshasa</t>
  </si>
  <si>
    <t>Africa/Lagos</t>
  </si>
  <si>
    <t>Africa/Libreville</t>
  </si>
  <si>
    <t>Africa/Lome</t>
  </si>
  <si>
    <t>Africa/Luanda</t>
  </si>
  <si>
    <t>Africa/Lubumbashi</t>
  </si>
  <si>
    <t>Africa/Lusaka</t>
  </si>
  <si>
    <t>Africa/Malabo</t>
  </si>
  <si>
    <t>Africa/Maputo</t>
  </si>
  <si>
    <t>Africa/Maseru</t>
  </si>
  <si>
    <t>Africa/Mbabane</t>
  </si>
  <si>
    <t>Africa/Mogadishu</t>
  </si>
  <si>
    <t>Africa/Monrovia</t>
  </si>
  <si>
    <t>Africa/Nairobi</t>
  </si>
  <si>
    <t>Africa/Ndjamena</t>
  </si>
  <si>
    <t>Africa/Niamey</t>
  </si>
  <si>
    <t>Africa/Nouakchott</t>
  </si>
  <si>
    <t>Africa/Ouagadougou</t>
  </si>
  <si>
    <t>Africa/Porto-Novo</t>
  </si>
  <si>
    <t>Africa/Sao_Tome</t>
  </si>
  <si>
    <t>Africa/Timbuktu</t>
  </si>
  <si>
    <t>Africa/Tripoli</t>
  </si>
  <si>
    <t>Africa/Tunis</t>
  </si>
  <si>
    <t>Africa/Windhoek</t>
  </si>
  <si>
    <t>America/Adak</t>
  </si>
  <si>
    <t>America/Anchorage</t>
  </si>
  <si>
    <t>America/Anguilla</t>
  </si>
  <si>
    <t>America/Antigua</t>
  </si>
  <si>
    <t>America/Aruba</t>
  </si>
  <si>
    <t>America/Asuncion</t>
  </si>
  <si>
    <t>America/Barbados</t>
  </si>
  <si>
    <t>America/Belize</t>
  </si>
  <si>
    <t>America/Bogota</t>
  </si>
  <si>
    <t>America/Boise</t>
  </si>
  <si>
    <t>America/Buenos_Aires</t>
  </si>
  <si>
    <t>America/Caracas</t>
  </si>
  <si>
    <t>America/Catamarca</t>
  </si>
  <si>
    <t>America/Cayenne</t>
  </si>
  <si>
    <t>America/Cayman</t>
  </si>
  <si>
    <t>America/Chicago</t>
  </si>
  <si>
    <t>America/Cordoba</t>
  </si>
  <si>
    <t>America/Costa_Rica</t>
  </si>
  <si>
    <t>America/Cuiaba</t>
  </si>
  <si>
    <t>America/Curacao</t>
  </si>
  <si>
    <t>America/Dawson</t>
  </si>
  <si>
    <t>America/Dawson_Creek</t>
  </si>
  <si>
    <t>America/Denver</t>
  </si>
  <si>
    <t>America/Detroit</t>
  </si>
  <si>
    <t>America/Dominica</t>
  </si>
  <si>
    <t>America/Edmonton</t>
  </si>
  <si>
    <t>America/El_Salvador</t>
  </si>
  <si>
    <t>America/Ensenada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</si>
  <si>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</si>
  <si>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</si>
  <si>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</si>
  <si>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</si>
  <si>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</si>
  <si>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</si>
  <si>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</si>
  <si>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</si>
  <si>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</si>
  <si>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</si>
  <si>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</si>
  <si>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</si>
  <si>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America/Indiana/Knox</t>
  </si>
  <si>
    <t>America/Indiana/Marengo</t>
  </si>
  <si>
    <t>America/Indiana/Vevay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</si>
  <si>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</si>
  <si>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</si>
  <si>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</si>
  <si>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</si>
  <si>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</si>
  <si>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</si>
  <si>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America/La_Paz</t>
  </si>
  <si>
    <t>America/Lima</t>
  </si>
  <si>
    <t>America/Los_Angeles</t>
  </si>
  <si>
    <t>America/Louisville</t>
  </si>
  <si>
    <t>America/Maceio</t>
  </si>
  <si>
    <t>America/Managua</t>
  </si>
  <si>
    <t>America/Manaus</t>
  </si>
  <si>
    <t>America/Martinique</t>
  </si>
  <si>
    <t>America/Mazatlan</t>
  </si>
  <si>
    <t>America/Mendoza</t>
  </si>
  <si>
    <t>America/Menominee</t>
  </si>
  <si>
    <t>America/Mexico_City</t>
  </si>
  <si>
    <t>America/Miquelon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</si>
  <si>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</si>
  <si>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</si>
  <si>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</si>
  <si>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</si>
  <si>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</si>
  <si>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</si>
  <si>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</si>
  <si>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</si>
  <si>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America/Panama</t>
  </si>
  <si>
    <t>America/Pangnirtung</t>
  </si>
  <si>
    <t>America/Paramaribo</t>
  </si>
  <si>
    <t>America/Phoenix</t>
  </si>
  <si>
    <t>America/Port-au-Prince</t>
  </si>
  <si>
    <t>America/Port_of_Spain</t>
  </si>
  <si>
    <t>America/Porto_Acre</t>
  </si>
  <si>
    <t>America/Puerto_Rico</t>
  </si>
  <si>
    <t>America/Rainy_River</t>
  </si>
  <si>
    <t>America/Rankin_Inlet</t>
  </si>
  <si>
    <t>America/Regina</t>
  </si>
  <si>
    <t>America/Rosario</t>
  </si>
  <si>
    <t>America/Santiago</t>
  </si>
  <si>
    <t>America/Santo_Domingo</t>
  </si>
  <si>
    <t>America/Sao_Paulo</t>
  </si>
  <si>
    <t>America/Scoresbysund</t>
  </si>
  <si>
    <t>America/Shiprock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</si>
  <si>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</si>
  <si>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</si>
  <si>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</si>
  <si>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</si>
  <si>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</si>
  <si>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</si>
  <si>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</si>
  <si>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</si>
  <si>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</si>
  <si>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</si>
  <si>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America/Tortola</t>
  </si>
  <si>
    <t>America/Vancouver</t>
  </si>
  <si>
    <t>America/Whitehorse</t>
  </si>
  <si>
    <t>America/Winnipeg</t>
  </si>
  <si>
    <t>America/Yakutat</t>
  </si>
  <si>
    <t>America/Yellowknife</t>
  </si>
  <si>
    <t>Antarctica/Casey</t>
  </si>
  <si>
    <t>Antarctica/DumontDUrville</t>
  </si>
  <si>
    <t>Antarctica/Mawson</t>
  </si>
  <si>
    <t>Antarctica/McMurdo</t>
  </si>
  <si>
    <t>Antarctica/Palmer</t>
  </si>
  <si>
    <t>Antarctica/South_Pole</t>
  </si>
  <si>
    <t>Arctic/Longyearbyen</t>
  </si>
  <si>
    <t>Asia/Aden</t>
  </si>
  <si>
    <t>Asia/Alma-Ata</t>
  </si>
  <si>
    <t>Asia/Amman</t>
  </si>
  <si>
    <t>Asia/Anadyr</t>
  </si>
  <si>
    <t>Asia/Aqtau</t>
  </si>
  <si>
    <t>Asia/Aqtobe</t>
  </si>
  <si>
    <t>Asia/Ashkhabad</t>
  </si>
  <si>
    <t>Asia/Baghdad</t>
  </si>
  <si>
    <t>Asia/Bahrain</t>
  </si>
  <si>
    <t>Asia/Baku</t>
  </si>
  <si>
    <t>Asia/Bangkok</t>
  </si>
  <si>
    <t>Asia/Beirut</t>
  </si>
  <si>
    <t>Asia/Bishkek</t>
  </si>
  <si>
    <t>Asia/Brunei</t>
  </si>
  <si>
    <t>Asia/Chungking</t>
  </si>
  <si>
    <t>Asia/Colombo</t>
  </si>
  <si>
    <t>Asia/Dacca</t>
  </si>
  <si>
    <t>Asia/Damascus</t>
  </si>
  <si>
    <t>Asia/Dubai</t>
  </si>
  <si>
    <t>Asia/Dushanbe</t>
  </si>
  <si>
    <t>Asia/Gaza</t>
  </si>
  <si>
    <t>Asia/Harbin</t>
  </si>
  <si>
    <t>Asia/Hong_Kong</t>
  </si>
  <si>
    <t>Asia/Irkutsk</t>
  </si>
  <si>
    <t>Asia/Ishigaki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</si>
  <si>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</si>
  <si>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</si>
  <si>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</si>
  <si>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</si>
  <si>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</si>
  <si>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</si>
  <si>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</si>
  <si>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Asia/Katmandu</t>
  </si>
  <si>
    <t>Asia/Kolkata</t>
  </si>
  <si>
    <t>Asia/Krasnoyarsk</t>
  </si>
  <si>
    <t>Asia/Kuala_Lumpur</t>
  </si>
  <si>
    <t>Asia/Kuching</t>
  </si>
  <si>
    <t>Asia/Kuwait</t>
  </si>
  <si>
    <t>Asia/Macao</t>
  </si>
  <si>
    <t>Asia/Magadan</t>
  </si>
  <si>
    <t>Asia/Manila</t>
  </si>
  <si>
    <t>Asia/Muscat</t>
  </si>
  <si>
    <t>Asia/Nicosia</t>
  </si>
  <si>
    <t>Asia/Novosibirsk</t>
  </si>
  <si>
    <t>Asia/Omsk</t>
  </si>
  <si>
    <t>Asia/Phnom_Penh</t>
  </si>
  <si>
    <t>Asia/Pyongyang</t>
  </si>
  <si>
    <t>Asia/Qatar</t>
  </si>
  <si>
    <t>Asia/Rangoon</t>
  </si>
  <si>
    <t>Asia/Riyadh</t>
  </si>
  <si>
    <t>Asia/Saigon</t>
  </si>
  <si>
    <t>Asia/Seoul</t>
  </si>
  <si>
    <t>Asia/Shanghai</t>
  </si>
  <si>
    <t>Asia/Singapore</t>
  </si>
  <si>
    <t>Asia/Taipei</t>
  </si>
  <si>
    <t>Asia/Tashkent</t>
  </si>
  <si>
    <t>Asia/Tbilisi</t>
  </si>
  <si>
    <t>Asia/Tehran</t>
  </si>
  <si>
    <t>Asia/Thimbu</t>
  </si>
  <si>
    <t>Asia/Tokyo</t>
  </si>
  <si>
    <t>Asia/Ujung_Pandang</t>
  </si>
  <si>
    <t>Asia/Ulan_Bator</t>
  </si>
  <si>
    <t>Asia/Urumqi</t>
  </si>
  <si>
    <t>Asia/Vientiane</t>
  </si>
  <si>
    <t>Asia/Vladivostok</t>
  </si>
  <si>
    <t>Asia/Yakutsk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</si>
  <si>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</si>
  <si>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</si>
  <si>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</si>
  <si>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</si>
  <si>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</si>
  <si>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</si>
  <si>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</si>
  <si>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Atlantic/Jan_Mayen</t>
  </si>
  <si>
    <t>Atlantic/Madeira</t>
  </si>
  <si>
    <t>Atlantic/Reykjavik</t>
  </si>
  <si>
    <t>Atlantic/South_Georgia</t>
  </si>
  <si>
    <t>Atlantic/St_Helena</t>
  </si>
  <si>
    <t>Atlantic/Stanley</t>
  </si>
  <si>
    <t>Australia/Adelaide</t>
  </si>
  <si>
    <t>Australia/Brisbane</t>
  </si>
  <si>
    <t>Australia/Broken_Hill</t>
  </si>
  <si>
    <t>Australia/Darwin</t>
  </si>
  <si>
    <t>Australia/Hobart</t>
  </si>
  <si>
    <t>Australia/Lindeman</t>
  </si>
  <si>
    <t>Australia/Lord_Howe</t>
  </si>
  <si>
    <t>Australia/Melbourne</t>
  </si>
  <si>
    <t>Australia/Perth</t>
  </si>
  <si>
    <t>Australia/Sydney</t>
  </si>
  <si>
    <t>Europe/Amsterdam</t>
  </si>
  <si>
    <t>Europe/Andorra</t>
  </si>
  <si>
    <t>Europe/Athens</t>
  </si>
  <si>
    <t>Europe/Belfast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</si>
  <si>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</si>
  <si>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</si>
  <si>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</si>
  <si>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</si>
  <si>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</si>
  <si>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</si>
  <si>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Europe/Chisinau</t>
  </si>
  <si>
    <t>Europe/Copenhagen</t>
  </si>
  <si>
    <t>Europe/Dublin</t>
  </si>
  <si>
    <t>Europe/Gibraltar</t>
  </si>
  <si>
    <t>Europe/Helsinki</t>
  </si>
  <si>
    <t>Europe/Istanbul</t>
  </si>
  <si>
    <t>Europe/Kaliningrad</t>
  </si>
  <si>
    <t>Europe/Kiev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</si>
  <si>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</si>
  <si>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</si>
  <si>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</si>
  <si>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</si>
  <si>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</si>
  <si>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</si>
  <si>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Europe/Minsk</t>
  </si>
  <si>
    <t>Europe/Monaco</t>
  </si>
  <si>
    <t>Europe/Moscow</t>
  </si>
  <si>
    <t>Europe/Oslo</t>
  </si>
  <si>
    <t>Europe/Paris</t>
  </si>
  <si>
    <t>Europe/Prague</t>
  </si>
  <si>
    <t>Europe/Riga</t>
  </si>
  <si>
    <t>Europe/Rome</t>
  </si>
  <si>
    <t>Europe/Samara</t>
  </si>
  <si>
    <t>Europe/San_Marino</t>
  </si>
  <si>
    <t>Europe/Sarajevo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</si>
  <si>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</si>
  <si>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</si>
  <si>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</si>
  <si>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</si>
  <si>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</si>
  <si>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</si>
  <si>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Europe/Vaduz</t>
  </si>
  <si>
    <t>Europe/Vatican</t>
  </si>
  <si>
    <t>Europe/Vienna</t>
  </si>
  <si>
    <t>Europe/Vilnius</t>
  </si>
  <si>
    <t>Europe/Warsaw</t>
  </si>
  <si>
    <t>Europe/Zagreb</t>
  </si>
  <si>
    <t>Europe/Zurich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</si>
  <si>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</si>
  <si>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</si>
  <si>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</si>
  <si>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</si>
  <si>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</si>
  <si>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</si>
  <si>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</si>
  <si>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</si>
  <si>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</si>
  <si>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</si>
  <si>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</si>
  <si>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Pacific/Apia</t>
  </si>
  <si>
    <t>Pacific/Auckland</t>
  </si>
  <si>
    <t>Pacific/Chatham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</si>
  <si>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</si>
  <si>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</si>
  <si>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</si>
  <si>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</si>
  <si>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</si>
  <si>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</si>
  <si>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</si>
  <si>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Pacific/Gambier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</si>
  <si>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</si>
  <si>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</si>
  <si>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</si>
  <si>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</si>
  <si>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</si>
  <si>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</si>
  <si>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</si>
  <si>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</si>
  <si>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Pacific/Marquesas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</si>
  <si>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</si>
  <si>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</si>
  <si>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</si>
  <si>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</si>
  <si>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</si>
  <si>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</si>
  <si>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</si>
  <si>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Pacific/Pitcairn</t>
  </si>
  <si>
    <t>Pacific/Ponape</t>
  </si>
  <si>
    <t>Pacific/Port_Moresby</t>
  </si>
  <si>
    <t>Pacific/Rarotonga</t>
  </si>
  <si>
    <t>Pacific/Saipan</t>
  </si>
  <si>
    <t>Pacific/Tahiti</t>
  </si>
  <si>
    <t>Pacific/Tarawa</t>
  </si>
  <si>
    <t>Pacific/Tongatapu</t>
  </si>
  <si>
    <t>Pacific/Truk</t>
  </si>
  <si>
    <t>Pacific/Wake</t>
  </si>
  <si>
    <t>Pacific/Wallis</t>
  </si>
  <si>
    <t>Pacific/Yap</t>
  </si>
  <si>
    <t>Application Identification</t>
  </si>
  <si>
    <t>Anti-Virus</t>
  </si>
  <si>
    <t>Anti-SPAM</t>
  </si>
  <si>
    <t>Advanced-Anti-Malware</t>
  </si>
  <si>
    <t>Web Filtering</t>
  </si>
  <si>
    <t>SNMP Version</t>
  </si>
  <si>
    <t>SNMP Clients</t>
  </si>
  <si>
    <t>SNMP Community</t>
  </si>
  <si>
    <t>Flow Targets</t>
  </si>
  <si>
    <t>Mist WAN Assurance</t>
  </si>
  <si>
    <t>Security Director Cloud</t>
  </si>
  <si>
    <t>Remote Access VPN</t>
  </si>
  <si>
    <t>Licensing/Feature Options</t>
  </si>
  <si>
    <t>Site-to-Site VPNs</t>
  </si>
  <si>
    <t>Cluster Role</t>
  </si>
  <si>
    <t>Device Details - Primary/Secondary</t>
  </si>
  <si>
    <t>Firewall Configuration &amp;</t>
  </si>
  <si>
    <t>Security Policy Planning Document</t>
  </si>
  <si>
    <t>Company Name</t>
  </si>
  <si>
    <t>Authentication Options</t>
  </si>
  <si>
    <t>Authentication Method</t>
  </si>
  <si>
    <t>Authentication Server IP</t>
  </si>
  <si>
    <t>Authentication Server Port</t>
  </si>
  <si>
    <t>Default Remote User Class</t>
  </si>
  <si>
    <t>default-allow</t>
  </si>
  <si>
    <t>Router Name</t>
  </si>
  <si>
    <t>SRX1600</t>
  </si>
  <si>
    <t>Serial #</t>
  </si>
  <si>
    <t>#JunOS Version</t>
  </si>
  <si>
    <t>Slot/FPC</t>
  </si>
  <si>
    <t xml:space="preserve">Port --&gt;  </t>
  </si>
  <si>
    <t>0/1</t>
  </si>
  <si>
    <t>2/3</t>
  </si>
  <si>
    <t>4/5</t>
  </si>
  <si>
    <t>6/7</t>
  </si>
  <si>
    <t>8/9</t>
  </si>
  <si>
    <t>10/11</t>
  </si>
  <si>
    <t>Built-In</t>
  </si>
  <si>
    <t>Routing Engine</t>
  </si>
  <si>
    <t>Built-In 
(0)</t>
  </si>
  <si>
    <t>Fixed port PIC 0</t>
  </si>
  <si>
    <t>Fixed port PIC 1</t>
  </si>
  <si>
    <t>Fixed port PIC 2</t>
  </si>
  <si>
    <t>Chassis Cluster</t>
  </si>
  <si>
    <t>Built In</t>
  </si>
  <si>
    <t>12 x 1GE Copper</t>
  </si>
  <si>
    <t>2 x 1/10/25 GbE SFP28</t>
  </si>
  <si>
    <t>4 x 1/10 GbE SFP+</t>
  </si>
  <si>
    <t>2 x 1 GbE SFP</t>
  </si>
  <si>
    <t>2 x 1 GE Copper</t>
  </si>
  <si>
    <t>Empty-port 0</t>
  </si>
  <si>
    <t>Empty-port 2</t>
  </si>
  <si>
    <t>Empty-port 4</t>
  </si>
  <si>
    <t>Empty-port 6</t>
  </si>
  <si>
    <t>Empty-port 8</t>
  </si>
  <si>
    <t>Empty-port 10</t>
  </si>
  <si>
    <t>Control Port</t>
  </si>
  <si>
    <t>MGMT</t>
  </si>
  <si>
    <t>Empty-port 1</t>
  </si>
  <si>
    <t>Empty-port 3</t>
  </si>
  <si>
    <t>Empty-port 5</t>
  </si>
  <si>
    <t>Empty-port 7</t>
  </si>
  <si>
    <t>Empty-port 9</t>
  </si>
  <si>
    <t>Empty-port 11</t>
  </si>
  <si>
    <t>CONSOLE</t>
  </si>
  <si>
    <t>Key</t>
  </si>
  <si>
    <t>1G Connected</t>
  </si>
  <si>
    <t>1G Available</t>
  </si>
  <si>
    <t>10G Connected</t>
  </si>
  <si>
    <t>10G Available</t>
  </si>
  <si>
    <t>25G Connected</t>
  </si>
  <si>
    <t>25G Available</t>
  </si>
  <si>
    <t>40G Connected</t>
  </si>
  <si>
    <t>40G Available</t>
  </si>
  <si>
    <t>100G Connected</t>
  </si>
  <si>
    <t>100G Available</t>
  </si>
  <si>
    <t>PS 0
(DC)</t>
  </si>
  <si>
    <t>PS 1
(DC)</t>
  </si>
  <si>
    <t>N</t>
  </si>
  <si>
    <t>memberOf</t>
  </si>
  <si>
    <t>vrf</t>
  </si>
  <si>
    <t>default</t>
  </si>
  <si>
    <t>BrightNet</t>
  </si>
  <si>
    <t>Gavin White</t>
  </si>
  <si>
    <t>PO Box 143, Upper Coomera QLD 4209</t>
  </si>
  <si>
    <t>1300 024 677</t>
  </si>
  <si>
    <t>support@brightnet.com.au</t>
  </si>
  <si>
    <t>SRX345</t>
  </si>
  <si>
    <t>SD586932XT</t>
  </si>
  <si>
    <t>Primary</t>
  </si>
  <si>
    <t>Secondary</t>
  </si>
  <si>
    <t>PBK_RTR2</t>
  </si>
  <si>
    <t>SD586955PN</t>
  </si>
  <si>
    <t>brightnet.com.au</t>
  </si>
  <si>
    <t>1.1.1.1, 8.8.8.8</t>
  </si>
  <si>
    <t>4.4.4.4</t>
  </si>
  <si>
    <t>192.168.1.12</t>
  </si>
  <si>
    <t>paperbark</t>
  </si>
  <si>
    <t>192.168.1.11</t>
  </si>
  <si>
    <t>192.168.1.10</t>
  </si>
  <si>
    <t>ike</t>
  </si>
  <si>
    <t>dmz</t>
  </si>
  <si>
    <t>mgmt</t>
  </si>
  <si>
    <t>ssh, ping</t>
  </si>
  <si>
    <t>guest</t>
  </si>
  <si>
    <t>ping</t>
  </si>
  <si>
    <t>ge-0/0/1</t>
  </si>
  <si>
    <t>ge-0/0/2</t>
  </si>
  <si>
    <t>ge-0/0/4</t>
  </si>
  <si>
    <t>DMZ Interface</t>
  </si>
  <si>
    <t>Management Interface</t>
  </si>
  <si>
    <t>Guest Network</t>
  </si>
  <si>
    <t>Internal Network</t>
  </si>
  <si>
    <t>192.168.100.1/24</t>
  </si>
  <si>
    <t>192.168.10.1/24</t>
  </si>
  <si>
    <t>192.168.1.1/24</t>
  </si>
  <si>
    <t>192.168.99.1/24</t>
  </si>
  <si>
    <t>net_mgmt</t>
  </si>
  <si>
    <t>net_guest</t>
  </si>
  <si>
    <t>net_internal</t>
  </si>
  <si>
    <t>net_dmz</t>
  </si>
  <si>
    <t>192.168.99.0/24</t>
  </si>
  <si>
    <t>192.168.10.0/24</t>
  </si>
  <si>
    <t>192.168.1.0/24</t>
  </si>
  <si>
    <t>192.168.100.0/24</t>
  </si>
  <si>
    <t>syslog_server</t>
  </si>
  <si>
    <t>snmp_server</t>
  </si>
  <si>
    <t>flow_server</t>
  </si>
  <si>
    <t>web_server1</t>
  </si>
  <si>
    <t>ftp_server1</t>
  </si>
  <si>
    <t>192.168.1.10/32</t>
  </si>
  <si>
    <t>192.168.1.11/32</t>
  </si>
  <si>
    <t>192.168.1.12/32</t>
  </si>
  <si>
    <t>web_server2</t>
  </si>
  <si>
    <t>web_servers</t>
  </si>
  <si>
    <t>192.168.99.11/32</t>
  </si>
  <si>
    <t>192.168.99.12/32</t>
  </si>
  <si>
    <t>192.168.99.21/32</t>
  </si>
  <si>
    <t>cust-http-dev</t>
  </si>
  <si>
    <t>cust-https-dev</t>
  </si>
  <si>
    <t>web-server-access-in</t>
  </si>
  <si>
    <t>web-server-dev-access-in</t>
  </si>
  <si>
    <t>ftp-access-in</t>
  </si>
  <si>
    <t>y</t>
  </si>
  <si>
    <t>log-access-in</t>
  </si>
  <si>
    <t>mgmt_servers</t>
  </si>
  <si>
    <t>cust-jflow</t>
  </si>
  <si>
    <t>guest-access-out</t>
  </si>
  <si>
    <t>mgmt-access-in</t>
  </si>
  <si>
    <t>ssh-access-to-dmz</t>
  </si>
  <si>
    <t>telnet-access-to-dmz</t>
  </si>
  <si>
    <t>dmz-access-out</t>
  </si>
  <si>
    <t>Address</t>
  </si>
  <si>
    <t>Translated Address</t>
  </si>
  <si>
    <t>Translated Port</t>
  </si>
  <si>
    <t>Source</t>
  </si>
  <si>
    <t>default-source-net</t>
  </si>
  <si>
    <t>Destination</t>
  </si>
  <si>
    <t>203.0.0.1/32</t>
  </si>
  <si>
    <t>mgmt-access-out</t>
  </si>
  <si>
    <t>192.168.99.0.24</t>
  </si>
  <si>
    <t>10.0.0.0/8</t>
  </si>
  <si>
    <t>192.168.0.0/16</t>
  </si>
  <si>
    <t>ten_eight</t>
  </si>
  <si>
    <t>oneninetwo_six</t>
  </si>
  <si>
    <t>oneseventwo-twelve</t>
  </si>
  <si>
    <t>172.16.0.0/12</t>
  </si>
  <si>
    <t>rfc1918</t>
  </si>
  <si>
    <t>PBK_RTR1</t>
  </si>
  <si>
    <t>Paperbark</t>
  </si>
  <si>
    <t>junos-ftp-data</t>
  </si>
  <si>
    <t>junos-finger</t>
  </si>
  <si>
    <t>junos-biff</t>
  </si>
  <si>
    <t>junos-bootpc</t>
  </si>
  <si>
    <t>junos-bootps</t>
  </si>
  <si>
    <t>junos-cvspserver</t>
  </si>
  <si>
    <t>junos-dhcp-relay</t>
  </si>
  <si>
    <t>junos-echo</t>
  </si>
  <si>
    <t>junos-gopher</t>
  </si>
  <si>
    <t>junos-http</t>
  </si>
  <si>
    <t>junos-http-ext</t>
  </si>
  <si>
    <t>junos-icmp-all</t>
  </si>
  <si>
    <t>junos-imap</t>
  </si>
  <si>
    <t>junos-l2tp</t>
  </si>
  <si>
    <t>junos-ldap</t>
  </si>
  <si>
    <t>junos-mail</t>
  </si>
  <si>
    <t>junos-ms-rpc-tcp</t>
  </si>
  <si>
    <t>junos-ms-rpc-udp</t>
  </si>
  <si>
    <t>junos-ms-sql</t>
  </si>
  <si>
    <t>junos-nbds</t>
  </si>
  <si>
    <t>junos-nbname</t>
  </si>
  <si>
    <t>junos-nfsd-tcp</t>
  </si>
  <si>
    <t>junos-nfsd-udp</t>
  </si>
  <si>
    <t>junos-nntp</t>
  </si>
  <si>
    <t>junos-ping</t>
  </si>
  <si>
    <t>junos-pop3</t>
  </si>
  <si>
    <t>junos-pptp</t>
  </si>
  <si>
    <t>junos-r2cp</t>
  </si>
  <si>
    <t>junos-radius</t>
  </si>
  <si>
    <t>junos-rtsp</t>
  </si>
  <si>
    <t>junos-sccp</t>
  </si>
  <si>
    <t>junos-smtp</t>
  </si>
  <si>
    <t>junos-snpp</t>
  </si>
  <si>
    <t>junos-syslog</t>
  </si>
  <si>
    <t>junos-tacacs</t>
  </si>
  <si>
    <t>junos-talk</t>
  </si>
  <si>
    <t>junos-telnet</t>
  </si>
  <si>
    <t>junos-tftp</t>
  </si>
  <si>
    <t>junos-uucp</t>
  </si>
  <si>
    <t>junos-wais</t>
  </si>
  <si>
    <t>junos-winframe</t>
  </si>
  <si>
    <t>Authentication Server Key</t>
  </si>
  <si>
    <t>Super-User</t>
  </si>
  <si>
    <t>key1234</t>
  </si>
  <si>
    <t>192.168.1.13</t>
  </si>
  <si>
    <t>Local Password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</si>
</sst>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onsolas"/>
      <family val="3"/>
    </font>
    <font>
      <sz val="10"/>
      <color rgb="FF4D5259"/>
      <name val="Arial"/>
      <family val="2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Aptos Narrow"/>
      <family val="2"/>
      <scheme val="minor"/>
    </font>
    <font>
      <sz val="11"/>
      <color rgb="FFD4D4D4"/>
      <name val="Consolas"/>
      <family val="3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rgb="FF44B3E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1"/>
    </xf>
    <xf numFmtId="0" fontId="10" fillId="0" borderId="0" xfId="0" applyFont="1"/>
    <xf numFmtId="0" fontId="11" fillId="0" borderId="4" xfId="0" applyFont="1" applyBorder="1"/>
    <xf numFmtId="0" fontId="10" fillId="0" borderId="4" xfId="0" applyFont="1" applyBorder="1"/>
    <xf numFmtId="0" fontId="11" fillId="0" borderId="0" xfId="0" applyFont="1" applyAlignment="1">
      <alignment horizontal="center"/>
    </xf>
    <xf numFmtId="0" fontId="0" fillId="0" borderId="0" xfId="0" applyProtection="1">
      <protection locked="0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/>
    <xf numFmtId="0" fontId="2" fillId="0" borderId="7" xfId="0" applyFont="1" applyBorder="1" applyAlignment="1">
      <alignment horizontal="right"/>
    </xf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0" fontId="12" fillId="6" borderId="21" xfId="0" applyFont="1" applyFill="1" applyBorder="1" applyAlignment="1">
      <alignment horizontal="center"/>
    </xf>
    <xf numFmtId="0" fontId="12" fillId="5" borderId="26" xfId="0" applyFont="1" applyFill="1" applyBorder="1" applyAlignment="1">
      <alignment horizontal="center"/>
    </xf>
    <xf numFmtId="0" fontId="12" fillId="6" borderId="27" xfId="0" applyFont="1" applyFill="1" applyBorder="1" applyAlignment="1">
      <alignment horizontal="center" wrapText="1"/>
    </xf>
    <xf numFmtId="0" fontId="12" fillId="5" borderId="32" xfId="0" applyFont="1" applyFill="1" applyBorder="1" applyAlignment="1">
      <alignment horizontal="center"/>
    </xf>
    <xf numFmtId="0" fontId="1" fillId="5" borderId="28" xfId="0" applyFont="1" applyFill="1" applyBorder="1"/>
    <xf numFmtId="0" fontId="1" fillId="5" borderId="29" xfId="0" applyFont="1" applyFill="1" applyBorder="1"/>
    <xf numFmtId="0" fontId="1" fillId="5" borderId="30" xfId="0" applyFont="1" applyFill="1" applyBorder="1"/>
    <xf numFmtId="0" fontId="1" fillId="6" borderId="27" xfId="0" applyFont="1" applyFill="1" applyBorder="1" applyAlignment="1">
      <alignment horizontal="center"/>
    </xf>
    <xf numFmtId="0" fontId="1" fillId="7" borderId="28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36" xfId="0" applyFont="1" applyFill="1" applyBorder="1"/>
    <xf numFmtId="0" fontId="1" fillId="5" borderId="37" xfId="0" applyFont="1" applyFill="1" applyBorder="1"/>
    <xf numFmtId="0" fontId="1" fillId="5" borderId="38" xfId="0" applyFont="1" applyFill="1" applyBorder="1"/>
    <xf numFmtId="0" fontId="1" fillId="6" borderId="35" xfId="0" applyFont="1" applyFill="1" applyBorder="1" applyAlignment="1">
      <alignment horizontal="center"/>
    </xf>
    <xf numFmtId="0" fontId="1" fillId="7" borderId="36" xfId="0" applyFont="1" applyFill="1" applyBorder="1" applyAlignment="1">
      <alignment horizontal="center"/>
    </xf>
    <xf numFmtId="0" fontId="1" fillId="7" borderId="39" xfId="0" applyFont="1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" fillId="8" borderId="40" xfId="0" applyFont="1" applyFill="1" applyBorder="1" applyAlignment="1">
      <alignment horizontal="center"/>
    </xf>
    <xf numFmtId="0" fontId="12" fillId="7" borderId="41" xfId="0" applyFont="1" applyFill="1" applyBorder="1" applyAlignment="1">
      <alignment horizontal="center"/>
    </xf>
    <xf numFmtId="0" fontId="12" fillId="5" borderId="42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2" fillId="7" borderId="27" xfId="0" applyFont="1" applyFill="1" applyBorder="1" applyAlignment="1">
      <alignment horizontal="center"/>
    </xf>
    <xf numFmtId="0" fontId="1" fillId="7" borderId="35" xfId="0" applyFont="1" applyFill="1" applyBorder="1" applyAlignment="1">
      <alignment horizontal="center"/>
    </xf>
    <xf numFmtId="0" fontId="12" fillId="9" borderId="42" xfId="0" applyFont="1" applyFill="1" applyBorder="1" applyAlignment="1">
      <alignment horizontal="center"/>
    </xf>
    <xf numFmtId="0" fontId="1" fillId="9" borderId="35" xfId="0" applyFont="1" applyFill="1" applyBorder="1" applyAlignment="1">
      <alignment horizontal="center"/>
    </xf>
    <xf numFmtId="0" fontId="12" fillId="10" borderId="27" xfId="0" applyFont="1" applyFill="1" applyBorder="1" applyAlignment="1">
      <alignment horizontal="center"/>
    </xf>
    <xf numFmtId="0" fontId="1" fillId="10" borderId="3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4" xfId="2" applyBorder="1"/>
    <xf numFmtId="0" fontId="10" fillId="0" borderId="4" xfId="0" applyFont="1" applyBorder="1" applyAlignment="1">
      <alignment wrapText="1"/>
    </xf>
    <xf numFmtId="0" fontId="6" fillId="0" borderId="0" xfId="2"/>
    <xf numFmtId="0" fontId="13" fillId="0" borderId="0" xfId="0" applyFont="1" applyAlignment="1">
      <alignment vertical="center"/>
    </xf>
    <xf numFmtId="0" fontId="1" fillId="0" borderId="43" xfId="0" applyFont="1" applyBorder="1"/>
    <xf numFmtId="0" fontId="9" fillId="2" borderId="0" xfId="1" applyFont="1" applyAlignment="1">
      <alignment horizontal="center"/>
    </xf>
    <xf numFmtId="0" fontId="9" fillId="2" borderId="5" xfId="1" applyFont="1" applyBorder="1" applyAlignment="1">
      <alignment horizontal="center"/>
    </xf>
    <xf numFmtId="0" fontId="0" fillId="0" borderId="0" xfId="0" applyAlignment="1">
      <alignment horizontal="center"/>
    </xf>
    <xf numFmtId="0" fontId="12" fillId="7" borderId="31" xfId="0" applyFont="1" applyFill="1" applyBorder="1" applyAlignment="1">
      <alignment horizontal="center"/>
    </xf>
    <xf numFmtId="0" fontId="12" fillId="7" borderId="3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4" borderId="9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 vertical="top"/>
    </xf>
    <xf numFmtId="0" fontId="2" fillId="0" borderId="2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2" fillId="5" borderId="22" xfId="0" applyFont="1" applyFill="1" applyBorder="1" applyAlignment="1">
      <alignment horizontal="center"/>
    </xf>
    <xf numFmtId="0" fontId="12" fillId="5" borderId="23" xfId="0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12" fillId="7" borderId="25" xfId="0" applyFont="1" applyFill="1" applyBorder="1" applyAlignment="1">
      <alignment horizontal="center"/>
    </xf>
    <xf numFmtId="0" fontId="12" fillId="7" borderId="26" xfId="0" applyFont="1" applyFill="1" applyBorder="1" applyAlignment="1">
      <alignment horizontal="center"/>
    </xf>
    <xf numFmtId="0" fontId="12" fillId="5" borderId="28" xfId="0" applyFont="1" applyFill="1" applyBorder="1" applyAlignment="1">
      <alignment horizontal="center"/>
    </xf>
    <xf numFmtId="0" fontId="12" fillId="5" borderId="29" xfId="0" applyFont="1" applyFill="1" applyBorder="1" applyAlignment="1">
      <alignment horizontal="center"/>
    </xf>
    <xf numFmtId="0" fontId="12" fillId="5" borderId="30" xfId="0" applyFont="1" applyFill="1" applyBorder="1" applyAlignment="1">
      <alignment horizontal="center"/>
    </xf>
    <xf numFmtId="0" fontId="10" fillId="0" borderId="4" xfId="0" applyFont="1" applyBorder="1" applyAlignment="1">
      <alignment horizontal="left"/>
    </xf>
  </cellXfs>
  <cellStyles count="3">
    <cellStyle name="Accent4" xfId="1" builtinId="41"/>
    <cellStyle name="Hyperlink" xfId="2" builtinId="8"/>
    <cellStyle name="Normal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79998168889431442"/>
        </patternFill>
      </fill>
    </dxf>
    <dxf>
      <font>
        <color theme="2" tint="-0.24994659260841701"/>
      </font>
    </dxf>
    <dxf>
      <border outline="0">
        <top style="thin">
          <color rgb="FF44B3E1"/>
        </top>
      </border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3</xdr:row>
      <xdr:rowOff>190500</xdr:rowOff>
    </xdr:from>
    <xdr:to>
      <xdr:col>2</xdr:col>
      <xdr:colOff>2133600</xdr:colOff>
      <xdr:row>5</xdr:row>
      <xdr:rowOff>21267</xdr:rowOff>
    </xdr:to>
    <xdr:pic>
      <xdr:nvPicPr>
        <xdr:cNvPr id="2" name="Picture 1" descr="Juniper Networks and Telefonica Spain: the FUSION project.">
          <a:extLst>
            <a:ext uri="{FF2B5EF4-FFF2-40B4-BE49-F238E27FC236}">
              <a16:creationId xmlns:a16="http://schemas.microsoft.com/office/drawing/2014/main" id="{59162DCF-BEAC-3B78-C8AE-4E176484E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571500"/>
          <a:ext cx="1838325" cy="611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238124</xdr:colOff>
      <xdr:row>0</xdr:row>
      <xdr:rowOff>0</xdr:rowOff>
    </xdr:from>
    <xdr:to>
      <xdr:col>2</xdr:col>
      <xdr:colOff>2285713</xdr:colOff>
      <xdr:row>3</xdr:row>
      <xdr:rowOff>247536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C205EE-AF6B-4566-0976-44356497C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699" y="0"/>
          <a:ext cx="2047589" cy="8190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C8904D-0887-4DC9-91F8-F0E825A65E78}" name="Table4" displayName="Table4" ref="A1:D19" totalsRowShown="0">
  <autoFilter ref="A1:D19" xr:uid="{FEC8904D-0887-4DC9-91F8-F0E825A65E78}"/>
  <tableColumns count="4">
    <tableColumn id="1" xr3:uid="{02D56E0C-A9AB-48E1-AFFA-E5E02F3E2F12}" name="Name" dataDxfId="13"/>
    <tableColumn id="2" xr3:uid="{F9C08807-8C12-428F-A32D-180C2802D056}" name="Screen" dataDxfId="12"/>
    <tableColumn id="3" xr3:uid="{19B0833B-4285-431D-822B-48892AE9BD76}" name="Services"/>
    <tableColumn id="4" xr3:uid="{41D75EC5-B677-43F1-A178-BBEB818715B6}" name="vrf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4FD355-8A3A-4575-B8B9-2033F405DE5A}" name="Table8" displayName="Table8" ref="A1:H44" totalsRowShown="0">
  <autoFilter ref="A1:H44" xr:uid="{5E4FD355-8A3A-4575-B8B9-2033F405DE5A}"/>
  <tableColumns count="8">
    <tableColumn id="1" xr3:uid="{EAF6C448-8196-46EC-B0A8-9AD31A19C745}" name="Interface"/>
    <tableColumn id="2" xr3:uid="{92059489-9031-489B-9C37-4FCAF69EDF76}" name="Logical Unit" dataDxfId="11"/>
    <tableColumn id="3" xr3:uid="{00BAE52F-18DA-4137-A0FC-561859E617DC}" name="Description"/>
    <tableColumn id="4" xr3:uid="{FCD0FFF9-2473-403E-A22A-89493E29FB8E}" name="Type"/>
    <tableColumn id="5" xr3:uid="{0482F9E2-925C-434A-853B-05259A65B30F}" name="Family"/>
    <tableColumn id="6" xr3:uid="{5CF27CD7-B113-4787-A1DB-D9311320ADD7}" name="Address/CIDR/VLANs"/>
    <tableColumn id="7" xr3:uid="{FB295748-D277-4376-8363-4F0D21281BAA}" name="Zone"/>
    <tableColumn id="8" xr3:uid="{112A51D2-871B-410A-B0CC-EC9618D4FB58}" name="Services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D828A4-7D10-4283-85BA-276B9416016C}" name="Table5" displayName="Table5" ref="A1:D500" totalsRowShown="0">
  <autoFilter ref="A1:D500" xr:uid="{C8D828A4-7D10-4283-85BA-276B9416016C}"/>
  <tableColumns count="4">
    <tableColumn id="1" xr3:uid="{B78FFA1B-4206-4224-9450-4C85029798B9}" name="Name"/>
    <tableColumn id="2" xr3:uid="{9DE86AA7-1327-474C-8834-832171DFEFC9}" name="CIDR"/>
    <tableColumn id="3" xr3:uid="{F9458E44-46A4-42B6-AC9F-E86494199F64}" name="Zone"/>
    <tableColumn id="4" xr3:uid="{C7E8C4C9-44C8-4592-8B1C-C0CE96055F4C}" name="memberOf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4A179B-9206-4B91-8444-AB2A23086069}" name="Table6" displayName="Table6" ref="A1:D500" totalsRowShown="0">
  <autoFilter ref="A1:D500" xr:uid="{014A179B-9206-4B91-8444-AB2A23086069}"/>
  <tableColumns count="4">
    <tableColumn id="1" xr3:uid="{A6A12DB9-1182-483B-A7F1-DD11C9D3F7F1}" name="Name"/>
    <tableColumn id="2" xr3:uid="{84EBD1D5-D037-4023-A080-74894AF39B1C}" name="Protocol"/>
    <tableColumn id="3" xr3:uid="{04FB82F4-E353-47FB-A91A-AA16706D5DD9}" name="Port"/>
    <tableColumn id="4" xr3:uid="{D22946C5-E3CC-4A80-B417-DB34BE541D9E}" name="ALG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AF67BF-7C87-4A66-B6AD-0F0513CB95A4}" name="Table7" displayName="Table7" ref="A1:M200" totalsRowShown="0" headerRowDxfId="10" headerRowBorderDxfId="9" tableBorderDxfId="8">
  <autoFilter ref="A1:M200" xr:uid="{A7AF67BF-7C87-4A66-B6AD-0F0513CB95A4}"/>
  <tableColumns count="13">
    <tableColumn id="1" xr3:uid="{C547259A-7983-45F7-895E-1EFC74765110}" name="From Zone"/>
    <tableColumn id="2" xr3:uid="{2CD07298-7B23-4AAB-A104-B4C6BEB6F36E}" name="To Zone"/>
    <tableColumn id="3" xr3:uid="{1779C54F-A8FD-472B-8F66-348ED4CAF898}" name="Name"/>
    <tableColumn id="4" xr3:uid="{1CCFD9D9-7EA3-4853-A93B-056A42D175B4}" name="Sequence"/>
    <tableColumn id="5" xr3:uid="{A966F352-EEF7-4960-9D4F-4EA3395BABB8}" name="Source Address"/>
    <tableColumn id="6" xr3:uid="{015A020C-70F9-49F8-8AF9-844BCA4E14C7}" name="Destination Address"/>
    <tableColumn id="7" xr3:uid="{E2B50F95-1C50-42D3-B4E9-C58A2F990CF1}" name="Application"/>
    <tableColumn id="8" xr3:uid="{A74DB8BE-5F76-4B15-B1AB-1E574DDC22D2}" name="Action"/>
    <tableColumn id="9" xr3:uid="{A047B01F-E944-4DE8-BA23-83006C3ADD10}" name="Count"/>
    <tableColumn id="10" xr3:uid="{E2BD4FA7-B999-4AE4-97D9-0856ED5EDD49}" name="Log"/>
    <tableColumn id="11" xr3:uid="{9BCB69C4-5AB6-4D4E-8DE4-D9788468B5B7}" name="UTM"/>
    <tableColumn id="12" xr3:uid="{1406BEA4-83C2-44C6-90C6-77A216C2433D}" name="Dynamic Application"/>
    <tableColumn id="13" xr3:uid="{527CE772-0FE1-4732-8D5C-FE1D577B6102}" name="Enabled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CF5AD-E100-4012-9806-A624A022335C}" name="Table73" displayName="Table73" ref="A1:I200" totalsRowShown="0" headerRowDxfId="7" headerRowBorderDxfId="6" tableBorderDxfId="5">
  <autoFilter ref="A1:I200" xr:uid="{A7AF67BF-7C87-4A66-B6AD-0F0513CB95A4}"/>
  <tableColumns count="9">
    <tableColumn id="14" xr3:uid="{6C4F03B8-D3CF-4725-AB73-216B28241D58}" name="Type"/>
    <tableColumn id="1" xr3:uid="{74FC297E-1796-4A86-A996-88558EF7436E}" name="From Zone"/>
    <tableColumn id="2" xr3:uid="{573E93E3-03FD-42E9-ACDB-12260419E3FE}" name="To Zone"/>
    <tableColumn id="3" xr3:uid="{FD696735-FA7E-4FD2-916B-D1638E78DDB9}" name="Name"/>
    <tableColumn id="4" xr3:uid="{488F9C49-D726-4545-B9EB-248152BED431}" name="Sequence"/>
    <tableColumn id="5" xr3:uid="{3692D3ED-453F-4741-9564-8F5561837C19}" name="Address"/>
    <tableColumn id="6" xr3:uid="{9C4C72C3-B8D1-496B-ADC5-F0BC62F14F51}" name="Translated Address"/>
    <tableColumn id="7" xr3:uid="{9B3AEF9B-2886-4E83-AB28-18E040684FED}" name="Translated Port"/>
    <tableColumn id="13" xr3:uid="{BDA12309-DEBF-4CB7-A906-6EB90E9A6DE7}" name="Enabled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brightnet.com.a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juniper.net/documentation/us/en/software/junos/cli-reference/topics/ref/statement/security-edit-system-service-zone-host-inbound-traffic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juniper.net/documentation/us/en/software/junos/cli-reference/topics/ref/statement/security-edit-system-service-zone-host-inbound-traffic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90D1-FAE6-4DDC-BE52-A7BC10F9195F}">
  <dimension ref="A1:C43"/>
  <sheetViews>
    <sheetView tabSelected="1" workbookViewId="0">
      <selection activeCell="B12" sqref="B12"/>
    </sheetView>
  </sheetViews>
  <sheetFormatPr defaultRowHeight="15" x14ac:dyDescent="0.25"/>
  <cols>
    <col min="1" max="1" width="26.5703125" customWidth="1"/>
    <col min="2" max="2" width="36.7109375" customWidth="1"/>
    <col min="3" max="3" width="37" customWidth="1"/>
  </cols>
  <sheetData>
    <row r="1" spans="1:3" x14ac:dyDescent="0.25">
      <c r="A1" s="58" t="s">
        <v>279</v>
      </c>
      <c r="B1" s="58"/>
      <c r="C1" s="60"/>
    </row>
    <row r="2" spans="1:3" x14ac:dyDescent="0.25">
      <c r="A2" s="6" t="s">
        <v>656</v>
      </c>
      <c r="B2" s="7" t="s">
        <v>720</v>
      </c>
      <c r="C2" s="60"/>
    </row>
    <row r="3" spans="1:3" x14ac:dyDescent="0.25">
      <c r="A3" s="6" t="s">
        <v>274</v>
      </c>
      <c r="B3" s="7" t="s">
        <v>807</v>
      </c>
      <c r="C3" s="60"/>
    </row>
    <row r="4" spans="1:3" ht="46.5" customHeight="1" x14ac:dyDescent="0.25">
      <c r="A4" s="6" t="s">
        <v>275</v>
      </c>
      <c r="B4" s="54" t="s">
        <v>722</v>
      </c>
    </row>
    <row r="5" spans="1:3" x14ac:dyDescent="0.25">
      <c r="A5" s="6" t="s">
        <v>276</v>
      </c>
      <c r="B5" s="7" t="s">
        <v>721</v>
      </c>
      <c r="C5" s="5"/>
    </row>
    <row r="6" spans="1:3" x14ac:dyDescent="0.25">
      <c r="A6" s="6" t="s">
        <v>277</v>
      </c>
      <c r="B6" s="7" t="s">
        <v>723</v>
      </c>
      <c r="C6" s="8" t="s">
        <v>654</v>
      </c>
    </row>
    <row r="7" spans="1:3" x14ac:dyDescent="0.25">
      <c r="A7" s="6" t="s">
        <v>278</v>
      </c>
      <c r="B7" s="53" t="s">
        <v>724</v>
      </c>
      <c r="C7" s="8" t="s">
        <v>655</v>
      </c>
    </row>
    <row r="8" spans="1:3" x14ac:dyDescent="0.25">
      <c r="A8" s="5"/>
      <c r="B8" s="5"/>
      <c r="C8" s="5"/>
    </row>
    <row r="9" spans="1:3" x14ac:dyDescent="0.25">
      <c r="A9" s="59" t="s">
        <v>653</v>
      </c>
      <c r="B9" s="59"/>
      <c r="C9" s="59"/>
    </row>
    <row r="10" spans="1:3" x14ac:dyDescent="0.25">
      <c r="A10" s="6" t="s">
        <v>273</v>
      </c>
      <c r="B10" s="7" t="s">
        <v>806</v>
      </c>
      <c r="C10" s="7" t="s">
        <v>729</v>
      </c>
    </row>
    <row r="11" spans="1:3" x14ac:dyDescent="0.25">
      <c r="A11" s="6" t="s">
        <v>281</v>
      </c>
      <c r="B11" s="7" t="s">
        <v>725</v>
      </c>
      <c r="C11" s="7" t="s">
        <v>725</v>
      </c>
    </row>
    <row r="12" spans="1:3" x14ac:dyDescent="0.25">
      <c r="A12" s="6" t="s">
        <v>280</v>
      </c>
      <c r="B12" s="7" t="s">
        <v>726</v>
      </c>
      <c r="C12" s="7" t="s">
        <v>730</v>
      </c>
    </row>
    <row r="13" spans="1:3" x14ac:dyDescent="0.25">
      <c r="A13" s="6" t="s">
        <v>652</v>
      </c>
      <c r="B13" s="7" t="s">
        <v>727</v>
      </c>
      <c r="C13" s="7" t="s">
        <v>728</v>
      </c>
    </row>
    <row r="14" spans="1:3" x14ac:dyDescent="0.25">
      <c r="A14" s="5"/>
      <c r="B14" s="5"/>
      <c r="C14" s="5"/>
    </row>
    <row r="15" spans="1:3" x14ac:dyDescent="0.25">
      <c r="A15" s="58" t="s">
        <v>282</v>
      </c>
      <c r="B15" s="58"/>
      <c r="C15" s="5"/>
    </row>
    <row r="16" spans="1:3" x14ac:dyDescent="0.25">
      <c r="A16" s="6" t="s">
        <v>283</v>
      </c>
      <c r="B16" s="7" t="s">
        <v>731</v>
      </c>
      <c r="C16" s="5"/>
    </row>
    <row r="17" spans="1:3" x14ac:dyDescent="0.25">
      <c r="A17" s="6" t="s">
        <v>284</v>
      </c>
      <c r="B17" s="7" t="s">
        <v>732</v>
      </c>
      <c r="C17" s="5"/>
    </row>
    <row r="18" spans="1:3" x14ac:dyDescent="0.25">
      <c r="A18" s="6" t="s">
        <v>286</v>
      </c>
      <c r="B18" s="7" t="s">
        <v>531</v>
      </c>
      <c r="C18" s="5"/>
    </row>
    <row r="19" spans="1:3" x14ac:dyDescent="0.25">
      <c r="A19" s="6" t="s">
        <v>285</v>
      </c>
      <c r="B19" s="7" t="s">
        <v>733</v>
      </c>
      <c r="C19" s="5"/>
    </row>
    <row r="20" spans="1:3" x14ac:dyDescent="0.25">
      <c r="A20" s="6" t="s">
        <v>643</v>
      </c>
      <c r="B20" s="7">
        <v>2</v>
      </c>
      <c r="C20" s="5"/>
    </row>
    <row r="21" spans="1:3" x14ac:dyDescent="0.25">
      <c r="A21" s="6" t="s">
        <v>644</v>
      </c>
      <c r="B21" s="7" t="s">
        <v>734</v>
      </c>
      <c r="C21" s="5"/>
    </row>
    <row r="22" spans="1:3" x14ac:dyDescent="0.25">
      <c r="A22" s="6" t="s">
        <v>645</v>
      </c>
      <c r="B22" s="7" t="s">
        <v>735</v>
      </c>
      <c r="C22" s="5"/>
    </row>
    <row r="23" spans="1:3" x14ac:dyDescent="0.25">
      <c r="A23" s="6" t="s">
        <v>287</v>
      </c>
      <c r="B23" s="7" t="s">
        <v>737</v>
      </c>
      <c r="C23" s="5"/>
    </row>
    <row r="24" spans="1:3" x14ac:dyDescent="0.25">
      <c r="A24" s="6" t="s">
        <v>646</v>
      </c>
      <c r="B24" s="7" t="s">
        <v>736</v>
      </c>
      <c r="C24" s="5"/>
    </row>
    <row r="25" spans="1:3" x14ac:dyDescent="0.25">
      <c r="A25" s="5"/>
      <c r="B25" s="5"/>
      <c r="C25" s="5"/>
    </row>
    <row r="26" spans="1:3" x14ac:dyDescent="0.25">
      <c r="A26" s="58" t="s">
        <v>657</v>
      </c>
      <c r="B26" s="58"/>
      <c r="C26" s="5"/>
    </row>
    <row r="27" spans="1:3" x14ac:dyDescent="0.25">
      <c r="A27" s="6" t="s">
        <v>658</v>
      </c>
      <c r="B27" s="7" t="s">
        <v>853</v>
      </c>
      <c r="C27" s="5"/>
    </row>
    <row r="28" spans="1:3" x14ac:dyDescent="0.25">
      <c r="A28" s="6" t="s">
        <v>661</v>
      </c>
      <c r="B28" s="7" t="s">
        <v>850</v>
      </c>
      <c r="C28" s="5"/>
    </row>
    <row r="29" spans="1:3" x14ac:dyDescent="0.25">
      <c r="A29" s="6" t="s">
        <v>659</v>
      </c>
      <c r="B29" s="7" t="s">
        <v>852</v>
      </c>
    </row>
    <row r="30" spans="1:3" x14ac:dyDescent="0.25">
      <c r="A30" s="6" t="s">
        <v>660</v>
      </c>
      <c r="B30" s="88">
        <v>1812</v>
      </c>
      <c r="C30" s="5"/>
    </row>
    <row r="31" spans="1:3" x14ac:dyDescent="0.25">
      <c r="A31" s="6" t="s">
        <v>849</v>
      </c>
      <c r="B31" s="7" t="s">
        <v>851</v>
      </c>
      <c r="C31" s="5"/>
    </row>
    <row r="33" spans="1:3" x14ac:dyDescent="0.25">
      <c r="A33" s="58" t="s">
        <v>650</v>
      </c>
      <c r="B33" s="58"/>
      <c r="C33" s="5"/>
    </row>
    <row r="34" spans="1:3" x14ac:dyDescent="0.25">
      <c r="A34" s="6" t="s">
        <v>638</v>
      </c>
      <c r="B34" s="7"/>
      <c r="C34" s="5"/>
    </row>
    <row r="35" spans="1:3" x14ac:dyDescent="0.25">
      <c r="A35" s="6" t="s">
        <v>642</v>
      </c>
      <c r="B35" s="7"/>
      <c r="C35" s="5"/>
    </row>
    <row r="36" spans="1:3" x14ac:dyDescent="0.25">
      <c r="A36" s="6" t="s">
        <v>639</v>
      </c>
      <c r="B36" s="7"/>
      <c r="C36" s="5"/>
    </row>
    <row r="37" spans="1:3" x14ac:dyDescent="0.25">
      <c r="A37" s="6" t="s">
        <v>640</v>
      </c>
      <c r="B37" s="7"/>
      <c r="C37" s="5"/>
    </row>
    <row r="38" spans="1:3" x14ac:dyDescent="0.25">
      <c r="A38" s="6" t="s">
        <v>641</v>
      </c>
      <c r="B38" s="7"/>
      <c r="C38" s="5"/>
    </row>
    <row r="39" spans="1:3" x14ac:dyDescent="0.25">
      <c r="A39" s="6" t="s">
        <v>13</v>
      </c>
      <c r="B39" s="7"/>
      <c r="C39" s="5"/>
    </row>
    <row r="40" spans="1:3" x14ac:dyDescent="0.25">
      <c r="A40" s="6" t="s">
        <v>647</v>
      </c>
      <c r="B40" s="7"/>
      <c r="C40" s="5"/>
    </row>
    <row r="41" spans="1:3" x14ac:dyDescent="0.25">
      <c r="A41" s="6" t="s">
        <v>648</v>
      </c>
      <c r="B41" s="7"/>
      <c r="C41" s="5"/>
    </row>
    <row r="42" spans="1:3" x14ac:dyDescent="0.25">
      <c r="A42" s="6" t="s">
        <v>649</v>
      </c>
      <c r="B42" s="7"/>
      <c r="C42" s="5"/>
    </row>
    <row r="43" spans="1:3" x14ac:dyDescent="0.25">
      <c r="A43" s="6" t="s">
        <v>651</v>
      </c>
      <c r="B43" s="7" t="s">
        <v>15</v>
      </c>
      <c r="C43" s="5"/>
    </row>
  </sheetData>
  <mergeCells count="6">
    <mergeCell ref="A1:B1"/>
    <mergeCell ref="A15:B15"/>
    <mergeCell ref="A9:C9"/>
    <mergeCell ref="A26:B26"/>
    <mergeCell ref="A33:B33"/>
    <mergeCell ref="C1:C3"/>
  </mergeCells>
  <conditionalFormatting sqref="A28:A31">
    <cfRule type="expression" dxfId="4" priority="2">
      <formula>$B$27="Local Password Only"</formula>
    </cfRule>
  </conditionalFormatting>
  <conditionalFormatting sqref="B2:B7 B10:B13 B16:B19">
    <cfRule type="cellIs" dxfId="3" priority="4" operator="equal">
      <formula>0</formula>
    </cfRule>
  </conditionalFormatting>
  <conditionalFormatting sqref="B28">
    <cfRule type="cellIs" dxfId="2" priority="6" operator="equal">
      <formula>"CUSTOM"</formula>
    </cfRule>
  </conditionalFormatting>
  <conditionalFormatting sqref="B28:B31">
    <cfRule type="expression" dxfId="1" priority="1">
      <formula>AND(B28="",NOT($B$27="Local Password Only"))</formula>
    </cfRule>
  </conditionalFormatting>
  <conditionalFormatting sqref="C10:C13">
    <cfRule type="expression" dxfId="0" priority="3">
      <formula>AND($C10="",OR($B$13="Primary",$B$13="Secondary"))</formula>
    </cfRule>
  </conditionalFormatting>
  <dataValidations count="6">
    <dataValidation type="list" allowBlank="1" showInputMessage="1" showErrorMessage="1" sqref="B13:C13" xr:uid="{BBB311CD-DCE0-4F50-8AA7-192F74EA4323}">
      <formula1>"Primary,Secondary,Standalone"</formula1>
    </dataValidation>
    <dataValidation type="list" allowBlank="1" showInputMessage="1" showErrorMessage="1" sqref="B34:B43" xr:uid="{630055D3-5F05-4459-B277-484F4CDA34FD}">
      <formula1>"Enabled"</formula1>
    </dataValidation>
    <dataValidation type="list" allowBlank="1" showInputMessage="1" showErrorMessage="1" sqref="B27" xr:uid="{9195BDEB-943C-4F04-8A7A-DDEC02878F23}">
      <formula1>"Local Password Only,RADIUS,TACACS+"</formula1>
    </dataValidation>
    <dataValidation type="list" allowBlank="1" showInputMessage="1" showErrorMessage="1" sqref="B28" xr:uid="{D57F6CA5-45D7-4BE1-9FEF-6ADCE826F555}">
      <formula1>"Super-User,Operator,Read-Only,Unauthorized,CUSTOM"</formula1>
    </dataValidation>
    <dataValidation type="whole" operator="greaterThanOrEqual" allowBlank="1" showInputMessage="1" showErrorMessage="1" sqref="B30" xr:uid="{01D6448D-D68A-42E1-B29E-3074EE373FD6}">
      <formula1>1</formula1>
    </dataValidation>
    <dataValidation operator="greaterThanOrEqual" allowBlank="1" showInputMessage="1" showErrorMessage="1" sqref="B31" xr:uid="{6965DBEE-CECB-42BF-B53A-0F6F4BAE6BC2}"/>
  </dataValidations>
  <hyperlinks>
    <hyperlink ref="B7" r:id="rId1" xr:uid="{AC6D60F8-44CB-4868-9431-53A6D678CD1D}"/>
  </hyperlinks>
  <pageMargins left="0.7" right="0.7" top="0.75" bottom="0.75" header="0.3" footer="0.3"/>
  <pageSetup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9133D3-0086-471B-BF11-B60496E7930A}">
          <x14:formula1>
            <xm:f>'X. Built Ins'!$E$2:$E$350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E9E4-2C99-447E-AD7F-0A18AC94CE6D}">
  <dimension ref="A1:E350"/>
  <sheetViews>
    <sheetView workbookViewId="0">
      <selection activeCell="U4" sqref="U4"/>
    </sheetView>
  </sheetViews>
  <sheetFormatPr defaultRowHeight="15" x14ac:dyDescent="0.25"/>
  <cols>
    <col min="1" max="1" width="18.42578125" bestFit="1" customWidth="1"/>
  </cols>
  <sheetData>
    <row r="1" spans="1:5" x14ac:dyDescent="0.25">
      <c r="A1" t="s">
        <v>81</v>
      </c>
      <c r="C1" t="s">
        <v>82</v>
      </c>
      <c r="E1" t="s">
        <v>288</v>
      </c>
    </row>
    <row r="2" spans="1:5" x14ac:dyDescent="0.25">
      <c r="A2" s="3" t="s">
        <v>26</v>
      </c>
      <c r="C2" s="4" t="s">
        <v>83</v>
      </c>
      <c r="E2" s="3" t="s">
        <v>289</v>
      </c>
    </row>
    <row r="3" spans="1:5" x14ac:dyDescent="0.25">
      <c r="A3" s="3" t="s">
        <v>27</v>
      </c>
      <c r="C3" s="4" t="s">
        <v>5</v>
      </c>
      <c r="E3" s="3" t="s">
        <v>290</v>
      </c>
    </row>
    <row r="4" spans="1:5" x14ac:dyDescent="0.25">
      <c r="A4" s="3" t="s">
        <v>28</v>
      </c>
      <c r="C4" s="4" t="s">
        <v>4</v>
      </c>
      <c r="E4" s="3" t="s">
        <v>291</v>
      </c>
    </row>
    <row r="5" spans="1:5" x14ac:dyDescent="0.25">
      <c r="A5" s="3" t="s">
        <v>29</v>
      </c>
      <c r="C5" s="4" t="s">
        <v>84</v>
      </c>
      <c r="E5" s="3" t="s">
        <v>292</v>
      </c>
    </row>
    <row r="6" spans="1:5" x14ac:dyDescent="0.25">
      <c r="A6" s="3" t="s">
        <v>30</v>
      </c>
      <c r="C6" s="4" t="s">
        <v>85</v>
      </c>
      <c r="E6" s="3" t="s">
        <v>293</v>
      </c>
    </row>
    <row r="7" spans="1:5" x14ac:dyDescent="0.25">
      <c r="A7" s="3" t="s">
        <v>31</v>
      </c>
      <c r="C7" s="4" t="s">
        <v>86</v>
      </c>
      <c r="E7" s="3" t="s">
        <v>294</v>
      </c>
    </row>
    <row r="8" spans="1:5" x14ac:dyDescent="0.25">
      <c r="A8" s="3" t="s">
        <v>32</v>
      </c>
      <c r="C8" s="4" t="s">
        <v>87</v>
      </c>
      <c r="E8" s="3" t="s">
        <v>295</v>
      </c>
    </row>
    <row r="9" spans="1:5" x14ac:dyDescent="0.25">
      <c r="A9" s="3" t="s">
        <v>33</v>
      </c>
      <c r="C9" s="4" t="s">
        <v>88</v>
      </c>
      <c r="E9" s="3" t="s">
        <v>296</v>
      </c>
    </row>
    <row r="10" spans="1:5" x14ac:dyDescent="0.25">
      <c r="A10" s="3" t="s">
        <v>34</v>
      </c>
      <c r="C10" s="4" t="s">
        <v>89</v>
      </c>
      <c r="E10" s="3" t="s">
        <v>297</v>
      </c>
    </row>
    <row r="11" spans="1:5" x14ac:dyDescent="0.25">
      <c r="A11" s="3" t="s">
        <v>35</v>
      </c>
      <c r="C11" s="4" t="s">
        <v>90</v>
      </c>
      <c r="E11" s="3" t="s">
        <v>298</v>
      </c>
    </row>
    <row r="12" spans="1:5" x14ac:dyDescent="0.25">
      <c r="A12" s="3" t="s">
        <v>36</v>
      </c>
      <c r="C12" s="4" t="s">
        <v>91</v>
      </c>
      <c r="E12" s="3" t="s">
        <v>299</v>
      </c>
    </row>
    <row r="13" spans="1:5" x14ac:dyDescent="0.25">
      <c r="A13" s="3" t="s">
        <v>37</v>
      </c>
      <c r="C13" s="4" t="s">
        <v>92</v>
      </c>
      <c r="E13" s="3" t="s">
        <v>300</v>
      </c>
    </row>
    <row r="14" spans="1:5" x14ac:dyDescent="0.25">
      <c r="A14" s="3" t="s">
        <v>38</v>
      </c>
      <c r="C14" s="4" t="s">
        <v>93</v>
      </c>
      <c r="E14" s="3" t="s">
        <v>301</v>
      </c>
    </row>
    <row r="15" spans="1:5" x14ac:dyDescent="0.25">
      <c r="A15" s="3" t="s">
        <v>39</v>
      </c>
      <c r="E15" s="3" t="s">
        <v>302</v>
      </c>
    </row>
    <row r="16" spans="1:5" x14ac:dyDescent="0.25">
      <c r="A16" s="3" t="s">
        <v>40</v>
      </c>
      <c r="E16" s="3" t="s">
        <v>303</v>
      </c>
    </row>
    <row r="17" spans="1:5" x14ac:dyDescent="0.25">
      <c r="A17" s="3" t="s">
        <v>41</v>
      </c>
      <c r="E17" s="3" t="s">
        <v>304</v>
      </c>
    </row>
    <row r="18" spans="1:5" x14ac:dyDescent="0.25">
      <c r="A18" s="3" t="s">
        <v>42</v>
      </c>
      <c r="E18" s="3" t="s">
        <v>305</v>
      </c>
    </row>
    <row r="19" spans="1:5" x14ac:dyDescent="0.25">
      <c r="A19" s="3" t="s">
        <v>43</v>
      </c>
      <c r="E19" s="3" t="s">
        <v>306</v>
      </c>
    </row>
    <row r="20" spans="1:5" x14ac:dyDescent="0.25">
      <c r="A20" s="3" t="s">
        <v>44</v>
      </c>
      <c r="E20" s="3" t="s">
        <v>307</v>
      </c>
    </row>
    <row r="21" spans="1:5" x14ac:dyDescent="0.25">
      <c r="A21" s="3" t="s">
        <v>45</v>
      </c>
      <c r="E21" s="3" t="s">
        <v>308</v>
      </c>
    </row>
    <row r="22" spans="1:5" x14ac:dyDescent="0.25">
      <c r="A22" s="3" t="s">
        <v>46</v>
      </c>
      <c r="E22" s="3" t="s">
        <v>309</v>
      </c>
    </row>
    <row r="23" spans="1:5" x14ac:dyDescent="0.25">
      <c r="A23" s="3" t="s">
        <v>47</v>
      </c>
      <c r="E23" s="3" t="s">
        <v>310</v>
      </c>
    </row>
    <row r="24" spans="1:5" x14ac:dyDescent="0.25">
      <c r="A24" s="3" t="s">
        <v>48</v>
      </c>
      <c r="E24" s="3" t="s">
        <v>311</v>
      </c>
    </row>
    <row r="25" spans="1:5" x14ac:dyDescent="0.25">
      <c r="A25" s="3" t="s">
        <v>49</v>
      </c>
      <c r="E25" s="3" t="s">
        <v>312</v>
      </c>
    </row>
    <row r="26" spans="1:5" x14ac:dyDescent="0.25">
      <c r="A26" s="3" t="s">
        <v>50</v>
      </c>
      <c r="E26" s="3" t="s">
        <v>313</v>
      </c>
    </row>
    <row r="27" spans="1:5" x14ac:dyDescent="0.25">
      <c r="A27" s="3" t="s">
        <v>51</v>
      </c>
      <c r="E27" s="3" t="s">
        <v>314</v>
      </c>
    </row>
    <row r="28" spans="1:5" x14ac:dyDescent="0.25">
      <c r="A28" s="3" t="s">
        <v>52</v>
      </c>
      <c r="E28" s="3" t="s">
        <v>315</v>
      </c>
    </row>
    <row r="29" spans="1:5" x14ac:dyDescent="0.25">
      <c r="A29" s="3" t="s">
        <v>53</v>
      </c>
      <c r="E29" s="3" t="s">
        <v>316</v>
      </c>
    </row>
    <row r="30" spans="1:5" x14ac:dyDescent="0.25">
      <c r="A30" s="3" t="s">
        <v>54</v>
      </c>
      <c r="E30" s="3" t="s">
        <v>317</v>
      </c>
    </row>
    <row r="31" spans="1:5" x14ac:dyDescent="0.25">
      <c r="A31" s="3" t="s">
        <v>55</v>
      </c>
      <c r="E31" s="3" t="s">
        <v>318</v>
      </c>
    </row>
    <row r="32" spans="1:5" x14ac:dyDescent="0.25">
      <c r="A32" s="3" t="s">
        <v>56</v>
      </c>
      <c r="E32" s="3" t="s">
        <v>319</v>
      </c>
    </row>
    <row r="33" spans="1:5" x14ac:dyDescent="0.25">
      <c r="A33" s="3" t="s">
        <v>57</v>
      </c>
      <c r="E33" s="3" t="s">
        <v>320</v>
      </c>
    </row>
    <row r="34" spans="1:5" x14ac:dyDescent="0.25">
      <c r="A34" s="3" t="s">
        <v>58</v>
      </c>
      <c r="E34" s="3" t="s">
        <v>321</v>
      </c>
    </row>
    <row r="35" spans="1:5" x14ac:dyDescent="0.25">
      <c r="A35" s="3" t="s">
        <v>59</v>
      </c>
      <c r="E35" s="3" t="s">
        <v>322</v>
      </c>
    </row>
    <row r="36" spans="1:5" x14ac:dyDescent="0.25">
      <c r="A36" s="3" t="s">
        <v>60</v>
      </c>
      <c r="E36" s="3" t="s">
        <v>323</v>
      </c>
    </row>
    <row r="37" spans="1:5" x14ac:dyDescent="0.25">
      <c r="A37" s="3" t="s">
        <v>61</v>
      </c>
      <c r="E37" s="3" t="s">
        <v>324</v>
      </c>
    </row>
    <row r="38" spans="1:5" x14ac:dyDescent="0.25">
      <c r="A38" s="3" t="s">
        <v>62</v>
      </c>
      <c r="E38" s="3" t="s">
        <v>325</v>
      </c>
    </row>
    <row r="39" spans="1:5" x14ac:dyDescent="0.25">
      <c r="A39" s="3" t="s">
        <v>63</v>
      </c>
      <c r="E39" s="3" t="s">
        <v>326</v>
      </c>
    </row>
    <row r="40" spans="1:5" x14ac:dyDescent="0.25">
      <c r="A40" s="3" t="s">
        <v>64</v>
      </c>
      <c r="E40" s="3" t="s">
        <v>327</v>
      </c>
    </row>
    <row r="41" spans="1:5" x14ac:dyDescent="0.25">
      <c r="A41" s="3" t="s">
        <v>65</v>
      </c>
      <c r="E41" s="3" t="s">
        <v>328</v>
      </c>
    </row>
    <row r="42" spans="1:5" x14ac:dyDescent="0.25">
      <c r="A42" s="3" t="s">
        <v>66</v>
      </c>
      <c r="E42" s="3" t="s">
        <v>329</v>
      </c>
    </row>
    <row r="43" spans="1:5" x14ac:dyDescent="0.25">
      <c r="A43" s="3" t="s">
        <v>67</v>
      </c>
      <c r="E43" s="3" t="s">
        <v>330</v>
      </c>
    </row>
    <row r="44" spans="1:5" x14ac:dyDescent="0.25">
      <c r="A44" s="3" t="s">
        <v>68</v>
      </c>
      <c r="E44" s="3" t="s">
        <v>331</v>
      </c>
    </row>
    <row r="45" spans="1:5" x14ac:dyDescent="0.25">
      <c r="A45" s="3" t="s">
        <v>69</v>
      </c>
      <c r="E45" s="3" t="s">
        <v>332</v>
      </c>
    </row>
    <row r="46" spans="1:5" x14ac:dyDescent="0.25">
      <c r="A46" s="3" t="s">
        <v>70</v>
      </c>
      <c r="E46" s="3" t="s">
        <v>333</v>
      </c>
    </row>
    <row r="47" spans="1:5" x14ac:dyDescent="0.25">
      <c r="A47" s="3" t="s">
        <v>71</v>
      </c>
      <c r="E47" s="3" t="s">
        <v>334</v>
      </c>
    </row>
    <row r="48" spans="1:5" x14ac:dyDescent="0.25">
      <c r="A48" s="3" t="s">
        <v>72</v>
      </c>
      <c r="E48" s="3" t="s">
        <v>335</v>
      </c>
    </row>
    <row r="49" spans="1:5" x14ac:dyDescent="0.25">
      <c r="A49" s="3" t="s">
        <v>73</v>
      </c>
      <c r="E49" s="3" t="s">
        <v>336</v>
      </c>
    </row>
    <row r="50" spans="1:5" x14ac:dyDescent="0.25">
      <c r="A50" s="3" t="s">
        <v>74</v>
      </c>
      <c r="E50" s="3" t="s">
        <v>337</v>
      </c>
    </row>
    <row r="51" spans="1:5" x14ac:dyDescent="0.25">
      <c r="A51" s="3" t="s">
        <v>75</v>
      </c>
      <c r="E51" s="3" t="s">
        <v>338</v>
      </c>
    </row>
    <row r="52" spans="1:5" x14ac:dyDescent="0.25">
      <c r="A52" s="3" t="s">
        <v>76</v>
      </c>
      <c r="E52" s="3" t="s">
        <v>339</v>
      </c>
    </row>
    <row r="53" spans="1:5" x14ac:dyDescent="0.25">
      <c r="A53" s="3" t="s">
        <v>77</v>
      </c>
      <c r="E53" s="3" t="s">
        <v>340</v>
      </c>
    </row>
    <row r="54" spans="1:5" x14ac:dyDescent="0.25">
      <c r="A54" s="3" t="s">
        <v>78</v>
      </c>
      <c r="E54" s="3" t="s">
        <v>341</v>
      </c>
    </row>
    <row r="55" spans="1:5" x14ac:dyDescent="0.25">
      <c r="A55" s="3" t="s">
        <v>79</v>
      </c>
      <c r="E55" s="3" t="s">
        <v>342</v>
      </c>
    </row>
    <row r="56" spans="1:5" x14ac:dyDescent="0.25">
      <c r="A56" s="3" t="s">
        <v>80</v>
      </c>
      <c r="E56" s="3" t="s">
        <v>343</v>
      </c>
    </row>
    <row r="57" spans="1:5" x14ac:dyDescent="0.25">
      <c r="E57" s="3" t="s">
        <v>344</v>
      </c>
    </row>
    <row r="58" spans="1:5" x14ac:dyDescent="0.25">
      <c r="E58" s="3" t="s">
        <v>345</v>
      </c>
    </row>
    <row r="59" spans="1:5" x14ac:dyDescent="0.25">
      <c r="E59" s="3" t="s">
        <v>346</v>
      </c>
    </row>
    <row r="60" spans="1:5" x14ac:dyDescent="0.25">
      <c r="E60" s="3" t="s">
        <v>347</v>
      </c>
    </row>
    <row r="61" spans="1:5" x14ac:dyDescent="0.25">
      <c r="E61" s="3" t="s">
        <v>348</v>
      </c>
    </row>
    <row r="62" spans="1:5" x14ac:dyDescent="0.25">
      <c r="E62" s="3" t="s">
        <v>349</v>
      </c>
    </row>
    <row r="63" spans="1:5" x14ac:dyDescent="0.25">
      <c r="E63" s="3" t="s">
        <v>350</v>
      </c>
    </row>
    <row r="64" spans="1:5" x14ac:dyDescent="0.25">
      <c r="E64" s="3" t="s">
        <v>351</v>
      </c>
    </row>
    <row r="65" spans="5:5" x14ac:dyDescent="0.25">
      <c r="E65" s="3" t="s">
        <v>352</v>
      </c>
    </row>
    <row r="66" spans="5:5" x14ac:dyDescent="0.25">
      <c r="E66" s="3" t="s">
        <v>353</v>
      </c>
    </row>
    <row r="67" spans="5:5" x14ac:dyDescent="0.25">
      <c r="E67" s="3" t="s">
        <v>354</v>
      </c>
    </row>
    <row r="68" spans="5:5" x14ac:dyDescent="0.25">
      <c r="E68" s="3" t="s">
        <v>355</v>
      </c>
    </row>
    <row r="69" spans="5:5" x14ac:dyDescent="0.25">
      <c r="E69" s="3" t="s">
        <v>356</v>
      </c>
    </row>
    <row r="70" spans="5:5" x14ac:dyDescent="0.25">
      <c r="E70" s="3" t="s">
        <v>357</v>
      </c>
    </row>
    <row r="71" spans="5:5" x14ac:dyDescent="0.25">
      <c r="E71" s="3" t="s">
        <v>358</v>
      </c>
    </row>
    <row r="72" spans="5:5" x14ac:dyDescent="0.25">
      <c r="E72" s="3" t="s">
        <v>359</v>
      </c>
    </row>
    <row r="73" spans="5:5" x14ac:dyDescent="0.25">
      <c r="E73" s="3" t="s">
        <v>360</v>
      </c>
    </row>
    <row r="74" spans="5:5" x14ac:dyDescent="0.25">
      <c r="E74" s="3" t="s">
        <v>361</v>
      </c>
    </row>
    <row r="75" spans="5:5" x14ac:dyDescent="0.25">
      <c r="E75" s="3" t="s">
        <v>362</v>
      </c>
    </row>
    <row r="76" spans="5:5" x14ac:dyDescent="0.25">
      <c r="E76" s="3" t="s">
        <v>363</v>
      </c>
    </row>
    <row r="77" spans="5:5" x14ac:dyDescent="0.25">
      <c r="E77" s="3" t="s">
        <v>364</v>
      </c>
    </row>
    <row r="78" spans="5:5" x14ac:dyDescent="0.25">
      <c r="E78" s="3" t="s">
        <v>365</v>
      </c>
    </row>
    <row r="79" spans="5:5" x14ac:dyDescent="0.25">
      <c r="E79" s="3" t="s">
        <v>366</v>
      </c>
    </row>
    <row r="80" spans="5:5" x14ac:dyDescent="0.25">
      <c r="E80" s="3" t="s">
        <v>367</v>
      </c>
    </row>
    <row r="81" spans="5:5" x14ac:dyDescent="0.25">
      <c r="E81" s="3" t="s">
        <v>368</v>
      </c>
    </row>
    <row r="82" spans="5:5" x14ac:dyDescent="0.25">
      <c r="E82" s="3" t="s">
        <v>369</v>
      </c>
    </row>
    <row r="83" spans="5:5" x14ac:dyDescent="0.25">
      <c r="E83" s="3" t="s">
        <v>370</v>
      </c>
    </row>
    <row r="84" spans="5:5" x14ac:dyDescent="0.25">
      <c r="E84" s="3" t="s">
        <v>371</v>
      </c>
    </row>
    <row r="85" spans="5:5" x14ac:dyDescent="0.25">
      <c r="E85" s="3" t="s">
        <v>372</v>
      </c>
    </row>
    <row r="86" spans="5:5" x14ac:dyDescent="0.25">
      <c r="E86" s="3" t="s">
        <v>373</v>
      </c>
    </row>
    <row r="87" spans="5:5" x14ac:dyDescent="0.25">
      <c r="E87" s="3" t="s">
        <v>374</v>
      </c>
    </row>
    <row r="88" spans="5:5" x14ac:dyDescent="0.25">
      <c r="E88" s="3" t="s">
        <v>375</v>
      </c>
    </row>
    <row r="89" spans="5:5" x14ac:dyDescent="0.25">
      <c r="E89" s="3" t="s">
        <v>376</v>
      </c>
    </row>
    <row r="90" spans="5:5" x14ac:dyDescent="0.25">
      <c r="E90" s="3" t="s">
        <v>377</v>
      </c>
    </row>
    <row r="91" spans="5:5" x14ac:dyDescent="0.25">
      <c r="E91" s="3" t="s">
        <v>378</v>
      </c>
    </row>
    <row r="92" spans="5:5" x14ac:dyDescent="0.25">
      <c r="E92" s="3" t="s">
        <v>379</v>
      </c>
    </row>
    <row r="93" spans="5:5" x14ac:dyDescent="0.25">
      <c r="E93" s="3" t="s">
        <v>380</v>
      </c>
    </row>
    <row r="94" spans="5:5" x14ac:dyDescent="0.25">
      <c r="E94" s="3" t="s">
        <v>381</v>
      </c>
    </row>
    <row r="95" spans="5:5" x14ac:dyDescent="0.25">
      <c r="E95" s="3" t="s">
        <v>382</v>
      </c>
    </row>
    <row r="96" spans="5:5" x14ac:dyDescent="0.25">
      <c r="E96" s="3" t="s">
        <v>383</v>
      </c>
    </row>
    <row r="97" spans="5:5" x14ac:dyDescent="0.25">
      <c r="E97" s="3" t="s">
        <v>384</v>
      </c>
    </row>
    <row r="98" spans="5:5" x14ac:dyDescent="0.25">
      <c r="E98" s="3" t="s">
        <v>385</v>
      </c>
    </row>
    <row r="99" spans="5:5" x14ac:dyDescent="0.25">
      <c r="E99" s="3" t="s">
        <v>386</v>
      </c>
    </row>
    <row r="100" spans="5:5" x14ac:dyDescent="0.25">
      <c r="E100" s="3" t="s">
        <v>387</v>
      </c>
    </row>
    <row r="101" spans="5:5" x14ac:dyDescent="0.25">
      <c r="E101" s="3" t="s">
        <v>388</v>
      </c>
    </row>
    <row r="102" spans="5:5" x14ac:dyDescent="0.25">
      <c r="E102" s="3" t="s">
        <v>389</v>
      </c>
    </row>
    <row r="103" spans="5:5" x14ac:dyDescent="0.25">
      <c r="E103" s="3" t="s">
        <v>390</v>
      </c>
    </row>
    <row r="104" spans="5:5" x14ac:dyDescent="0.25">
      <c r="E104" s="3" t="s">
        <v>391</v>
      </c>
    </row>
    <row r="105" spans="5:5" x14ac:dyDescent="0.25">
      <c r="E105" s="3" t="s">
        <v>392</v>
      </c>
    </row>
    <row r="106" spans="5:5" x14ac:dyDescent="0.25">
      <c r="E106" s="3" t="s">
        <v>393</v>
      </c>
    </row>
    <row r="107" spans="5:5" x14ac:dyDescent="0.25">
      <c r="E107" s="3" t="s">
        <v>394</v>
      </c>
    </row>
    <row r="108" spans="5:5" x14ac:dyDescent="0.25">
      <c r="E108" s="3" t="s">
        <v>395</v>
      </c>
    </row>
    <row r="109" spans="5:5" x14ac:dyDescent="0.25">
      <c r="E109" s="3" t="s">
        <v>396</v>
      </c>
    </row>
    <row r="110" spans="5:5" x14ac:dyDescent="0.25">
      <c r="E110" s="3" t="s">
        <v>397</v>
      </c>
    </row>
    <row r="111" spans="5:5" x14ac:dyDescent="0.25">
      <c r="E111" s="3" t="s">
        <v>398</v>
      </c>
    </row>
    <row r="112" spans="5:5" x14ac:dyDescent="0.25">
      <c r="E112" s="3" t="s">
        <v>399</v>
      </c>
    </row>
    <row r="113" spans="5:5" x14ac:dyDescent="0.25">
      <c r="E113" s="3" t="s">
        <v>400</v>
      </c>
    </row>
    <row r="114" spans="5:5" x14ac:dyDescent="0.25">
      <c r="E114" s="3" t="s">
        <v>401</v>
      </c>
    </row>
    <row r="115" spans="5:5" x14ac:dyDescent="0.25">
      <c r="E115" s="3" t="s">
        <v>402</v>
      </c>
    </row>
    <row r="116" spans="5:5" x14ac:dyDescent="0.25">
      <c r="E116" s="3" t="s">
        <v>403</v>
      </c>
    </row>
    <row r="117" spans="5:5" x14ac:dyDescent="0.25">
      <c r="E117" s="3" t="s">
        <v>404</v>
      </c>
    </row>
    <row r="118" spans="5:5" x14ac:dyDescent="0.25">
      <c r="E118" s="3" t="s">
        <v>405</v>
      </c>
    </row>
    <row r="119" spans="5:5" x14ac:dyDescent="0.25">
      <c r="E119" s="3" t="s">
        <v>406</v>
      </c>
    </row>
    <row r="120" spans="5:5" x14ac:dyDescent="0.25">
      <c r="E120" s="3" t="s">
        <v>407</v>
      </c>
    </row>
    <row r="121" spans="5:5" x14ac:dyDescent="0.25">
      <c r="E121" s="3" t="s">
        <v>408</v>
      </c>
    </row>
    <row r="122" spans="5:5" x14ac:dyDescent="0.25">
      <c r="E122" s="3" t="s">
        <v>409</v>
      </c>
    </row>
    <row r="123" spans="5:5" x14ac:dyDescent="0.25">
      <c r="E123" s="3" t="s">
        <v>410</v>
      </c>
    </row>
    <row r="124" spans="5:5" x14ac:dyDescent="0.25">
      <c r="E124" s="3" t="s">
        <v>411</v>
      </c>
    </row>
    <row r="125" spans="5:5" x14ac:dyDescent="0.25">
      <c r="E125" s="3" t="s">
        <v>412</v>
      </c>
    </row>
    <row r="126" spans="5:5" x14ac:dyDescent="0.25">
      <c r="E126" s="3" t="s">
        <v>413</v>
      </c>
    </row>
    <row r="127" spans="5:5" x14ac:dyDescent="0.25">
      <c r="E127" s="3" t="s">
        <v>414</v>
      </c>
    </row>
    <row r="128" spans="5:5" x14ac:dyDescent="0.25">
      <c r="E128" s="3" t="s">
        <v>415</v>
      </c>
    </row>
    <row r="129" spans="5:5" x14ac:dyDescent="0.25">
      <c r="E129" s="3" t="s">
        <v>416</v>
      </c>
    </row>
    <row r="130" spans="5:5" x14ac:dyDescent="0.25">
      <c r="E130" s="3" t="s">
        <v>417</v>
      </c>
    </row>
    <row r="131" spans="5:5" x14ac:dyDescent="0.25">
      <c r="E131" s="3" t="s">
        <v>418</v>
      </c>
    </row>
    <row r="132" spans="5:5" x14ac:dyDescent="0.25">
      <c r="E132" s="3" t="s">
        <v>419</v>
      </c>
    </row>
    <row r="133" spans="5:5" x14ac:dyDescent="0.25">
      <c r="E133" s="3" t="s">
        <v>420</v>
      </c>
    </row>
    <row r="134" spans="5:5" x14ac:dyDescent="0.25">
      <c r="E134" s="3" t="s">
        <v>421</v>
      </c>
    </row>
    <row r="135" spans="5:5" x14ac:dyDescent="0.25">
      <c r="E135" s="3" t="s">
        <v>422</v>
      </c>
    </row>
    <row r="136" spans="5:5" x14ac:dyDescent="0.25">
      <c r="E136" s="3" t="s">
        <v>423</v>
      </c>
    </row>
    <row r="137" spans="5:5" x14ac:dyDescent="0.25">
      <c r="E137" s="3" t="s">
        <v>424</v>
      </c>
    </row>
    <row r="138" spans="5:5" x14ac:dyDescent="0.25">
      <c r="E138" s="3" t="s">
        <v>425</v>
      </c>
    </row>
    <row r="139" spans="5:5" x14ac:dyDescent="0.25">
      <c r="E139" s="3" t="s">
        <v>426</v>
      </c>
    </row>
    <row r="140" spans="5:5" x14ac:dyDescent="0.25">
      <c r="E140" s="3" t="s">
        <v>427</v>
      </c>
    </row>
    <row r="141" spans="5:5" x14ac:dyDescent="0.25">
      <c r="E141" s="3" t="s">
        <v>428</v>
      </c>
    </row>
    <row r="142" spans="5:5" x14ac:dyDescent="0.25">
      <c r="E142" s="3" t="s">
        <v>429</v>
      </c>
    </row>
    <row r="143" spans="5:5" x14ac:dyDescent="0.25">
      <c r="E143" s="3" t="s">
        <v>430</v>
      </c>
    </row>
    <row r="144" spans="5:5" x14ac:dyDescent="0.25">
      <c r="E144" s="3" t="s">
        <v>431</v>
      </c>
    </row>
    <row r="145" spans="5:5" x14ac:dyDescent="0.25">
      <c r="E145" s="3" t="s">
        <v>432</v>
      </c>
    </row>
    <row r="146" spans="5:5" x14ac:dyDescent="0.25">
      <c r="E146" s="3" t="s">
        <v>433</v>
      </c>
    </row>
    <row r="147" spans="5:5" x14ac:dyDescent="0.25">
      <c r="E147" s="3" t="s">
        <v>434</v>
      </c>
    </row>
    <row r="148" spans="5:5" x14ac:dyDescent="0.25">
      <c r="E148" s="3" t="s">
        <v>435</v>
      </c>
    </row>
    <row r="149" spans="5:5" x14ac:dyDescent="0.25">
      <c r="E149" s="3" t="s">
        <v>436</v>
      </c>
    </row>
    <row r="150" spans="5:5" x14ac:dyDescent="0.25">
      <c r="E150" s="3" t="s">
        <v>437</v>
      </c>
    </row>
    <row r="151" spans="5:5" x14ac:dyDescent="0.25">
      <c r="E151" s="3" t="s">
        <v>438</v>
      </c>
    </row>
    <row r="152" spans="5:5" x14ac:dyDescent="0.25">
      <c r="E152" s="3" t="s">
        <v>439</v>
      </c>
    </row>
    <row r="153" spans="5:5" x14ac:dyDescent="0.25">
      <c r="E153" s="3" t="s">
        <v>440</v>
      </c>
    </row>
    <row r="154" spans="5:5" x14ac:dyDescent="0.25">
      <c r="E154" s="3" t="s">
        <v>441</v>
      </c>
    </row>
    <row r="155" spans="5:5" x14ac:dyDescent="0.25">
      <c r="E155" s="3" t="s">
        <v>442</v>
      </c>
    </row>
    <row r="156" spans="5:5" x14ac:dyDescent="0.25">
      <c r="E156" s="3" t="s">
        <v>443</v>
      </c>
    </row>
    <row r="157" spans="5:5" x14ac:dyDescent="0.25">
      <c r="E157" s="3" t="s">
        <v>444</v>
      </c>
    </row>
    <row r="158" spans="5:5" x14ac:dyDescent="0.25">
      <c r="E158" s="3" t="s">
        <v>445</v>
      </c>
    </row>
    <row r="159" spans="5:5" x14ac:dyDescent="0.25">
      <c r="E159" s="3" t="s">
        <v>446</v>
      </c>
    </row>
    <row r="160" spans="5:5" x14ac:dyDescent="0.25">
      <c r="E160" s="3" t="s">
        <v>447</v>
      </c>
    </row>
    <row r="161" spans="5:5" x14ac:dyDescent="0.25">
      <c r="E161" s="3" t="s">
        <v>448</v>
      </c>
    </row>
    <row r="162" spans="5:5" x14ac:dyDescent="0.25">
      <c r="E162" s="3" t="s">
        <v>449</v>
      </c>
    </row>
    <row r="163" spans="5:5" x14ac:dyDescent="0.25">
      <c r="E163" s="3" t="s">
        <v>450</v>
      </c>
    </row>
    <row r="164" spans="5:5" x14ac:dyDescent="0.25">
      <c r="E164" s="3" t="s">
        <v>451</v>
      </c>
    </row>
    <row r="165" spans="5:5" x14ac:dyDescent="0.25">
      <c r="E165" s="3" t="s">
        <v>452</v>
      </c>
    </row>
    <row r="166" spans="5:5" x14ac:dyDescent="0.25">
      <c r="E166" s="3" t="s">
        <v>453</v>
      </c>
    </row>
    <row r="167" spans="5:5" x14ac:dyDescent="0.25">
      <c r="E167" s="3" t="s">
        <v>454</v>
      </c>
    </row>
    <row r="168" spans="5:5" x14ac:dyDescent="0.25">
      <c r="E168" s="3" t="s">
        <v>455</v>
      </c>
    </row>
    <row r="169" spans="5:5" x14ac:dyDescent="0.25">
      <c r="E169" s="3" t="s">
        <v>456</v>
      </c>
    </row>
    <row r="170" spans="5:5" x14ac:dyDescent="0.25">
      <c r="E170" s="3" t="s">
        <v>457</v>
      </c>
    </row>
    <row r="171" spans="5:5" x14ac:dyDescent="0.25">
      <c r="E171" s="3" t="s">
        <v>458</v>
      </c>
    </row>
    <row r="172" spans="5:5" x14ac:dyDescent="0.25">
      <c r="E172" s="3" t="s">
        <v>459</v>
      </c>
    </row>
    <row r="173" spans="5:5" x14ac:dyDescent="0.25">
      <c r="E173" s="3" t="s">
        <v>460</v>
      </c>
    </row>
    <row r="174" spans="5:5" x14ac:dyDescent="0.25">
      <c r="E174" s="3" t="s">
        <v>461</v>
      </c>
    </row>
    <row r="175" spans="5:5" x14ac:dyDescent="0.25">
      <c r="E175" s="3" t="s">
        <v>462</v>
      </c>
    </row>
    <row r="176" spans="5:5" x14ac:dyDescent="0.25">
      <c r="E176" s="3" t="s">
        <v>463</v>
      </c>
    </row>
    <row r="177" spans="5:5" x14ac:dyDescent="0.25">
      <c r="E177" s="3" t="s">
        <v>464</v>
      </c>
    </row>
    <row r="178" spans="5:5" x14ac:dyDescent="0.25">
      <c r="E178" s="3" t="s">
        <v>465</v>
      </c>
    </row>
    <row r="179" spans="5:5" x14ac:dyDescent="0.25">
      <c r="E179" s="3" t="s">
        <v>466</v>
      </c>
    </row>
    <row r="180" spans="5:5" x14ac:dyDescent="0.25">
      <c r="E180" s="3" t="s">
        <v>467</v>
      </c>
    </row>
    <row r="181" spans="5:5" x14ac:dyDescent="0.25">
      <c r="E181" s="3" t="s">
        <v>468</v>
      </c>
    </row>
    <row r="182" spans="5:5" x14ac:dyDescent="0.25">
      <c r="E182" s="3" t="s">
        <v>469</v>
      </c>
    </row>
    <row r="183" spans="5:5" x14ac:dyDescent="0.25">
      <c r="E183" s="3" t="s">
        <v>470</v>
      </c>
    </row>
    <row r="184" spans="5:5" x14ac:dyDescent="0.25">
      <c r="E184" s="3" t="s">
        <v>471</v>
      </c>
    </row>
    <row r="185" spans="5:5" x14ac:dyDescent="0.25">
      <c r="E185" s="3" t="s">
        <v>472</v>
      </c>
    </row>
    <row r="186" spans="5:5" x14ac:dyDescent="0.25">
      <c r="E186" s="3" t="s">
        <v>473</v>
      </c>
    </row>
    <row r="187" spans="5:5" x14ac:dyDescent="0.25">
      <c r="E187" s="3" t="s">
        <v>474</v>
      </c>
    </row>
    <row r="188" spans="5:5" x14ac:dyDescent="0.25">
      <c r="E188" s="3" t="s">
        <v>475</v>
      </c>
    </row>
    <row r="189" spans="5:5" x14ac:dyDescent="0.25">
      <c r="E189" s="3" t="s">
        <v>476</v>
      </c>
    </row>
    <row r="190" spans="5:5" x14ac:dyDescent="0.25">
      <c r="E190" s="3" t="s">
        <v>477</v>
      </c>
    </row>
    <row r="191" spans="5:5" x14ac:dyDescent="0.25">
      <c r="E191" s="3" t="s">
        <v>478</v>
      </c>
    </row>
    <row r="192" spans="5:5" x14ac:dyDescent="0.25">
      <c r="E192" s="3" t="s">
        <v>479</v>
      </c>
    </row>
    <row r="193" spans="5:5" x14ac:dyDescent="0.25">
      <c r="E193" s="3" t="s">
        <v>480</v>
      </c>
    </row>
    <row r="194" spans="5:5" x14ac:dyDescent="0.25">
      <c r="E194" s="3" t="s">
        <v>481</v>
      </c>
    </row>
    <row r="195" spans="5:5" x14ac:dyDescent="0.25">
      <c r="E195" s="3" t="s">
        <v>482</v>
      </c>
    </row>
    <row r="196" spans="5:5" x14ac:dyDescent="0.25">
      <c r="E196" s="3" t="s">
        <v>483</v>
      </c>
    </row>
    <row r="197" spans="5:5" x14ac:dyDescent="0.25">
      <c r="E197" s="3" t="s">
        <v>484</v>
      </c>
    </row>
    <row r="198" spans="5:5" x14ac:dyDescent="0.25">
      <c r="E198" s="3" t="s">
        <v>485</v>
      </c>
    </row>
    <row r="199" spans="5:5" x14ac:dyDescent="0.25">
      <c r="E199" s="3" t="s">
        <v>486</v>
      </c>
    </row>
    <row r="200" spans="5:5" x14ac:dyDescent="0.25">
      <c r="E200" s="3" t="s">
        <v>487</v>
      </c>
    </row>
    <row r="201" spans="5:5" x14ac:dyDescent="0.25">
      <c r="E201" s="3" t="s">
        <v>488</v>
      </c>
    </row>
    <row r="202" spans="5:5" x14ac:dyDescent="0.25">
      <c r="E202" s="3" t="s">
        <v>489</v>
      </c>
    </row>
    <row r="203" spans="5:5" x14ac:dyDescent="0.25">
      <c r="E203" s="3" t="s">
        <v>490</v>
      </c>
    </row>
    <row r="204" spans="5:5" x14ac:dyDescent="0.25">
      <c r="E204" s="3" t="s">
        <v>491</v>
      </c>
    </row>
    <row r="205" spans="5:5" x14ac:dyDescent="0.25">
      <c r="E205" s="3" t="s">
        <v>492</v>
      </c>
    </row>
    <row r="206" spans="5:5" x14ac:dyDescent="0.25">
      <c r="E206" s="3" t="s">
        <v>493</v>
      </c>
    </row>
    <row r="207" spans="5:5" x14ac:dyDescent="0.25">
      <c r="E207" s="3" t="s">
        <v>494</v>
      </c>
    </row>
    <row r="208" spans="5:5" x14ac:dyDescent="0.25">
      <c r="E208" s="3" t="s">
        <v>495</v>
      </c>
    </row>
    <row r="209" spans="5:5" x14ac:dyDescent="0.25">
      <c r="E209" s="3" t="s">
        <v>496</v>
      </c>
    </row>
    <row r="210" spans="5:5" x14ac:dyDescent="0.25">
      <c r="E210" s="3" t="s">
        <v>497</v>
      </c>
    </row>
    <row r="211" spans="5:5" x14ac:dyDescent="0.25">
      <c r="E211" s="3" t="s">
        <v>498</v>
      </c>
    </row>
    <row r="212" spans="5:5" x14ac:dyDescent="0.25">
      <c r="E212" s="3" t="s">
        <v>499</v>
      </c>
    </row>
    <row r="213" spans="5:5" x14ac:dyDescent="0.25">
      <c r="E213" s="3" t="s">
        <v>500</v>
      </c>
    </row>
    <row r="214" spans="5:5" x14ac:dyDescent="0.25">
      <c r="E214" s="3" t="s">
        <v>501</v>
      </c>
    </row>
    <row r="215" spans="5:5" x14ac:dyDescent="0.25">
      <c r="E215" s="3" t="s">
        <v>502</v>
      </c>
    </row>
    <row r="216" spans="5:5" x14ac:dyDescent="0.25">
      <c r="E216" s="3" t="s">
        <v>503</v>
      </c>
    </row>
    <row r="217" spans="5:5" x14ac:dyDescent="0.25">
      <c r="E217" s="3" t="s">
        <v>504</v>
      </c>
    </row>
    <row r="218" spans="5:5" x14ac:dyDescent="0.25">
      <c r="E218" s="3" t="s">
        <v>505</v>
      </c>
    </row>
    <row r="219" spans="5:5" x14ac:dyDescent="0.25">
      <c r="E219" s="3" t="s">
        <v>506</v>
      </c>
    </row>
    <row r="220" spans="5:5" x14ac:dyDescent="0.25">
      <c r="E220" s="3" t="s">
        <v>507</v>
      </c>
    </row>
    <row r="221" spans="5:5" x14ac:dyDescent="0.25">
      <c r="E221" s="3" t="s">
        <v>508</v>
      </c>
    </row>
    <row r="222" spans="5:5" x14ac:dyDescent="0.25">
      <c r="E222" s="3" t="s">
        <v>509</v>
      </c>
    </row>
    <row r="223" spans="5:5" x14ac:dyDescent="0.25">
      <c r="E223" s="3" t="s">
        <v>510</v>
      </c>
    </row>
    <row r="224" spans="5:5" x14ac:dyDescent="0.25">
      <c r="E224" s="3" t="s">
        <v>511</v>
      </c>
    </row>
    <row r="225" spans="5:5" x14ac:dyDescent="0.25">
      <c r="E225" s="3" t="s">
        <v>512</v>
      </c>
    </row>
    <row r="226" spans="5:5" x14ac:dyDescent="0.25">
      <c r="E226" s="3" t="s">
        <v>513</v>
      </c>
    </row>
    <row r="227" spans="5:5" x14ac:dyDescent="0.25">
      <c r="E227" s="3" t="s">
        <v>514</v>
      </c>
    </row>
    <row r="228" spans="5:5" x14ac:dyDescent="0.25">
      <c r="E228" s="3" t="s">
        <v>515</v>
      </c>
    </row>
    <row r="229" spans="5:5" x14ac:dyDescent="0.25">
      <c r="E229" s="3" t="s">
        <v>516</v>
      </c>
    </row>
    <row r="230" spans="5:5" x14ac:dyDescent="0.25">
      <c r="E230" s="3" t="s">
        <v>517</v>
      </c>
    </row>
    <row r="231" spans="5:5" x14ac:dyDescent="0.25">
      <c r="E231" s="3" t="s">
        <v>518</v>
      </c>
    </row>
    <row r="232" spans="5:5" x14ac:dyDescent="0.25">
      <c r="E232" s="3" t="s">
        <v>519</v>
      </c>
    </row>
    <row r="233" spans="5:5" x14ac:dyDescent="0.25">
      <c r="E233" s="3" t="s">
        <v>520</v>
      </c>
    </row>
    <row r="234" spans="5:5" x14ac:dyDescent="0.25">
      <c r="E234" s="3" t="s">
        <v>521</v>
      </c>
    </row>
    <row r="235" spans="5:5" x14ac:dyDescent="0.25">
      <c r="E235" s="3" t="s">
        <v>522</v>
      </c>
    </row>
    <row r="236" spans="5:5" x14ac:dyDescent="0.25">
      <c r="E236" s="3" t="s">
        <v>523</v>
      </c>
    </row>
    <row r="237" spans="5:5" x14ac:dyDescent="0.25">
      <c r="E237" s="3" t="s">
        <v>524</v>
      </c>
    </row>
    <row r="238" spans="5:5" x14ac:dyDescent="0.25">
      <c r="E238" s="3" t="s">
        <v>525</v>
      </c>
    </row>
    <row r="239" spans="5:5" x14ac:dyDescent="0.25">
      <c r="E239" s="3" t="s">
        <v>526</v>
      </c>
    </row>
    <row r="240" spans="5:5" x14ac:dyDescent="0.25">
      <c r="E240" s="3" t="s">
        <v>527</v>
      </c>
    </row>
    <row r="241" spans="5:5" x14ac:dyDescent="0.25">
      <c r="E241" s="3" t="s">
        <v>528</v>
      </c>
    </row>
    <row r="242" spans="5:5" x14ac:dyDescent="0.25">
      <c r="E242" s="3" t="s">
        <v>529</v>
      </c>
    </row>
    <row r="243" spans="5:5" x14ac:dyDescent="0.25">
      <c r="E243" s="3" t="s">
        <v>530</v>
      </c>
    </row>
    <row r="244" spans="5:5" x14ac:dyDescent="0.25">
      <c r="E244" s="3" t="s">
        <v>531</v>
      </c>
    </row>
    <row r="245" spans="5:5" x14ac:dyDescent="0.25">
      <c r="E245" s="3" t="s">
        <v>532</v>
      </c>
    </row>
    <row r="246" spans="5:5" x14ac:dyDescent="0.25">
      <c r="E246" s="3" t="s">
        <v>533</v>
      </c>
    </row>
    <row r="247" spans="5:5" x14ac:dyDescent="0.25">
      <c r="E247" s="3" t="s">
        <v>534</v>
      </c>
    </row>
    <row r="248" spans="5:5" x14ac:dyDescent="0.25">
      <c r="E248" s="3" t="s">
        <v>535</v>
      </c>
    </row>
    <row r="249" spans="5:5" x14ac:dyDescent="0.25">
      <c r="E249" s="3" t="s">
        <v>536</v>
      </c>
    </row>
    <row r="250" spans="5:5" x14ac:dyDescent="0.25">
      <c r="E250" s="3" t="s">
        <v>537</v>
      </c>
    </row>
    <row r="251" spans="5:5" x14ac:dyDescent="0.25">
      <c r="E251" s="3" t="s">
        <v>538</v>
      </c>
    </row>
    <row r="252" spans="5:5" x14ac:dyDescent="0.25">
      <c r="E252" s="3" t="s">
        <v>539</v>
      </c>
    </row>
    <row r="253" spans="5:5" x14ac:dyDescent="0.25">
      <c r="E253" s="3" t="s">
        <v>540</v>
      </c>
    </row>
    <row r="254" spans="5:5" x14ac:dyDescent="0.25">
      <c r="E254" s="3" t="s">
        <v>541</v>
      </c>
    </row>
    <row r="255" spans="5:5" x14ac:dyDescent="0.25">
      <c r="E255" s="3" t="s">
        <v>542</v>
      </c>
    </row>
    <row r="256" spans="5:5" x14ac:dyDescent="0.25">
      <c r="E256" s="3" t="s">
        <v>543</v>
      </c>
    </row>
    <row r="257" spans="5:5" x14ac:dyDescent="0.25">
      <c r="E257" s="3" t="s">
        <v>544</v>
      </c>
    </row>
    <row r="258" spans="5:5" x14ac:dyDescent="0.25">
      <c r="E258" s="3" t="s">
        <v>545</v>
      </c>
    </row>
    <row r="259" spans="5:5" x14ac:dyDescent="0.25">
      <c r="E259" s="3" t="s">
        <v>546</v>
      </c>
    </row>
    <row r="260" spans="5:5" x14ac:dyDescent="0.25">
      <c r="E260" s="3" t="s">
        <v>547</v>
      </c>
    </row>
    <row r="261" spans="5:5" x14ac:dyDescent="0.25">
      <c r="E261" s="3" t="s">
        <v>548</v>
      </c>
    </row>
    <row r="262" spans="5:5" x14ac:dyDescent="0.25">
      <c r="E262" s="3" t="s">
        <v>549</v>
      </c>
    </row>
    <row r="263" spans="5:5" x14ac:dyDescent="0.25">
      <c r="E263" s="3" t="s">
        <v>550</v>
      </c>
    </row>
    <row r="264" spans="5:5" x14ac:dyDescent="0.25">
      <c r="E264" s="3" t="s">
        <v>551</v>
      </c>
    </row>
    <row r="265" spans="5:5" x14ac:dyDescent="0.25">
      <c r="E265" s="3" t="s">
        <v>552</v>
      </c>
    </row>
    <row r="266" spans="5:5" x14ac:dyDescent="0.25">
      <c r="E266" s="3" t="s">
        <v>553</v>
      </c>
    </row>
    <row r="267" spans="5:5" x14ac:dyDescent="0.25">
      <c r="E267" s="3" t="s">
        <v>554</v>
      </c>
    </row>
    <row r="268" spans="5:5" x14ac:dyDescent="0.25">
      <c r="E268" s="3" t="s">
        <v>555</v>
      </c>
    </row>
    <row r="269" spans="5:5" x14ac:dyDescent="0.25">
      <c r="E269" s="3" t="s">
        <v>556</v>
      </c>
    </row>
    <row r="270" spans="5:5" x14ac:dyDescent="0.25">
      <c r="E270" s="3" t="s">
        <v>557</v>
      </c>
    </row>
    <row r="271" spans="5:5" x14ac:dyDescent="0.25">
      <c r="E271" s="3" t="s">
        <v>558</v>
      </c>
    </row>
    <row r="272" spans="5:5" x14ac:dyDescent="0.25">
      <c r="E272" s="3" t="s">
        <v>559</v>
      </c>
    </row>
    <row r="273" spans="5:5" x14ac:dyDescent="0.25">
      <c r="E273" s="3" t="s">
        <v>560</v>
      </c>
    </row>
    <row r="274" spans="5:5" x14ac:dyDescent="0.25">
      <c r="E274" s="3" t="s">
        <v>561</v>
      </c>
    </row>
    <row r="275" spans="5:5" x14ac:dyDescent="0.25">
      <c r="E275" s="3" t="s">
        <v>562</v>
      </c>
    </row>
    <row r="276" spans="5:5" x14ac:dyDescent="0.25">
      <c r="E276" s="3" t="s">
        <v>563</v>
      </c>
    </row>
    <row r="277" spans="5:5" x14ac:dyDescent="0.25">
      <c r="E277" s="3" t="s">
        <v>564</v>
      </c>
    </row>
    <row r="278" spans="5:5" x14ac:dyDescent="0.25">
      <c r="E278" s="3" t="s">
        <v>565</v>
      </c>
    </row>
    <row r="279" spans="5:5" x14ac:dyDescent="0.25">
      <c r="E279" s="3" t="s">
        <v>566</v>
      </c>
    </row>
    <row r="280" spans="5:5" x14ac:dyDescent="0.25">
      <c r="E280" s="3" t="s">
        <v>567</v>
      </c>
    </row>
    <row r="281" spans="5:5" x14ac:dyDescent="0.25">
      <c r="E281" s="3" t="s">
        <v>568</v>
      </c>
    </row>
    <row r="282" spans="5:5" x14ac:dyDescent="0.25">
      <c r="E282" s="3" t="s">
        <v>569</v>
      </c>
    </row>
    <row r="283" spans="5:5" x14ac:dyDescent="0.25">
      <c r="E283" s="3" t="s">
        <v>570</v>
      </c>
    </row>
    <row r="284" spans="5:5" x14ac:dyDescent="0.25">
      <c r="E284" s="3" t="s">
        <v>571</v>
      </c>
    </row>
    <row r="285" spans="5:5" x14ac:dyDescent="0.25">
      <c r="E285" s="3" t="s">
        <v>572</v>
      </c>
    </row>
    <row r="286" spans="5:5" x14ac:dyDescent="0.25">
      <c r="E286" s="3" t="s">
        <v>573</v>
      </c>
    </row>
    <row r="287" spans="5:5" x14ac:dyDescent="0.25">
      <c r="E287" s="3" t="s">
        <v>574</v>
      </c>
    </row>
    <row r="288" spans="5:5" x14ac:dyDescent="0.25">
      <c r="E288" s="3" t="s">
        <v>575</v>
      </c>
    </row>
    <row r="289" spans="5:5" x14ac:dyDescent="0.25">
      <c r="E289" s="3" t="s">
        <v>576</v>
      </c>
    </row>
    <row r="290" spans="5:5" x14ac:dyDescent="0.25">
      <c r="E290" s="3" t="s">
        <v>577</v>
      </c>
    </row>
    <row r="291" spans="5:5" x14ac:dyDescent="0.25">
      <c r="E291" s="3" t="s">
        <v>578</v>
      </c>
    </row>
    <row r="292" spans="5:5" x14ac:dyDescent="0.25">
      <c r="E292" s="3" t="s">
        <v>579</v>
      </c>
    </row>
    <row r="293" spans="5:5" x14ac:dyDescent="0.25">
      <c r="E293" s="3" t="s">
        <v>580</v>
      </c>
    </row>
    <row r="294" spans="5:5" x14ac:dyDescent="0.25">
      <c r="E294" s="3" t="s">
        <v>581</v>
      </c>
    </row>
    <row r="295" spans="5:5" x14ac:dyDescent="0.25">
      <c r="E295" s="3" t="s">
        <v>582</v>
      </c>
    </row>
    <row r="296" spans="5:5" x14ac:dyDescent="0.25">
      <c r="E296" s="3" t="s">
        <v>583</v>
      </c>
    </row>
    <row r="297" spans="5:5" x14ac:dyDescent="0.25">
      <c r="E297" s="3" t="s">
        <v>584</v>
      </c>
    </row>
    <row r="298" spans="5:5" x14ac:dyDescent="0.25">
      <c r="E298" s="3" t="s">
        <v>585</v>
      </c>
    </row>
    <row r="299" spans="5:5" x14ac:dyDescent="0.25">
      <c r="E299" s="3" t="s">
        <v>586</v>
      </c>
    </row>
    <row r="300" spans="5:5" x14ac:dyDescent="0.25">
      <c r="E300" s="3" t="s">
        <v>587</v>
      </c>
    </row>
    <row r="301" spans="5:5" x14ac:dyDescent="0.25">
      <c r="E301" s="3" t="s">
        <v>588</v>
      </c>
    </row>
    <row r="302" spans="5:5" x14ac:dyDescent="0.25">
      <c r="E302" s="3" t="s">
        <v>589</v>
      </c>
    </row>
    <row r="303" spans="5:5" x14ac:dyDescent="0.25">
      <c r="E303" s="3" t="s">
        <v>590</v>
      </c>
    </row>
    <row r="304" spans="5:5" x14ac:dyDescent="0.25">
      <c r="E304" s="3" t="s">
        <v>591</v>
      </c>
    </row>
    <row r="305" spans="5:5" x14ac:dyDescent="0.25">
      <c r="E305" s="3" t="s">
        <v>592</v>
      </c>
    </row>
    <row r="306" spans="5:5" x14ac:dyDescent="0.25">
      <c r="E306" s="3" t="s">
        <v>593</v>
      </c>
    </row>
    <row r="307" spans="5:5" x14ac:dyDescent="0.25">
      <c r="E307" s="3" t="s">
        <v>594</v>
      </c>
    </row>
    <row r="308" spans="5:5" x14ac:dyDescent="0.25">
      <c r="E308" s="3" t="s">
        <v>595</v>
      </c>
    </row>
    <row r="309" spans="5:5" x14ac:dyDescent="0.25">
      <c r="E309" s="3" t="s">
        <v>596</v>
      </c>
    </row>
    <row r="310" spans="5:5" x14ac:dyDescent="0.25">
      <c r="E310" s="3" t="s">
        <v>597</v>
      </c>
    </row>
    <row r="311" spans="5:5" x14ac:dyDescent="0.25">
      <c r="E311" s="3" t="s">
        <v>598</v>
      </c>
    </row>
    <row r="312" spans="5:5" x14ac:dyDescent="0.25">
      <c r="E312" s="3" t="s">
        <v>599</v>
      </c>
    </row>
    <row r="313" spans="5:5" x14ac:dyDescent="0.25">
      <c r="E313" s="3" t="s">
        <v>600</v>
      </c>
    </row>
    <row r="314" spans="5:5" x14ac:dyDescent="0.25">
      <c r="E314" s="3" t="s">
        <v>601</v>
      </c>
    </row>
    <row r="315" spans="5:5" x14ac:dyDescent="0.25">
      <c r="E315" s="3" t="s">
        <v>602</v>
      </c>
    </row>
    <row r="316" spans="5:5" x14ac:dyDescent="0.25">
      <c r="E316" s="3" t="s">
        <v>603</v>
      </c>
    </row>
    <row r="317" spans="5:5" x14ac:dyDescent="0.25">
      <c r="E317" s="3" t="s">
        <v>604</v>
      </c>
    </row>
    <row r="318" spans="5:5" x14ac:dyDescent="0.25">
      <c r="E318" s="3" t="s">
        <v>605</v>
      </c>
    </row>
    <row r="319" spans="5:5" x14ac:dyDescent="0.25">
      <c r="E319" s="3" t="s">
        <v>606</v>
      </c>
    </row>
    <row r="320" spans="5:5" x14ac:dyDescent="0.25">
      <c r="E320" s="3" t="s">
        <v>607</v>
      </c>
    </row>
    <row r="321" spans="5:5" x14ac:dyDescent="0.25">
      <c r="E321" s="3" t="s">
        <v>608</v>
      </c>
    </row>
    <row r="322" spans="5:5" x14ac:dyDescent="0.25">
      <c r="E322" s="3" t="s">
        <v>609</v>
      </c>
    </row>
    <row r="323" spans="5:5" x14ac:dyDescent="0.25">
      <c r="E323" s="3" t="s">
        <v>610</v>
      </c>
    </row>
    <row r="324" spans="5:5" x14ac:dyDescent="0.25">
      <c r="E324" s="3" t="s">
        <v>611</v>
      </c>
    </row>
    <row r="325" spans="5:5" x14ac:dyDescent="0.25">
      <c r="E325" s="3" t="s">
        <v>612</v>
      </c>
    </row>
    <row r="326" spans="5:5" x14ac:dyDescent="0.25">
      <c r="E326" s="3" t="s">
        <v>613</v>
      </c>
    </row>
    <row r="327" spans="5:5" x14ac:dyDescent="0.25">
      <c r="E327" s="3" t="s">
        <v>614</v>
      </c>
    </row>
    <row r="328" spans="5:5" x14ac:dyDescent="0.25">
      <c r="E328" s="3" t="s">
        <v>615</v>
      </c>
    </row>
    <row r="329" spans="5:5" x14ac:dyDescent="0.25">
      <c r="E329" s="3" t="s">
        <v>616</v>
      </c>
    </row>
    <row r="330" spans="5:5" x14ac:dyDescent="0.25">
      <c r="E330" s="3" t="s">
        <v>617</v>
      </c>
    </row>
    <row r="331" spans="5:5" x14ac:dyDescent="0.25">
      <c r="E331" s="3" t="s">
        <v>618</v>
      </c>
    </row>
    <row r="332" spans="5:5" x14ac:dyDescent="0.25">
      <c r="E332" s="3" t="s">
        <v>619</v>
      </c>
    </row>
    <row r="333" spans="5:5" x14ac:dyDescent="0.25">
      <c r="E333" s="3" t="s">
        <v>620</v>
      </c>
    </row>
    <row r="334" spans="5:5" x14ac:dyDescent="0.25">
      <c r="E334" s="3" t="s">
        <v>621</v>
      </c>
    </row>
    <row r="335" spans="5:5" x14ac:dyDescent="0.25">
      <c r="E335" s="3" t="s">
        <v>622</v>
      </c>
    </row>
    <row r="336" spans="5:5" x14ac:dyDescent="0.25">
      <c r="E336" s="3" t="s">
        <v>623</v>
      </c>
    </row>
    <row r="337" spans="5:5" x14ac:dyDescent="0.25">
      <c r="E337" s="3" t="s">
        <v>624</v>
      </c>
    </row>
    <row r="338" spans="5:5" x14ac:dyDescent="0.25">
      <c r="E338" s="3" t="s">
        <v>625</v>
      </c>
    </row>
    <row r="339" spans="5:5" x14ac:dyDescent="0.25">
      <c r="E339" s="3" t="s">
        <v>626</v>
      </c>
    </row>
    <row r="340" spans="5:5" x14ac:dyDescent="0.25">
      <c r="E340" s="3" t="s">
        <v>627</v>
      </c>
    </row>
    <row r="341" spans="5:5" x14ac:dyDescent="0.25">
      <c r="E341" s="3" t="s">
        <v>628</v>
      </c>
    </row>
    <row r="342" spans="5:5" x14ac:dyDescent="0.25">
      <c r="E342" s="3" t="s">
        <v>629</v>
      </c>
    </row>
    <row r="343" spans="5:5" x14ac:dyDescent="0.25">
      <c r="E343" s="3" t="s">
        <v>630</v>
      </c>
    </row>
    <row r="344" spans="5:5" x14ac:dyDescent="0.25">
      <c r="E344" s="3" t="s">
        <v>631</v>
      </c>
    </row>
    <row r="345" spans="5:5" x14ac:dyDescent="0.25">
      <c r="E345" s="3" t="s">
        <v>632</v>
      </c>
    </row>
    <row r="346" spans="5:5" x14ac:dyDescent="0.25">
      <c r="E346" s="3" t="s">
        <v>633</v>
      </c>
    </row>
    <row r="347" spans="5:5" x14ac:dyDescent="0.25">
      <c r="E347" s="3" t="s">
        <v>634</v>
      </c>
    </row>
    <row r="348" spans="5:5" x14ac:dyDescent="0.25">
      <c r="E348" s="3" t="s">
        <v>635</v>
      </c>
    </row>
    <row r="349" spans="5:5" x14ac:dyDescent="0.25">
      <c r="E349" s="3" t="s">
        <v>636</v>
      </c>
    </row>
    <row r="350" spans="5:5" x14ac:dyDescent="0.25">
      <c r="E350" s="3" t="s">
        <v>637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6D872-2573-45BF-9287-60998C8758FD}">
  <dimension ref="A1:X28"/>
  <sheetViews>
    <sheetView workbookViewId="0">
      <selection activeCell="U4" sqref="U4"/>
    </sheetView>
  </sheetViews>
  <sheetFormatPr defaultRowHeight="15" x14ac:dyDescent="0.25"/>
  <cols>
    <col min="1" max="7" width="15.140625" customWidth="1"/>
    <col min="8" max="8" width="29.85546875" customWidth="1"/>
    <col min="9" max="19" width="15.140625" customWidth="1"/>
    <col min="20" max="20" width="21.140625" bestFit="1" customWidth="1"/>
    <col min="21" max="21" width="24.42578125" bestFit="1" customWidth="1"/>
    <col min="22" max="22" width="22.140625" bestFit="1" customWidth="1"/>
    <col min="23" max="23" width="24" bestFit="1" customWidth="1"/>
    <col min="24" max="24" width="23.42578125" bestFit="1" customWidth="1"/>
  </cols>
  <sheetData>
    <row r="1" spans="1:24" x14ac:dyDescent="0.25">
      <c r="A1" t="str">
        <f>System!A2</f>
        <v>Company Name</v>
      </c>
      <c r="B1" t="str">
        <f>System!A3</f>
        <v>Site Name</v>
      </c>
      <c r="C1" t="str">
        <f>System!A4</f>
        <v>Site Address</v>
      </c>
      <c r="D1" t="str">
        <f>System!A5</f>
        <v>Site Contact</v>
      </c>
      <c r="E1" t="str">
        <f>System!A6</f>
        <v>Contact Phone</v>
      </c>
      <c r="F1" t="str">
        <f>System!A7</f>
        <v>Contact Email</v>
      </c>
      <c r="G1" t="str">
        <f>System!A10</f>
        <v>Firewall Name</v>
      </c>
      <c r="H1" t="str">
        <f>System!A11</f>
        <v>Firewall Model</v>
      </c>
      <c r="I1" t="str">
        <f>System!A12</f>
        <v>Serial Number</v>
      </c>
      <c r="J1" t="str">
        <f>System!A13</f>
        <v>Cluster Role</v>
      </c>
      <c r="K1" t="str">
        <f>System!A16</f>
        <v>Domain Name</v>
      </c>
      <c r="L1" t="str">
        <f>System!A17</f>
        <v>DNS Servers</v>
      </c>
      <c r="M1" t="str">
        <f>System!A18</f>
        <v>Time-Zone</v>
      </c>
      <c r="N1" t="str">
        <f>System!A19</f>
        <v>NTP Servers</v>
      </c>
      <c r="O1" t="str">
        <f>System!A20</f>
        <v>SNMP Version</v>
      </c>
      <c r="P1" t="str">
        <f>System!A21</f>
        <v>SNMP Clients</v>
      </c>
      <c r="Q1" t="str">
        <f>System!A22</f>
        <v>SNMP Community</v>
      </c>
      <c r="R1" t="str">
        <f>System!A23</f>
        <v>Syslog Server</v>
      </c>
      <c r="S1" t="str">
        <f>System!A24</f>
        <v>Flow Targets</v>
      </c>
      <c r="T1" t="str">
        <f>System!A27</f>
        <v>Authentication Method</v>
      </c>
      <c r="U1" t="str">
        <f>System!A28</f>
        <v>Default Remote User Class</v>
      </c>
      <c r="V1" t="str">
        <f>System!A29</f>
        <v>Authentication Server IP</v>
      </c>
      <c r="W1" t="str">
        <f>System!A30</f>
        <v>Authentication Server Port</v>
      </c>
      <c r="X1" t="str">
        <f>System!A31</f>
        <v>Authentication Server Key</v>
      </c>
    </row>
    <row r="2" spans="1:24" x14ac:dyDescent="0.25">
      <c r="A2" s="3" t="str">
        <f>IF(ISBLANK(System!$B$2),"",System!$B$2)</f>
        <v>BrightNet</v>
      </c>
      <c r="B2" s="3" t="str">
        <f>IF(ISBLANK(System!$B$3),"",System!$B$3)</f>
        <v>Paperbark</v>
      </c>
      <c r="C2" s="3" t="str">
        <f>IF(ISBLANK(System!$B$4),"",System!$B$4)</f>
        <v>PO Box 143, Upper Coomera QLD 4209</v>
      </c>
      <c r="D2" s="3" t="str">
        <f>IF(ISBLANK(System!$B$5),"",System!$B$5)</f>
        <v>Gavin White</v>
      </c>
      <c r="E2" s="3" t="str">
        <f>IF(ISBLANK(System!$B$6),"",System!$B$6)</f>
        <v>1300 024 677</v>
      </c>
      <c r="F2" s="3" t="str">
        <f>IF(ISBLANK(System!$B$7),"",System!$B$7)</f>
        <v>support@brightnet.com.au</v>
      </c>
      <c r="G2" s="3" t="str">
        <f>IF(ISBLANK(System!$B$10),"",System!$B$10)</f>
        <v>PBK_RTR1</v>
      </c>
      <c r="H2" s="3" t="str">
        <f>IF(ISBLANK(System!$B$11),"",System!$B$11)</f>
        <v>SRX345</v>
      </c>
      <c r="I2" s="3" t="str">
        <f>IF(ISBLANK(System!$B$12),"",System!$B$12)</f>
        <v>SD586932XT</v>
      </c>
      <c r="J2" s="3" t="str">
        <f>IF(ISBLANK(System!$B$13),"",System!$B$13)</f>
        <v>Primary</v>
      </c>
      <c r="K2" s="3" t="str">
        <f>IF(ISBLANK(System!$B$16),"",System!$B$16)</f>
        <v>brightnet.com.au</v>
      </c>
      <c r="L2" s="3" t="str">
        <f>IF(ISBLANK(System!$B$17),"",System!$B$17)</f>
        <v>1.1.1.1, 8.8.8.8</v>
      </c>
      <c r="M2" s="3" t="str">
        <f>IF(ISBLANK(System!$B$18),"",System!$B$18)</f>
        <v>Australia/Brisbane</v>
      </c>
      <c r="N2" s="3" t="str">
        <f>IF(ISBLANK(System!$B$19),"",System!$B$19)</f>
        <v>4.4.4.4</v>
      </c>
      <c r="O2" s="3">
        <f>IF(ISBLANK(System!$B$20),"",System!$B$20)</f>
        <v>2</v>
      </c>
      <c r="P2" s="3" t="str">
        <f>IF(ISBLANK(System!$B$21),"",System!$B$21)</f>
        <v>192.168.1.12</v>
      </c>
      <c r="Q2" s="3" t="str">
        <f>IF(ISBLANK(System!$B$22),"",System!$B$22)</f>
        <v>paperbark</v>
      </c>
      <c r="R2" s="3" t="str">
        <f>IF(ISBLANK(System!$B$23),"",System!$B$23)</f>
        <v>192.168.1.10</v>
      </c>
      <c r="S2" s="3" t="str">
        <f>IF(ISBLANK(System!$B$24),"",System!$B$24)</f>
        <v>192.168.1.11</v>
      </c>
      <c r="T2" s="3" t="str">
        <f>IF(ISBLANK(System!$B$27),"",System!$B$27)</f>
        <v>Local Password Only</v>
      </c>
      <c r="U2" s="3" t="str">
        <f>IF(ISBLANK(System!$B$28),"",System!$B$28)</f>
        <v>Super-User</v>
      </c>
      <c r="V2" s="3" t="str">
        <f>IF(ISBLANK(System!$B$29),"",System!$B$29)</f>
        <v>192.168.1.13</v>
      </c>
      <c r="W2" s="3">
        <f>IF(ISBLANK(System!$B$30),"",System!$B$30)</f>
        <v>1812</v>
      </c>
      <c r="X2" s="3" t="str">
        <f>IF(ISBLANK(System!$B$31),"",System!$B$31)</f>
        <v>key1234</v>
      </c>
    </row>
    <row r="3" spans="1:24" s="3" customFormat="1" x14ac:dyDescent="0.25">
      <c r="A3" s="3" t="str">
        <f>IF(ISBLANK(System!$C$10),"",IF(ISBLANK(System!$B$2),"",System!$B$2))</f>
        <v>BrightNet</v>
      </c>
      <c r="B3" s="3" t="str">
        <f>IF(ISBLANK(System!$C$10),"",IF(ISBLANK(System!$B$3),"",System!$B$3))</f>
        <v>Paperbark</v>
      </c>
      <c r="C3" s="3" t="str">
        <f>IF(ISBLANK(System!$C$10),"",IF(ISBLANK(System!$B$4),"",System!$B$4))</f>
        <v>PO Box 143, Upper Coomera QLD 4209</v>
      </c>
      <c r="D3" s="3" t="str">
        <f>IF(ISBLANK(System!$C$10),"",IF(ISBLANK(System!$B$5),"",System!$B$5))</f>
        <v>Gavin White</v>
      </c>
      <c r="E3" s="3" t="str">
        <f>IF(ISBLANK(System!$C$10),"",IF(ISBLANK(System!$B$6),"",System!$B$6))</f>
        <v>1300 024 677</v>
      </c>
      <c r="F3" s="3" t="str">
        <f>IF(ISBLANK(System!$C$10),"",IF(ISBLANK(System!$B$7),"",System!$B$7))</f>
        <v>support@brightnet.com.au</v>
      </c>
      <c r="G3" s="3" t="str">
        <f>IF(ISBLANK(System!$C$10),"",IF(ISBLANK(System!$C$10),"",System!$C$10))</f>
        <v>PBK_RTR2</v>
      </c>
      <c r="H3" s="3" t="str">
        <f>IF(ISBLANK(System!$C$10),"",IF(ISBLANK(System!$C$11),"",System!$C$11))</f>
        <v>SRX345</v>
      </c>
      <c r="I3" s="3" t="str">
        <f>IF(ISBLANK(System!$C$10),"",IF(ISBLANK(System!$C$12),"",System!$C$12))</f>
        <v>SD586955PN</v>
      </c>
      <c r="J3" s="3" t="str">
        <f>IF(ISBLANK(System!$C$10),"",IF(ISBLANK(System!$C$13),"",System!$C$13))</f>
        <v>Secondary</v>
      </c>
      <c r="K3" s="3" t="str">
        <f>IF(ISBLANK(System!$C$10),"",IF(ISBLANK(System!$B$16),"",System!$B$16))</f>
        <v>brightnet.com.au</v>
      </c>
      <c r="L3" s="3" t="str">
        <f>IF(ISBLANK(System!$C$10),"",IF(ISBLANK(System!$B$17),"",System!$B$17))</f>
        <v>1.1.1.1, 8.8.8.8</v>
      </c>
      <c r="M3" s="3" t="str">
        <f>IF(ISBLANK(System!$C$10),"",IF(ISBLANK(System!$B$18),"",System!$B$18))</f>
        <v>Australia/Brisbane</v>
      </c>
      <c r="N3" s="3" t="str">
        <f>IF(ISBLANK(System!$C$10),"",IF(ISBLANK(System!$B$19),"",System!$B$19))</f>
        <v>4.4.4.4</v>
      </c>
      <c r="O3" s="3">
        <f>IF(ISBLANK(System!$C$10),"",IF(ISBLANK(System!$B$20),"",System!$B$20))</f>
        <v>2</v>
      </c>
      <c r="P3" s="3" t="str">
        <f>IF(ISBLANK(System!$C$10),"",IF(ISBLANK(System!$B$21),"",System!$B$21))</f>
        <v>192.168.1.12</v>
      </c>
      <c r="Q3" s="3" t="str">
        <f>IF(ISBLANK(System!$C$10),"",IF(ISBLANK(System!$B$22),"",System!$B$22))</f>
        <v>paperbark</v>
      </c>
      <c r="R3" s="3" t="str">
        <f>IF(ISBLANK(System!$C$10),"",IF(ISBLANK(System!$B$23),"",System!$B$23))</f>
        <v>192.168.1.10</v>
      </c>
      <c r="S3" s="3" t="str">
        <f>IF(ISBLANK(System!$C$10),"",IF(ISBLANK(System!$B$24),"",System!$B$24))</f>
        <v>192.168.1.11</v>
      </c>
      <c r="T3" s="3" t="str">
        <f>IF(ISBLANK(System!$C$10),"",IF(ISBLANK(System!$B$27),"",System!$B$27))</f>
        <v>Local Password Only</v>
      </c>
      <c r="U3" s="3" t="str">
        <f>IF(ISBLANK(System!$C$10),"",IF(ISBLANK(System!$B$28),"",System!$B$28))</f>
        <v>Super-User</v>
      </c>
      <c r="V3" s="3" t="str">
        <f>IF(ISBLANK(System!$C$10),"",IF(ISBLANK(System!$B$29),"",System!$B$29))</f>
        <v>192.168.1.13</v>
      </c>
      <c r="W3" s="3">
        <f>IF(ISBLANK(System!$C$10),"",IF(ISBLANK(System!$B$30),"",System!$B$30))</f>
        <v>1812</v>
      </c>
      <c r="X3" s="3" t="str">
        <f>IF(ISBLANK(System!$C$10),"",IF(ISBLANK(System!$B$31),"",System!$B$31))</f>
        <v>key1234</v>
      </c>
    </row>
    <row r="5" spans="1:24" x14ac:dyDescent="0.25">
      <c r="G5" s="56"/>
    </row>
    <row r="6" spans="1:24" x14ac:dyDescent="0.25">
      <c r="A6" s="56"/>
      <c r="G6" s="56"/>
    </row>
    <row r="7" spans="1:24" x14ac:dyDescent="0.25">
      <c r="A7" s="56"/>
      <c r="G7" s="56"/>
    </row>
    <row r="8" spans="1:24" x14ac:dyDescent="0.25">
      <c r="A8" s="56"/>
      <c r="G8" s="56"/>
    </row>
    <row r="9" spans="1:24" x14ac:dyDescent="0.25">
      <c r="A9" s="56"/>
      <c r="G9" s="56"/>
    </row>
    <row r="10" spans="1:24" x14ac:dyDescent="0.25">
      <c r="A10" s="56"/>
      <c r="G10" s="56"/>
    </row>
    <row r="11" spans="1:24" x14ac:dyDescent="0.25">
      <c r="A11" s="56"/>
      <c r="G11" s="56"/>
    </row>
    <row r="12" spans="1:24" x14ac:dyDescent="0.25">
      <c r="A12" s="56"/>
      <c r="G12" s="56"/>
    </row>
    <row r="13" spans="1:24" x14ac:dyDescent="0.25">
      <c r="A13" s="56"/>
      <c r="G13" s="56"/>
    </row>
    <row r="14" spans="1:24" x14ac:dyDescent="0.25">
      <c r="A14" s="56"/>
      <c r="G14" s="56"/>
    </row>
    <row r="15" spans="1:24" x14ac:dyDescent="0.25">
      <c r="A15" s="56"/>
      <c r="G15" s="56"/>
    </row>
    <row r="16" spans="1:24" x14ac:dyDescent="0.25">
      <c r="A16" s="56"/>
      <c r="G16" s="56"/>
    </row>
    <row r="17" spans="1:7" x14ac:dyDescent="0.25">
      <c r="A17" s="56"/>
      <c r="G17" s="56"/>
    </row>
    <row r="18" spans="1:7" x14ac:dyDescent="0.25">
      <c r="A18" s="56"/>
      <c r="G18" s="56"/>
    </row>
    <row r="19" spans="1:7" x14ac:dyDescent="0.25">
      <c r="A19" s="56"/>
      <c r="G19" s="56"/>
    </row>
    <row r="20" spans="1:7" x14ac:dyDescent="0.25">
      <c r="A20" s="56"/>
      <c r="G20" s="56"/>
    </row>
    <row r="21" spans="1:7" x14ac:dyDescent="0.25">
      <c r="A21" s="56"/>
      <c r="G21" s="56"/>
    </row>
    <row r="22" spans="1:7" x14ac:dyDescent="0.25">
      <c r="A22" s="56"/>
    </row>
    <row r="23" spans="1:7" x14ac:dyDescent="0.25">
      <c r="A23" s="56"/>
    </row>
    <row r="24" spans="1:7" x14ac:dyDescent="0.25">
      <c r="A24" s="56"/>
    </row>
    <row r="25" spans="1:7" x14ac:dyDescent="0.25">
      <c r="A25" s="56" t="e">
        <f>IF(ISBLANK(System!$C$10),"",IF(ISBLANK(System!#REF!),"",System!#REF!))</f>
        <v>#REF!</v>
      </c>
    </row>
    <row r="26" spans="1:7" x14ac:dyDescent="0.25">
      <c r="A26" s="56">
        <f>IF(ISBLANK(System!$C$10),"",IF(ISBLANK(System!$B$30),"",System!$B$30))</f>
        <v>1812</v>
      </c>
    </row>
    <row r="27" spans="1:7" x14ac:dyDescent="0.25">
      <c r="A27" s="56" t="e">
        <f>IF(ISBLANK(System!#REF!),"",System!#REF!)</f>
        <v>#REF!</v>
      </c>
    </row>
    <row r="28" spans="1:7" x14ac:dyDescent="0.25">
      <c r="A28" s="56">
        <f>IF(ISBLANK(System!$B$30),"",System!$B$30)</f>
        <v>1812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1653-A31E-4A4F-AA14-15BAA78797BE}">
  <dimension ref="A1:D19"/>
  <sheetViews>
    <sheetView workbookViewId="0">
      <selection activeCell="B30" sqref="B30"/>
    </sheetView>
  </sheetViews>
  <sheetFormatPr defaultRowHeight="15" x14ac:dyDescent="0.25"/>
  <cols>
    <col min="1" max="1" width="20.42578125" customWidth="1"/>
    <col min="2" max="2" width="10.5703125" customWidth="1"/>
    <col min="3" max="3" width="29.5703125" customWidth="1"/>
    <col min="4" max="4" width="18.140625" customWidth="1"/>
  </cols>
  <sheetData>
    <row r="1" spans="1:4" x14ac:dyDescent="0.25">
      <c r="A1" t="s">
        <v>0</v>
      </c>
      <c r="B1" t="s">
        <v>20</v>
      </c>
      <c r="C1" s="55" t="s">
        <v>21</v>
      </c>
      <c r="D1" t="s">
        <v>718</v>
      </c>
    </row>
    <row r="2" spans="1:4" x14ac:dyDescent="0.25">
      <c r="A2" s="2" t="s">
        <v>22</v>
      </c>
      <c r="B2" s="1" t="s">
        <v>19</v>
      </c>
      <c r="D2" t="s">
        <v>719</v>
      </c>
    </row>
    <row r="3" spans="1:4" x14ac:dyDescent="0.25">
      <c r="A3" s="2" t="s">
        <v>23</v>
      </c>
      <c r="B3" s="1"/>
      <c r="C3" t="s">
        <v>24</v>
      </c>
      <c r="D3" t="s">
        <v>719</v>
      </c>
    </row>
    <row r="4" spans="1:4" x14ac:dyDescent="0.25">
      <c r="A4" s="2" t="s">
        <v>739</v>
      </c>
      <c r="B4" s="1"/>
    </row>
    <row r="5" spans="1:4" x14ac:dyDescent="0.25">
      <c r="A5" s="2" t="s">
        <v>740</v>
      </c>
      <c r="B5" s="1"/>
      <c r="C5" t="s">
        <v>741</v>
      </c>
      <c r="D5" t="s">
        <v>740</v>
      </c>
    </row>
    <row r="6" spans="1:4" x14ac:dyDescent="0.25">
      <c r="A6" s="2" t="s">
        <v>742</v>
      </c>
      <c r="B6" s="1" t="s">
        <v>19</v>
      </c>
      <c r="D6" t="s">
        <v>719</v>
      </c>
    </row>
    <row r="7" spans="1:4" x14ac:dyDescent="0.25">
      <c r="A7" s="2"/>
      <c r="B7" s="1"/>
    </row>
    <row r="8" spans="1:4" x14ac:dyDescent="0.25">
      <c r="A8" s="2"/>
      <c r="B8" s="1"/>
    </row>
    <row r="9" spans="1:4" x14ac:dyDescent="0.25">
      <c r="A9" s="2"/>
      <c r="B9" s="1"/>
    </row>
    <row r="10" spans="1:4" x14ac:dyDescent="0.25">
      <c r="A10" s="2"/>
      <c r="B10" s="1"/>
    </row>
    <row r="11" spans="1:4" x14ac:dyDescent="0.25">
      <c r="A11" s="2"/>
      <c r="B11" s="1"/>
    </row>
    <row r="12" spans="1:4" x14ac:dyDescent="0.25">
      <c r="A12" s="2"/>
      <c r="B12" s="1"/>
    </row>
    <row r="13" spans="1:4" x14ac:dyDescent="0.25">
      <c r="A13" s="2"/>
      <c r="B13" s="1"/>
    </row>
    <row r="14" spans="1:4" x14ac:dyDescent="0.25">
      <c r="A14" s="2"/>
      <c r="B14" s="1"/>
    </row>
    <row r="15" spans="1:4" x14ac:dyDescent="0.25">
      <c r="A15" s="2"/>
      <c r="B15" s="1"/>
    </row>
    <row r="16" spans="1:4" x14ac:dyDescent="0.25">
      <c r="A16" s="2"/>
      <c r="B16" s="1"/>
    </row>
    <row r="17" spans="1:4" x14ac:dyDescent="0.25">
      <c r="A17" s="2"/>
      <c r="B17" s="1"/>
    </row>
    <row r="18" spans="1:4" x14ac:dyDescent="0.25">
      <c r="A18" s="2"/>
      <c r="B18" s="1"/>
    </row>
    <row r="19" spans="1:4" x14ac:dyDescent="0.25">
      <c r="A19" s="2" t="s">
        <v>259</v>
      </c>
      <c r="B19" s="1"/>
      <c r="C19" t="s">
        <v>260</v>
      </c>
      <c r="D19" t="s">
        <v>260</v>
      </c>
    </row>
  </sheetData>
  <dataValidations count="1">
    <dataValidation type="list" allowBlank="1" showInputMessage="1" showErrorMessage="1" sqref="B2:B19" xr:uid="{E49A1384-BAC1-4EA5-A65A-583D6314A7D9}">
      <formula1>"Y,N"</formula1>
    </dataValidation>
  </dataValidations>
  <hyperlinks>
    <hyperlink ref="C1" r:id="rId1" xr:uid="{E25A2347-6226-4178-9078-C687C8FFEA4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AE85-C8DC-4106-87EC-06A483123CBC}">
  <dimension ref="A1:H44"/>
  <sheetViews>
    <sheetView workbookViewId="0">
      <selection activeCell="C35" sqref="C35"/>
    </sheetView>
  </sheetViews>
  <sheetFormatPr defaultRowHeight="15" x14ac:dyDescent="0.25"/>
  <cols>
    <col min="1" max="1" width="15.140625" customWidth="1"/>
    <col min="2" max="2" width="15.85546875" customWidth="1"/>
    <col min="3" max="3" width="36" customWidth="1"/>
    <col min="4" max="4" width="12.5703125" bestFit="1" customWidth="1"/>
    <col min="6" max="6" width="38.42578125" customWidth="1"/>
    <col min="7" max="7" width="20.42578125" customWidth="1"/>
    <col min="8" max="8" width="38.140625" customWidth="1"/>
  </cols>
  <sheetData>
    <row r="1" spans="1:8" x14ac:dyDescent="0.25">
      <c r="A1" t="s">
        <v>265</v>
      </c>
      <c r="B1" t="s">
        <v>264</v>
      </c>
      <c r="C1" t="s">
        <v>262</v>
      </c>
      <c r="D1" t="s">
        <v>263</v>
      </c>
      <c r="E1" t="s">
        <v>266</v>
      </c>
      <c r="F1" t="s">
        <v>267</v>
      </c>
      <c r="G1" t="s">
        <v>261</v>
      </c>
      <c r="H1" s="55" t="s">
        <v>21</v>
      </c>
    </row>
    <row r="2" spans="1:8" x14ac:dyDescent="0.25">
      <c r="A2" t="s">
        <v>269</v>
      </c>
      <c r="B2" s="1">
        <v>0</v>
      </c>
      <c r="C2" t="s">
        <v>270</v>
      </c>
      <c r="D2" t="s">
        <v>268</v>
      </c>
      <c r="E2" t="s">
        <v>271</v>
      </c>
      <c r="F2" t="s">
        <v>272</v>
      </c>
      <c r="G2" t="s">
        <v>22</v>
      </c>
      <c r="H2" t="s">
        <v>738</v>
      </c>
    </row>
    <row r="3" spans="1:8" x14ac:dyDescent="0.25">
      <c r="A3" t="s">
        <v>744</v>
      </c>
      <c r="B3" s="1">
        <v>0</v>
      </c>
      <c r="C3" t="s">
        <v>747</v>
      </c>
      <c r="D3" t="s">
        <v>268</v>
      </c>
      <c r="E3" t="s">
        <v>271</v>
      </c>
      <c r="F3" t="s">
        <v>754</v>
      </c>
      <c r="G3" t="s">
        <v>739</v>
      </c>
    </row>
    <row r="4" spans="1:8" x14ac:dyDescent="0.25">
      <c r="B4" s="1"/>
    </row>
    <row r="5" spans="1:8" x14ac:dyDescent="0.25">
      <c r="B5" s="1"/>
    </row>
    <row r="6" spans="1:8" x14ac:dyDescent="0.25">
      <c r="A6" t="s">
        <v>746</v>
      </c>
      <c r="B6" s="1">
        <v>1</v>
      </c>
      <c r="C6" t="s">
        <v>750</v>
      </c>
      <c r="D6" t="s">
        <v>268</v>
      </c>
      <c r="E6" t="s">
        <v>271</v>
      </c>
      <c r="F6" t="s">
        <v>752</v>
      </c>
      <c r="G6" t="s">
        <v>23</v>
      </c>
    </row>
    <row r="7" spans="1:8" x14ac:dyDescent="0.25">
      <c r="A7" t="s">
        <v>746</v>
      </c>
      <c r="B7" s="1">
        <v>2</v>
      </c>
      <c r="C7" t="s">
        <v>749</v>
      </c>
      <c r="D7" t="s">
        <v>268</v>
      </c>
      <c r="E7" t="s">
        <v>271</v>
      </c>
      <c r="F7" t="s">
        <v>751</v>
      </c>
      <c r="G7" t="s">
        <v>742</v>
      </c>
      <c r="H7" t="s">
        <v>743</v>
      </c>
    </row>
    <row r="8" spans="1:8" x14ac:dyDescent="0.25">
      <c r="B8" s="1"/>
    </row>
    <row r="9" spans="1:8" x14ac:dyDescent="0.25">
      <c r="A9" t="s">
        <v>745</v>
      </c>
      <c r="B9" s="1">
        <v>0</v>
      </c>
      <c r="C9" t="s">
        <v>748</v>
      </c>
      <c r="D9" t="s">
        <v>268</v>
      </c>
      <c r="E9" t="s">
        <v>271</v>
      </c>
      <c r="F9" t="s">
        <v>753</v>
      </c>
      <c r="G9" t="s">
        <v>740</v>
      </c>
    </row>
    <row r="10" spans="1:8" x14ac:dyDescent="0.25">
      <c r="B10" s="1"/>
    </row>
    <row r="11" spans="1:8" x14ac:dyDescent="0.25">
      <c r="B11" s="1"/>
    </row>
    <row r="12" spans="1:8" x14ac:dyDescent="0.25">
      <c r="B12" s="1"/>
    </row>
    <row r="13" spans="1:8" x14ac:dyDescent="0.25">
      <c r="B13" s="1"/>
    </row>
    <row r="14" spans="1:8" x14ac:dyDescent="0.25">
      <c r="B14" s="1"/>
    </row>
    <row r="15" spans="1:8" x14ac:dyDescent="0.25">
      <c r="B15" s="1"/>
    </row>
    <row r="16" spans="1:8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</sheetData>
  <phoneticPr fontId="14" type="noConversion"/>
  <dataValidations count="3">
    <dataValidation type="list" allowBlank="1" showInputMessage="1" showErrorMessage="1" sqref="E2:E44" xr:uid="{A33FA3C9-DBA8-46C6-B614-83D3A49CDD99}">
      <formula1>"bridge,ethernet-switching,agg-member,ccc,inet,inet6,iso,mpls,pppoe,tcc,tnp,vpls"</formula1>
    </dataValidation>
    <dataValidation type="list" allowBlank="1" showInputMessage="1" showErrorMessage="1" sqref="D2:D44" xr:uid="{2333CD6A-A401-4E4F-B226-5E1A50B2663A}">
      <formula1>"physical,virtual,aggregate,tunnel,management,loopback"</formula1>
    </dataValidation>
    <dataValidation type="whole" allowBlank="1" showInputMessage="1" showErrorMessage="1" sqref="B2:B44" xr:uid="{CB722441-2524-46E7-BBF0-A5B276E8C303}">
      <formula1>0</formula1>
      <formula2>32768</formula2>
    </dataValidation>
  </dataValidations>
  <hyperlinks>
    <hyperlink ref="H1" r:id="rId1" xr:uid="{493F8AB8-A2C9-46F1-B12B-270F24353784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FE13AD-B6FF-426B-A21C-B63A51677286}">
          <x14:formula1>
            <xm:f>'1. Zones'!$A$2:$A$19</xm:f>
          </x14:formula1>
          <xm:sqref>G2:G44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CF30-A56A-4F1C-A8C6-6AAD73907CB6}">
  <dimension ref="A1:D18"/>
  <sheetViews>
    <sheetView workbookViewId="0">
      <selection activeCell="D18" sqref="D18"/>
    </sheetView>
  </sheetViews>
  <sheetFormatPr defaultRowHeight="15" x14ac:dyDescent="0.25"/>
  <cols>
    <col min="1" max="1" width="27.85546875" customWidth="1"/>
    <col min="2" max="2" width="24" customWidth="1"/>
    <col min="3" max="3" width="18.42578125" customWidth="1"/>
    <col min="4" max="4" width="27.42578125" customWidth="1"/>
  </cols>
  <sheetData>
    <row r="1" spans="1:4" x14ac:dyDescent="0.25">
      <c r="A1" t="s">
        <v>0</v>
      </c>
      <c r="B1" t="s">
        <v>1</v>
      </c>
      <c r="C1" t="s">
        <v>261</v>
      </c>
      <c r="D1" t="s">
        <v>717</v>
      </c>
    </row>
    <row r="2" spans="1:4" x14ac:dyDescent="0.25">
      <c r="A2" t="s">
        <v>24</v>
      </c>
      <c r="B2" t="s">
        <v>94</v>
      </c>
      <c r="C2" t="s">
        <v>259</v>
      </c>
    </row>
    <row r="3" spans="1:4" x14ac:dyDescent="0.25">
      <c r="A3" t="s">
        <v>755</v>
      </c>
      <c r="B3" t="s">
        <v>761</v>
      </c>
      <c r="C3" t="s">
        <v>740</v>
      </c>
    </row>
    <row r="4" spans="1:4" x14ac:dyDescent="0.25">
      <c r="A4" t="s">
        <v>756</v>
      </c>
      <c r="B4" t="s">
        <v>762</v>
      </c>
      <c r="C4" t="s">
        <v>742</v>
      </c>
    </row>
    <row r="5" spans="1:4" x14ac:dyDescent="0.25">
      <c r="A5" t="s">
        <v>757</v>
      </c>
      <c r="B5" t="s">
        <v>760</v>
      </c>
      <c r="C5" t="s">
        <v>23</v>
      </c>
    </row>
    <row r="6" spans="1:4" x14ac:dyDescent="0.25">
      <c r="A6" t="s">
        <v>758</v>
      </c>
      <c r="B6" t="s">
        <v>759</v>
      </c>
      <c r="C6" t="s">
        <v>739</v>
      </c>
    </row>
    <row r="7" spans="1:4" x14ac:dyDescent="0.25">
      <c r="A7" t="s">
        <v>763</v>
      </c>
      <c r="B7" t="s">
        <v>768</v>
      </c>
      <c r="C7" t="s">
        <v>740</v>
      </c>
      <c r="D7" t="s">
        <v>783</v>
      </c>
    </row>
    <row r="8" spans="1:4" x14ac:dyDescent="0.25">
      <c r="A8" t="s">
        <v>764</v>
      </c>
      <c r="B8" t="s">
        <v>770</v>
      </c>
      <c r="C8" t="s">
        <v>740</v>
      </c>
      <c r="D8" t="s">
        <v>783</v>
      </c>
    </row>
    <row r="9" spans="1:4" x14ac:dyDescent="0.25">
      <c r="A9" t="s">
        <v>765</v>
      </c>
      <c r="B9" t="s">
        <v>769</v>
      </c>
      <c r="C9" t="s">
        <v>740</v>
      </c>
      <c r="D9" t="s">
        <v>783</v>
      </c>
    </row>
    <row r="10" spans="1:4" x14ac:dyDescent="0.25">
      <c r="A10" t="s">
        <v>766</v>
      </c>
      <c r="B10" t="s">
        <v>773</v>
      </c>
      <c r="C10" t="s">
        <v>739</v>
      </c>
      <c r="D10" t="s">
        <v>772</v>
      </c>
    </row>
    <row r="11" spans="1:4" x14ac:dyDescent="0.25">
      <c r="A11" t="s">
        <v>767</v>
      </c>
      <c r="B11" t="s">
        <v>775</v>
      </c>
      <c r="C11" t="s">
        <v>739</v>
      </c>
    </row>
    <row r="12" spans="1:4" x14ac:dyDescent="0.25">
      <c r="A12" t="s">
        <v>771</v>
      </c>
      <c r="B12" t="s">
        <v>774</v>
      </c>
      <c r="C12" t="s">
        <v>739</v>
      </c>
      <c r="D12" t="s">
        <v>772</v>
      </c>
    </row>
    <row r="13" spans="1:4" x14ac:dyDescent="0.25">
      <c r="A13" t="s">
        <v>772</v>
      </c>
      <c r="C13" t="s">
        <v>739</v>
      </c>
    </row>
    <row r="14" spans="1:4" x14ac:dyDescent="0.25">
      <c r="A14" t="s">
        <v>783</v>
      </c>
      <c r="C14" t="s">
        <v>740</v>
      </c>
    </row>
    <row r="15" spans="1:4" x14ac:dyDescent="0.25">
      <c r="A15" t="s">
        <v>801</v>
      </c>
      <c r="B15" t="s">
        <v>799</v>
      </c>
      <c r="C15" t="s">
        <v>259</v>
      </c>
      <c r="D15" t="s">
        <v>805</v>
      </c>
    </row>
    <row r="16" spans="1:4" x14ac:dyDescent="0.25">
      <c r="A16" t="s">
        <v>802</v>
      </c>
      <c r="B16" t="s">
        <v>800</v>
      </c>
      <c r="C16" t="s">
        <v>259</v>
      </c>
      <c r="D16" t="s">
        <v>805</v>
      </c>
    </row>
    <row r="17" spans="1:4" x14ac:dyDescent="0.25">
      <c r="A17" t="s">
        <v>803</v>
      </c>
      <c r="B17" t="s">
        <v>804</v>
      </c>
      <c r="C17" t="s">
        <v>259</v>
      </c>
      <c r="D17" t="s">
        <v>805</v>
      </c>
    </row>
    <row r="18" spans="1:4" x14ac:dyDescent="0.25">
      <c r="A18" t="s">
        <v>805</v>
      </c>
      <c r="C18" t="s">
        <v>259</v>
      </c>
    </row>
  </sheetData>
  <dataValidations count="1">
    <dataValidation type="list" allowBlank="1" showInputMessage="1" showErrorMessage="1" sqref="D2:D500" xr:uid="{E53AA5FD-20BD-40A1-A46D-1B67C31B6231}">
      <formula1>$A$2:$A$500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3758D2-923F-4ABF-B97C-A2FB1F516E3F}">
          <x14:formula1>
            <xm:f>'1. Zones'!$A$2:$A$19</xm:f>
          </x14:formula1>
          <xm:sqref>C2:C500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E4E7-527B-4994-AE7E-2AEC0099E74B}">
  <dimension ref="A1:D500"/>
  <sheetViews>
    <sheetView topLeftCell="A179" workbookViewId="0">
      <selection activeCell="A200" sqref="A200"/>
    </sheetView>
  </sheetViews>
  <sheetFormatPr defaultRowHeight="15" x14ac:dyDescent="0.25"/>
  <cols>
    <col min="1" max="1" width="50.7109375" customWidth="1"/>
    <col min="2" max="2" width="10.7109375" customWidth="1"/>
    <col min="3" max="3" width="13.4257812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25</v>
      </c>
    </row>
    <row r="2" spans="1:4" x14ac:dyDescent="0.25">
      <c r="A2" s="3" t="s">
        <v>158</v>
      </c>
    </row>
    <row r="3" spans="1:4" x14ac:dyDescent="0.25">
      <c r="A3" s="3" t="s">
        <v>157</v>
      </c>
    </row>
    <row r="4" spans="1:4" x14ac:dyDescent="0.25">
      <c r="A4" s="3" t="s">
        <v>96</v>
      </c>
      <c r="B4" t="s">
        <v>5</v>
      </c>
      <c r="C4">
        <v>179</v>
      </c>
    </row>
    <row r="5" spans="1:4" x14ac:dyDescent="0.25">
      <c r="A5" s="3" t="s">
        <v>810</v>
      </c>
      <c r="B5" t="s">
        <v>4</v>
      </c>
      <c r="C5">
        <v>512</v>
      </c>
    </row>
    <row r="6" spans="1:4" x14ac:dyDescent="0.25">
      <c r="A6" s="3" t="s">
        <v>811</v>
      </c>
      <c r="B6" t="s">
        <v>4</v>
      </c>
      <c r="C6">
        <v>68</v>
      </c>
    </row>
    <row r="7" spans="1:4" x14ac:dyDescent="0.25">
      <c r="A7" s="3" t="s">
        <v>812</v>
      </c>
      <c r="B7" t="s">
        <v>4</v>
      </c>
      <c r="C7">
        <v>67</v>
      </c>
    </row>
    <row r="8" spans="1:4" x14ac:dyDescent="0.25">
      <c r="A8" s="3" t="s">
        <v>97</v>
      </c>
      <c r="B8" t="s">
        <v>4</v>
      </c>
      <c r="C8">
        <v>19</v>
      </c>
    </row>
    <row r="9" spans="1:4" x14ac:dyDescent="0.25">
      <c r="A9" s="3" t="s">
        <v>156</v>
      </c>
    </row>
    <row r="10" spans="1:4" x14ac:dyDescent="0.25">
      <c r="A10" s="3" t="s">
        <v>813</v>
      </c>
      <c r="B10" t="s">
        <v>5</v>
      </c>
      <c r="C10">
        <v>2401</v>
      </c>
    </row>
    <row r="11" spans="1:4" x14ac:dyDescent="0.25">
      <c r="A11" s="3" t="s">
        <v>98</v>
      </c>
      <c r="B11" t="s">
        <v>4</v>
      </c>
      <c r="C11">
        <v>68</v>
      </c>
    </row>
    <row r="12" spans="1:4" x14ac:dyDescent="0.25">
      <c r="A12" s="3" t="s">
        <v>814</v>
      </c>
      <c r="B12" t="s">
        <v>4</v>
      </c>
      <c r="C12">
        <v>67</v>
      </c>
    </row>
    <row r="13" spans="1:4" x14ac:dyDescent="0.25">
      <c r="A13" s="3" t="s">
        <v>99</v>
      </c>
      <c r="B13" t="s">
        <v>4</v>
      </c>
      <c r="C13">
        <v>67</v>
      </c>
    </row>
    <row r="14" spans="1:4" x14ac:dyDescent="0.25">
      <c r="A14" s="3" t="s">
        <v>100</v>
      </c>
      <c r="B14" t="s">
        <v>4</v>
      </c>
      <c r="C14">
        <v>9</v>
      </c>
    </row>
    <row r="15" spans="1:4" x14ac:dyDescent="0.25">
      <c r="A15" s="3" t="s">
        <v>101</v>
      </c>
      <c r="B15" t="s">
        <v>5</v>
      </c>
      <c r="C15">
        <v>53</v>
      </c>
      <c r="D15" t="s">
        <v>29</v>
      </c>
    </row>
    <row r="16" spans="1:4" x14ac:dyDescent="0.25">
      <c r="A16" s="3" t="s">
        <v>102</v>
      </c>
      <c r="B16" t="s">
        <v>4</v>
      </c>
      <c r="C16">
        <v>53</v>
      </c>
      <c r="D16" t="s">
        <v>29</v>
      </c>
    </row>
    <row r="17" spans="1:4" x14ac:dyDescent="0.25">
      <c r="A17" s="3" t="s">
        <v>815</v>
      </c>
      <c r="B17" t="s">
        <v>4</v>
      </c>
      <c r="C17">
        <v>7</v>
      </c>
    </row>
    <row r="18" spans="1:4" x14ac:dyDescent="0.25">
      <c r="A18" s="3" t="s">
        <v>809</v>
      </c>
      <c r="B18" t="s">
        <v>5</v>
      </c>
      <c r="C18">
        <v>79</v>
      </c>
    </row>
    <row r="19" spans="1:4" x14ac:dyDescent="0.25">
      <c r="A19" s="3" t="s">
        <v>103</v>
      </c>
      <c r="B19" t="s">
        <v>5</v>
      </c>
      <c r="C19">
        <v>21</v>
      </c>
      <c r="D19" t="s">
        <v>31</v>
      </c>
    </row>
    <row r="20" spans="1:4" x14ac:dyDescent="0.25">
      <c r="A20" s="3" t="s">
        <v>808</v>
      </c>
      <c r="B20" t="s">
        <v>5</v>
      </c>
      <c r="C20">
        <v>20</v>
      </c>
      <c r="D20" t="s">
        <v>32</v>
      </c>
    </row>
    <row r="21" spans="1:4" x14ac:dyDescent="0.25">
      <c r="A21" s="3" t="s">
        <v>175</v>
      </c>
      <c r="B21" t="s">
        <v>4</v>
      </c>
      <c r="C21">
        <v>6346</v>
      </c>
    </row>
    <row r="22" spans="1:4" x14ac:dyDescent="0.25">
      <c r="A22" s="3" t="s">
        <v>816</v>
      </c>
      <c r="B22" t="s">
        <v>5</v>
      </c>
      <c r="C22">
        <v>70</v>
      </c>
    </row>
    <row r="23" spans="1:4" x14ac:dyDescent="0.25">
      <c r="A23" s="3" t="s">
        <v>105</v>
      </c>
      <c r="B23" t="s">
        <v>87</v>
      </c>
    </row>
    <row r="24" spans="1:4" x14ac:dyDescent="0.25">
      <c r="A24" s="3" t="s">
        <v>106</v>
      </c>
      <c r="B24" t="s">
        <v>4</v>
      </c>
      <c r="C24">
        <v>2123</v>
      </c>
    </row>
    <row r="25" spans="1:4" x14ac:dyDescent="0.25">
      <c r="A25" s="3" t="s">
        <v>159</v>
      </c>
    </row>
    <row r="26" spans="1:4" x14ac:dyDescent="0.25">
      <c r="A26" s="3" t="s">
        <v>817</v>
      </c>
      <c r="B26" t="s">
        <v>5</v>
      </c>
      <c r="C26">
        <v>80</v>
      </c>
    </row>
    <row r="27" spans="1:4" x14ac:dyDescent="0.25">
      <c r="A27" s="3" t="s">
        <v>818</v>
      </c>
      <c r="B27" t="s">
        <v>5</v>
      </c>
      <c r="C27">
        <v>7001</v>
      </c>
    </row>
    <row r="28" spans="1:4" x14ac:dyDescent="0.25">
      <c r="A28" s="3" t="s">
        <v>108</v>
      </c>
      <c r="B28" t="s">
        <v>5</v>
      </c>
      <c r="C28">
        <v>443</v>
      </c>
    </row>
    <row r="29" spans="1:4" x14ac:dyDescent="0.25">
      <c r="A29" s="3" t="s">
        <v>819</v>
      </c>
      <c r="B29" t="s">
        <v>83</v>
      </c>
    </row>
    <row r="30" spans="1:4" x14ac:dyDescent="0.25">
      <c r="A30" s="3" t="s">
        <v>109</v>
      </c>
      <c r="B30" t="s">
        <v>83</v>
      </c>
    </row>
    <row r="31" spans="1:4" x14ac:dyDescent="0.25">
      <c r="A31" s="3" t="s">
        <v>160</v>
      </c>
    </row>
    <row r="32" spans="1:4" x14ac:dyDescent="0.25">
      <c r="A32" s="3" t="s">
        <v>161</v>
      </c>
    </row>
    <row r="33" spans="1:4" x14ac:dyDescent="0.25">
      <c r="A33" s="3" t="s">
        <v>162</v>
      </c>
    </row>
    <row r="34" spans="1:4" x14ac:dyDescent="0.25">
      <c r="A34" s="3" t="s">
        <v>163</v>
      </c>
    </row>
    <row r="35" spans="1:4" x14ac:dyDescent="0.25">
      <c r="A35" s="3" t="s">
        <v>164</v>
      </c>
    </row>
    <row r="36" spans="1:4" x14ac:dyDescent="0.25">
      <c r="A36" s="3" t="s">
        <v>165</v>
      </c>
    </row>
    <row r="37" spans="1:4" x14ac:dyDescent="0.25">
      <c r="A37" s="3" t="s">
        <v>166</v>
      </c>
    </row>
    <row r="38" spans="1:4" x14ac:dyDescent="0.25">
      <c r="A38" s="3" t="s">
        <v>167</v>
      </c>
    </row>
    <row r="39" spans="1:4" x14ac:dyDescent="0.25">
      <c r="A39" s="3" t="s">
        <v>168</v>
      </c>
    </row>
    <row r="40" spans="1:4" x14ac:dyDescent="0.25">
      <c r="A40" s="3" t="s">
        <v>169</v>
      </c>
    </row>
    <row r="41" spans="1:4" x14ac:dyDescent="0.25">
      <c r="A41" s="3" t="s">
        <v>170</v>
      </c>
    </row>
    <row r="42" spans="1:4" x14ac:dyDescent="0.25">
      <c r="A42" s="3" t="s">
        <v>171</v>
      </c>
    </row>
    <row r="43" spans="1:4" x14ac:dyDescent="0.25">
      <c r="A43" s="3" t="s">
        <v>172</v>
      </c>
    </row>
    <row r="44" spans="1:4" x14ac:dyDescent="0.25">
      <c r="A44" s="3" t="s">
        <v>173</v>
      </c>
    </row>
    <row r="45" spans="1:4" x14ac:dyDescent="0.25">
      <c r="A45" s="3" t="s">
        <v>110</v>
      </c>
      <c r="B45" t="s">
        <v>5</v>
      </c>
      <c r="C45">
        <v>113</v>
      </c>
    </row>
    <row r="46" spans="1:4" x14ac:dyDescent="0.25">
      <c r="A46" s="3" t="s">
        <v>111</v>
      </c>
      <c r="B46" t="s">
        <v>4</v>
      </c>
      <c r="C46">
        <v>500</v>
      </c>
    </row>
    <row r="47" spans="1:4" x14ac:dyDescent="0.25">
      <c r="A47" s="3" t="s">
        <v>112</v>
      </c>
      <c r="B47" t="s">
        <v>4</v>
      </c>
      <c r="C47">
        <v>4500</v>
      </c>
    </row>
    <row r="48" spans="1:4" x14ac:dyDescent="0.25">
      <c r="A48" s="3" t="s">
        <v>820</v>
      </c>
      <c r="B48" t="s">
        <v>5</v>
      </c>
      <c r="C48">
        <v>143</v>
      </c>
      <c r="D48" t="s">
        <v>45</v>
      </c>
    </row>
    <row r="49" spans="1:4" x14ac:dyDescent="0.25">
      <c r="A49" s="3" t="s">
        <v>113</v>
      </c>
      <c r="B49" t="s">
        <v>5</v>
      </c>
      <c r="C49">
        <v>993</v>
      </c>
      <c r="D49" t="s">
        <v>46</v>
      </c>
    </row>
    <row r="50" spans="1:4" x14ac:dyDescent="0.25">
      <c r="A50" s="3" t="s">
        <v>114</v>
      </c>
      <c r="B50" t="s">
        <v>5</v>
      </c>
      <c r="C50">
        <v>389</v>
      </c>
    </row>
    <row r="51" spans="1:4" x14ac:dyDescent="0.25">
      <c r="A51" s="3" t="s">
        <v>174</v>
      </c>
      <c r="B51" t="s">
        <v>5</v>
      </c>
      <c r="C51">
        <v>6660</v>
      </c>
    </row>
    <row r="52" spans="1:4" x14ac:dyDescent="0.25">
      <c r="A52" s="3" t="s">
        <v>821</v>
      </c>
      <c r="B52" t="s">
        <v>4</v>
      </c>
      <c r="C52">
        <v>1701</v>
      </c>
    </row>
    <row r="53" spans="1:4" x14ac:dyDescent="0.25">
      <c r="A53" s="3" t="s">
        <v>822</v>
      </c>
      <c r="B53" t="s">
        <v>5</v>
      </c>
      <c r="C53">
        <v>389</v>
      </c>
    </row>
    <row r="54" spans="1:4" x14ac:dyDescent="0.25">
      <c r="A54" s="3" t="s">
        <v>115</v>
      </c>
      <c r="B54" t="s">
        <v>5</v>
      </c>
      <c r="C54">
        <v>646</v>
      </c>
    </row>
    <row r="55" spans="1:4" x14ac:dyDescent="0.25">
      <c r="A55" s="3" t="s">
        <v>116</v>
      </c>
      <c r="B55" t="s">
        <v>4</v>
      </c>
      <c r="C55">
        <v>646</v>
      </c>
    </row>
    <row r="56" spans="1:4" x14ac:dyDescent="0.25">
      <c r="A56" s="3" t="s">
        <v>117</v>
      </c>
      <c r="B56" t="s">
        <v>5</v>
      </c>
      <c r="C56">
        <v>515</v>
      </c>
    </row>
    <row r="57" spans="1:4" x14ac:dyDescent="0.25">
      <c r="A57" s="3" t="s">
        <v>823</v>
      </c>
      <c r="B57" t="s">
        <v>5</v>
      </c>
      <c r="C57">
        <v>25</v>
      </c>
    </row>
    <row r="58" spans="1:4" x14ac:dyDescent="0.25">
      <c r="A58" s="3" t="s">
        <v>176</v>
      </c>
    </row>
    <row r="59" spans="1:4" x14ac:dyDescent="0.25">
      <c r="A59" s="3" t="s">
        <v>118</v>
      </c>
      <c r="B59" t="s">
        <v>4</v>
      </c>
      <c r="C59">
        <v>2727</v>
      </c>
      <c r="D59" t="s">
        <v>49</v>
      </c>
    </row>
    <row r="60" spans="1:4" x14ac:dyDescent="0.25">
      <c r="A60" s="3" t="s">
        <v>119</v>
      </c>
      <c r="B60" t="s">
        <v>4</v>
      </c>
      <c r="C60">
        <v>2427</v>
      </c>
      <c r="D60" t="s">
        <v>50</v>
      </c>
    </row>
    <row r="61" spans="1:4" x14ac:dyDescent="0.25">
      <c r="A61" s="3" t="s">
        <v>177</v>
      </c>
    </row>
    <row r="62" spans="1:4" x14ac:dyDescent="0.25">
      <c r="A62" s="3" t="s">
        <v>178</v>
      </c>
    </row>
    <row r="63" spans="1:4" x14ac:dyDescent="0.25">
      <c r="A63" s="3" t="s">
        <v>179</v>
      </c>
    </row>
    <row r="64" spans="1:4" x14ac:dyDescent="0.25">
      <c r="A64" s="3" t="s">
        <v>180</v>
      </c>
    </row>
    <row r="65" spans="1:4" x14ac:dyDescent="0.25">
      <c r="A65" s="3" t="s">
        <v>181</v>
      </c>
    </row>
    <row r="66" spans="1:4" x14ac:dyDescent="0.25">
      <c r="A66" s="3" t="s">
        <v>182</v>
      </c>
    </row>
    <row r="67" spans="1:4" x14ac:dyDescent="0.25">
      <c r="A67" s="3" t="s">
        <v>183</v>
      </c>
    </row>
    <row r="68" spans="1:4" x14ac:dyDescent="0.25">
      <c r="A68" s="3" t="s">
        <v>184</v>
      </c>
    </row>
    <row r="69" spans="1:4" x14ac:dyDescent="0.25">
      <c r="A69" s="3" t="s">
        <v>185</v>
      </c>
    </row>
    <row r="70" spans="1:4" x14ac:dyDescent="0.25">
      <c r="A70" s="3" t="s">
        <v>186</v>
      </c>
    </row>
    <row r="71" spans="1:4" x14ac:dyDescent="0.25">
      <c r="A71" s="3" t="s">
        <v>824</v>
      </c>
      <c r="B71" t="s">
        <v>5</v>
      </c>
      <c r="C71">
        <v>135</v>
      </c>
      <c r="D71" t="s">
        <v>51</v>
      </c>
    </row>
    <row r="72" spans="1:4" x14ac:dyDescent="0.25">
      <c r="A72" s="3" t="s">
        <v>825</v>
      </c>
      <c r="B72" t="s">
        <v>4</v>
      </c>
      <c r="C72">
        <v>135</v>
      </c>
      <c r="D72" t="s">
        <v>51</v>
      </c>
    </row>
    <row r="73" spans="1:4" x14ac:dyDescent="0.25">
      <c r="A73" s="3" t="s">
        <v>187</v>
      </c>
    </row>
    <row r="74" spans="1:4" x14ac:dyDescent="0.25">
      <c r="A74" s="3" t="s">
        <v>188</v>
      </c>
    </row>
    <row r="75" spans="1:4" x14ac:dyDescent="0.25">
      <c r="A75" s="3" t="s">
        <v>189</v>
      </c>
    </row>
    <row r="76" spans="1:4" x14ac:dyDescent="0.25">
      <c r="A76" s="3" t="s">
        <v>190</v>
      </c>
    </row>
    <row r="77" spans="1:4" x14ac:dyDescent="0.25">
      <c r="A77" s="3" t="s">
        <v>191</v>
      </c>
    </row>
    <row r="78" spans="1:4" x14ac:dyDescent="0.25">
      <c r="A78" s="3" t="s">
        <v>192</v>
      </c>
    </row>
    <row r="79" spans="1:4" x14ac:dyDescent="0.25">
      <c r="A79" s="3" t="s">
        <v>193</v>
      </c>
    </row>
    <row r="80" spans="1:4" x14ac:dyDescent="0.25">
      <c r="A80" s="3" t="s">
        <v>194</v>
      </c>
    </row>
    <row r="81" spans="1:3" x14ac:dyDescent="0.25">
      <c r="A81" s="3" t="s">
        <v>195</v>
      </c>
    </row>
    <row r="82" spans="1:3" x14ac:dyDescent="0.25">
      <c r="A82" s="3" t="s">
        <v>196</v>
      </c>
    </row>
    <row r="83" spans="1:3" x14ac:dyDescent="0.25">
      <c r="A83" s="3" t="s">
        <v>197</v>
      </c>
    </row>
    <row r="84" spans="1:3" x14ac:dyDescent="0.25">
      <c r="A84" s="3" t="s">
        <v>198</v>
      </c>
    </row>
    <row r="85" spans="1:3" x14ac:dyDescent="0.25">
      <c r="A85" s="3" t="s">
        <v>199</v>
      </c>
    </row>
    <row r="86" spans="1:3" x14ac:dyDescent="0.25">
      <c r="A86" s="3" t="s">
        <v>200</v>
      </c>
    </row>
    <row r="87" spans="1:3" x14ac:dyDescent="0.25">
      <c r="A87" s="3" t="s">
        <v>201</v>
      </c>
    </row>
    <row r="88" spans="1:3" x14ac:dyDescent="0.25">
      <c r="A88" s="3" t="s">
        <v>202</v>
      </c>
    </row>
    <row r="89" spans="1:3" x14ac:dyDescent="0.25">
      <c r="A89" s="3" t="s">
        <v>826</v>
      </c>
      <c r="B89" t="s">
        <v>5</v>
      </c>
      <c r="C89">
        <v>1433</v>
      </c>
    </row>
    <row r="90" spans="1:3" x14ac:dyDescent="0.25">
      <c r="A90" s="3" t="s">
        <v>120</v>
      </c>
      <c r="B90" t="s">
        <v>5</v>
      </c>
      <c r="C90">
        <v>1863</v>
      </c>
    </row>
    <row r="91" spans="1:3" x14ac:dyDescent="0.25">
      <c r="A91" s="3" t="s">
        <v>827</v>
      </c>
      <c r="B91" t="s">
        <v>4</v>
      </c>
      <c r="C91">
        <v>138</v>
      </c>
    </row>
    <row r="92" spans="1:3" x14ac:dyDescent="0.25">
      <c r="A92" s="3" t="s">
        <v>828</v>
      </c>
      <c r="B92" t="s">
        <v>4</v>
      </c>
      <c r="C92">
        <v>137</v>
      </c>
    </row>
    <row r="93" spans="1:3" x14ac:dyDescent="0.25">
      <c r="A93" s="3" t="s">
        <v>121</v>
      </c>
      <c r="B93" t="s">
        <v>5</v>
      </c>
      <c r="C93">
        <v>139</v>
      </c>
    </row>
    <row r="94" spans="1:3" x14ac:dyDescent="0.25">
      <c r="A94" s="3" t="s">
        <v>122</v>
      </c>
      <c r="B94" t="s">
        <v>4</v>
      </c>
      <c r="C94">
        <v>111</v>
      </c>
    </row>
    <row r="95" spans="1:3" x14ac:dyDescent="0.25">
      <c r="A95" s="3" t="s">
        <v>829</v>
      </c>
      <c r="B95" t="s">
        <v>5</v>
      </c>
      <c r="C95">
        <v>2049</v>
      </c>
    </row>
    <row r="96" spans="1:3" x14ac:dyDescent="0.25">
      <c r="A96" s="3" t="s">
        <v>830</v>
      </c>
      <c r="B96" t="s">
        <v>4</v>
      </c>
      <c r="C96">
        <v>2049</v>
      </c>
    </row>
    <row r="97" spans="1:4" x14ac:dyDescent="0.25">
      <c r="A97" s="3" t="s">
        <v>831</v>
      </c>
      <c r="B97" t="s">
        <v>5</v>
      </c>
      <c r="C97">
        <v>119</v>
      </c>
    </row>
    <row r="98" spans="1:4" x14ac:dyDescent="0.25">
      <c r="A98" s="3" t="s">
        <v>123</v>
      </c>
      <c r="B98" t="s">
        <v>5</v>
      </c>
      <c r="C98">
        <v>15397</v>
      </c>
    </row>
    <row r="99" spans="1:4" x14ac:dyDescent="0.25">
      <c r="A99" s="3" t="s">
        <v>124</v>
      </c>
      <c r="B99" t="s">
        <v>5</v>
      </c>
      <c r="C99">
        <v>15397</v>
      </c>
    </row>
    <row r="100" spans="1:4" x14ac:dyDescent="0.25">
      <c r="A100" s="3" t="s">
        <v>125</v>
      </c>
      <c r="B100" t="s">
        <v>4</v>
      </c>
      <c r="C100">
        <v>69</v>
      </c>
    </row>
    <row r="101" spans="1:4" x14ac:dyDescent="0.25">
      <c r="A101" s="3" t="s">
        <v>126</v>
      </c>
      <c r="B101" t="s">
        <v>4</v>
      </c>
      <c r="C101">
        <v>518</v>
      </c>
      <c r="D101" t="s">
        <v>75</v>
      </c>
    </row>
    <row r="102" spans="1:4" x14ac:dyDescent="0.25">
      <c r="A102" s="3" t="s">
        <v>127</v>
      </c>
      <c r="B102" t="s">
        <v>4</v>
      </c>
      <c r="C102">
        <v>123</v>
      </c>
    </row>
    <row r="103" spans="1:4" x14ac:dyDescent="0.25">
      <c r="A103" s="3" t="s">
        <v>203</v>
      </c>
    </row>
    <row r="104" spans="1:4" x14ac:dyDescent="0.25">
      <c r="A104" s="3" t="s">
        <v>128</v>
      </c>
      <c r="B104" t="s">
        <v>4</v>
      </c>
      <c r="C104">
        <v>5632</v>
      </c>
    </row>
    <row r="105" spans="1:4" x14ac:dyDescent="0.25">
      <c r="A105" s="3" t="s">
        <v>204</v>
      </c>
    </row>
    <row r="106" spans="1:4" x14ac:dyDescent="0.25">
      <c r="A106" s="3" t="s">
        <v>832</v>
      </c>
      <c r="B106" t="s">
        <v>83</v>
      </c>
    </row>
    <row r="107" spans="1:4" x14ac:dyDescent="0.25">
      <c r="A107" s="3" t="s">
        <v>205</v>
      </c>
    </row>
    <row r="108" spans="1:4" x14ac:dyDescent="0.25">
      <c r="A108" s="3" t="s">
        <v>833</v>
      </c>
      <c r="B108" t="s">
        <v>5</v>
      </c>
      <c r="C108">
        <v>110</v>
      </c>
      <c r="D108" t="s">
        <v>55</v>
      </c>
    </row>
    <row r="109" spans="1:4" x14ac:dyDescent="0.25">
      <c r="A109" s="3" t="s">
        <v>129</v>
      </c>
      <c r="B109" t="s">
        <v>5</v>
      </c>
      <c r="C109">
        <v>995</v>
      </c>
      <c r="D109" t="s">
        <v>56</v>
      </c>
    </row>
    <row r="110" spans="1:4" x14ac:dyDescent="0.25">
      <c r="A110" s="3" t="s">
        <v>834</v>
      </c>
      <c r="B110" t="s">
        <v>5</v>
      </c>
      <c r="C110">
        <v>1723</v>
      </c>
      <c r="D110" t="s">
        <v>57</v>
      </c>
    </row>
    <row r="111" spans="1:4" x14ac:dyDescent="0.25">
      <c r="A111" s="3" t="s">
        <v>130</v>
      </c>
      <c r="B111" t="s">
        <v>5</v>
      </c>
      <c r="C111">
        <v>515</v>
      </c>
    </row>
    <row r="112" spans="1:4" x14ac:dyDescent="0.25">
      <c r="A112" s="3" t="s">
        <v>835</v>
      </c>
      <c r="B112" t="s">
        <v>4</v>
      </c>
      <c r="C112">
        <v>28672</v>
      </c>
    </row>
    <row r="113" spans="1:4" x14ac:dyDescent="0.25">
      <c r="A113" s="3" t="s">
        <v>131</v>
      </c>
      <c r="B113" t="s">
        <v>4</v>
      </c>
      <c r="C113">
        <v>1813</v>
      </c>
    </row>
    <row r="114" spans="1:4" x14ac:dyDescent="0.25">
      <c r="A114" s="3" t="s">
        <v>836</v>
      </c>
      <c r="B114" t="s">
        <v>4</v>
      </c>
      <c r="C114">
        <v>1812</v>
      </c>
    </row>
    <row r="115" spans="1:4" x14ac:dyDescent="0.25">
      <c r="A115" s="3" t="s">
        <v>132</v>
      </c>
      <c r="B115" t="s">
        <v>5</v>
      </c>
      <c r="C115">
        <v>3389</v>
      </c>
    </row>
    <row r="116" spans="1:4" x14ac:dyDescent="0.25">
      <c r="A116" s="3" t="s">
        <v>133</v>
      </c>
      <c r="B116" t="s">
        <v>5</v>
      </c>
      <c r="C116">
        <v>554</v>
      </c>
      <c r="D116" t="s">
        <v>64</v>
      </c>
    </row>
    <row r="117" spans="1:4" x14ac:dyDescent="0.25">
      <c r="A117" s="3" t="s">
        <v>134</v>
      </c>
      <c r="B117" t="s">
        <v>4</v>
      </c>
      <c r="C117">
        <v>520</v>
      </c>
    </row>
    <row r="118" spans="1:4" x14ac:dyDescent="0.25">
      <c r="A118" s="3" t="s">
        <v>206</v>
      </c>
    </row>
    <row r="119" spans="1:4" x14ac:dyDescent="0.25">
      <c r="A119" s="3" t="s">
        <v>135</v>
      </c>
      <c r="B119" t="s">
        <v>5</v>
      </c>
      <c r="C119">
        <v>512</v>
      </c>
      <c r="D119" t="s">
        <v>63</v>
      </c>
    </row>
    <row r="120" spans="1:4" x14ac:dyDescent="0.25">
      <c r="A120" s="3" t="s">
        <v>837</v>
      </c>
      <c r="B120" t="s">
        <v>5</v>
      </c>
      <c r="C120">
        <v>554</v>
      </c>
      <c r="D120" t="s">
        <v>64</v>
      </c>
    </row>
    <row r="121" spans="1:4" x14ac:dyDescent="0.25">
      <c r="A121" s="3" t="s">
        <v>838</v>
      </c>
      <c r="B121" t="s">
        <v>5</v>
      </c>
      <c r="C121">
        <v>2000</v>
      </c>
      <c r="D121" t="s">
        <v>65</v>
      </c>
    </row>
    <row r="122" spans="1:4" x14ac:dyDescent="0.25">
      <c r="A122" s="3" t="s">
        <v>207</v>
      </c>
    </row>
    <row r="123" spans="1:4" x14ac:dyDescent="0.25">
      <c r="A123" s="3" t="s">
        <v>136</v>
      </c>
      <c r="B123" t="s">
        <v>208</v>
      </c>
      <c r="C123">
        <v>5060</v>
      </c>
      <c r="D123" t="s">
        <v>67</v>
      </c>
    </row>
    <row r="124" spans="1:4" x14ac:dyDescent="0.25">
      <c r="A124" s="3" t="s">
        <v>209</v>
      </c>
    </row>
    <row r="125" spans="1:4" x14ac:dyDescent="0.25">
      <c r="A125" s="3" t="s">
        <v>137</v>
      </c>
      <c r="B125" t="s">
        <v>5</v>
      </c>
      <c r="C125">
        <v>445</v>
      </c>
    </row>
    <row r="126" spans="1:4" x14ac:dyDescent="0.25">
      <c r="A126" s="3" t="s">
        <v>839</v>
      </c>
      <c r="B126" t="s">
        <v>5</v>
      </c>
      <c r="C126">
        <v>25</v>
      </c>
      <c r="D126" t="s">
        <v>68</v>
      </c>
    </row>
    <row r="127" spans="1:4" x14ac:dyDescent="0.25">
      <c r="A127" s="3" t="s">
        <v>210</v>
      </c>
    </row>
    <row r="128" spans="1:4" x14ac:dyDescent="0.25">
      <c r="A128" s="3" t="s">
        <v>139</v>
      </c>
      <c r="B128" t="s">
        <v>5</v>
      </c>
      <c r="C128">
        <v>705</v>
      </c>
    </row>
    <row r="129" spans="1:4" x14ac:dyDescent="0.25">
      <c r="A129" s="3" t="s">
        <v>840</v>
      </c>
      <c r="B129" t="s">
        <v>5</v>
      </c>
      <c r="C129">
        <v>444</v>
      </c>
    </row>
    <row r="130" spans="1:4" x14ac:dyDescent="0.25">
      <c r="A130" s="3" t="s">
        <v>140</v>
      </c>
      <c r="B130" t="s">
        <v>4</v>
      </c>
      <c r="C130">
        <v>1434</v>
      </c>
    </row>
    <row r="131" spans="1:4" x14ac:dyDescent="0.25">
      <c r="A131" s="3" t="s">
        <v>141</v>
      </c>
      <c r="B131" t="s">
        <v>5</v>
      </c>
      <c r="C131">
        <v>1525</v>
      </c>
    </row>
    <row r="132" spans="1:4" x14ac:dyDescent="0.25">
      <c r="A132" s="3" t="s">
        <v>142</v>
      </c>
      <c r="B132" t="s">
        <v>5</v>
      </c>
      <c r="C132">
        <v>1521</v>
      </c>
      <c r="D132" t="s">
        <v>72</v>
      </c>
    </row>
    <row r="133" spans="1:4" x14ac:dyDescent="0.25">
      <c r="A133" s="3" t="s">
        <v>143</v>
      </c>
      <c r="B133" t="s">
        <v>5</v>
      </c>
      <c r="C133">
        <v>22</v>
      </c>
    </row>
    <row r="134" spans="1:4" x14ac:dyDescent="0.25">
      <c r="A134" s="3" t="s">
        <v>211</v>
      </c>
    </row>
    <row r="135" spans="1:4" x14ac:dyDescent="0.25">
      <c r="A135" s="3" t="s">
        <v>212</v>
      </c>
    </row>
    <row r="136" spans="1:4" x14ac:dyDescent="0.25">
      <c r="A136" s="3" t="s">
        <v>213</v>
      </c>
    </row>
    <row r="137" spans="1:4" x14ac:dyDescent="0.25">
      <c r="A137" s="3" t="s">
        <v>214</v>
      </c>
    </row>
    <row r="138" spans="1:4" x14ac:dyDescent="0.25">
      <c r="A138" s="3" t="s">
        <v>215</v>
      </c>
    </row>
    <row r="139" spans="1:4" x14ac:dyDescent="0.25">
      <c r="A139" s="3" t="s">
        <v>216</v>
      </c>
    </row>
    <row r="140" spans="1:4" x14ac:dyDescent="0.25">
      <c r="A140" s="3" t="s">
        <v>217</v>
      </c>
      <c r="B140" t="s">
        <v>5</v>
      </c>
    </row>
    <row r="141" spans="1:4" x14ac:dyDescent="0.25">
      <c r="A141" s="3" t="s">
        <v>218</v>
      </c>
      <c r="B141" t="s">
        <v>4</v>
      </c>
    </row>
    <row r="142" spans="1:4" x14ac:dyDescent="0.25">
      <c r="A142" s="3" t="s">
        <v>219</v>
      </c>
    </row>
    <row r="143" spans="1:4" x14ac:dyDescent="0.25">
      <c r="A143" s="3" t="s">
        <v>220</v>
      </c>
    </row>
    <row r="144" spans="1:4" x14ac:dyDescent="0.25">
      <c r="A144" s="3" t="s">
        <v>221</v>
      </c>
      <c r="B144" t="s">
        <v>5</v>
      </c>
    </row>
    <row r="145" spans="1:2" x14ac:dyDescent="0.25">
      <c r="A145" s="3" t="s">
        <v>222</v>
      </c>
      <c r="B145" t="s">
        <v>4</v>
      </c>
    </row>
    <row r="146" spans="1:2" x14ac:dyDescent="0.25">
      <c r="A146" s="3" t="s">
        <v>223</v>
      </c>
    </row>
    <row r="147" spans="1:2" x14ac:dyDescent="0.25">
      <c r="A147" s="3" t="s">
        <v>224</v>
      </c>
      <c r="B147" t="s">
        <v>5</v>
      </c>
    </row>
    <row r="148" spans="1:2" x14ac:dyDescent="0.25">
      <c r="A148" s="3" t="s">
        <v>225</v>
      </c>
      <c r="B148" t="s">
        <v>4</v>
      </c>
    </row>
    <row r="149" spans="1:2" x14ac:dyDescent="0.25">
      <c r="A149" s="3" t="s">
        <v>226</v>
      </c>
    </row>
    <row r="150" spans="1:2" x14ac:dyDescent="0.25">
      <c r="A150" s="3" t="s">
        <v>227</v>
      </c>
      <c r="B150" t="s">
        <v>5</v>
      </c>
    </row>
    <row r="151" spans="1:2" x14ac:dyDescent="0.25">
      <c r="A151" s="3" t="s">
        <v>228</v>
      </c>
      <c r="B151" t="s">
        <v>4</v>
      </c>
    </row>
    <row r="152" spans="1:2" x14ac:dyDescent="0.25">
      <c r="A152" s="3" t="s">
        <v>229</v>
      </c>
    </row>
    <row r="153" spans="1:2" x14ac:dyDescent="0.25">
      <c r="A153" s="3" t="s">
        <v>230</v>
      </c>
      <c r="B153" t="s">
        <v>5</v>
      </c>
    </row>
    <row r="154" spans="1:2" x14ac:dyDescent="0.25">
      <c r="A154" s="3" t="s">
        <v>231</v>
      </c>
      <c r="B154" t="s">
        <v>4</v>
      </c>
    </row>
    <row r="155" spans="1:2" x14ac:dyDescent="0.25">
      <c r="A155" s="3" t="s">
        <v>232</v>
      </c>
    </row>
    <row r="156" spans="1:2" x14ac:dyDescent="0.25">
      <c r="A156" s="3" t="s">
        <v>233</v>
      </c>
      <c r="B156" t="s">
        <v>5</v>
      </c>
    </row>
    <row r="157" spans="1:2" x14ac:dyDescent="0.25">
      <c r="A157" s="3" t="s">
        <v>234</v>
      </c>
      <c r="B157" t="s">
        <v>4</v>
      </c>
    </row>
    <row r="158" spans="1:2" x14ac:dyDescent="0.25">
      <c r="A158" s="3" t="s">
        <v>235</v>
      </c>
    </row>
    <row r="159" spans="1:2" x14ac:dyDescent="0.25">
      <c r="A159" s="3" t="s">
        <v>236</v>
      </c>
      <c r="B159" t="s">
        <v>5</v>
      </c>
    </row>
    <row r="160" spans="1:2" x14ac:dyDescent="0.25">
      <c r="A160" s="3" t="s">
        <v>237</v>
      </c>
      <c r="B160" t="s">
        <v>4</v>
      </c>
    </row>
    <row r="161" spans="1:4" x14ac:dyDescent="0.25">
      <c r="A161" s="3" t="s">
        <v>238</v>
      </c>
    </row>
    <row r="162" spans="1:4" x14ac:dyDescent="0.25">
      <c r="A162" s="3" t="s">
        <v>239</v>
      </c>
      <c r="B162" t="s">
        <v>5</v>
      </c>
    </row>
    <row r="163" spans="1:4" x14ac:dyDescent="0.25">
      <c r="A163" s="3" t="s">
        <v>240</v>
      </c>
      <c r="B163" t="s">
        <v>4</v>
      </c>
    </row>
    <row r="164" spans="1:4" x14ac:dyDescent="0.25">
      <c r="A164" s="3" t="s">
        <v>241</v>
      </c>
    </row>
    <row r="165" spans="1:4" x14ac:dyDescent="0.25">
      <c r="A165" s="3" t="s">
        <v>242</v>
      </c>
      <c r="B165" t="s">
        <v>5</v>
      </c>
    </row>
    <row r="166" spans="1:4" x14ac:dyDescent="0.25">
      <c r="A166" s="3" t="s">
        <v>243</v>
      </c>
      <c r="B166" t="s">
        <v>4</v>
      </c>
    </row>
    <row r="167" spans="1:4" x14ac:dyDescent="0.25">
      <c r="A167" s="3" t="s">
        <v>244</v>
      </c>
      <c r="B167" t="s">
        <v>5</v>
      </c>
      <c r="C167">
        <v>111</v>
      </c>
      <c r="D167" t="s">
        <v>74</v>
      </c>
    </row>
    <row r="168" spans="1:4" x14ac:dyDescent="0.25">
      <c r="A168" s="3" t="s">
        <v>245</v>
      </c>
      <c r="B168" t="s">
        <v>4</v>
      </c>
      <c r="C168">
        <v>111</v>
      </c>
      <c r="D168" t="s">
        <v>74</v>
      </c>
    </row>
    <row r="169" spans="1:4" x14ac:dyDescent="0.25">
      <c r="A169" s="3" t="s">
        <v>246</v>
      </c>
    </row>
    <row r="170" spans="1:4" x14ac:dyDescent="0.25">
      <c r="A170" s="3" t="s">
        <v>247</v>
      </c>
      <c r="B170" t="s">
        <v>5</v>
      </c>
    </row>
    <row r="171" spans="1:4" x14ac:dyDescent="0.25">
      <c r="A171" s="3" t="s">
        <v>248</v>
      </c>
      <c r="B171" t="s">
        <v>4</v>
      </c>
    </row>
    <row r="172" spans="1:4" x14ac:dyDescent="0.25">
      <c r="A172" s="3" t="s">
        <v>249</v>
      </c>
    </row>
    <row r="173" spans="1:4" x14ac:dyDescent="0.25">
      <c r="A173" s="3" t="s">
        <v>250</v>
      </c>
      <c r="B173" t="s">
        <v>5</v>
      </c>
    </row>
    <row r="174" spans="1:4" x14ac:dyDescent="0.25">
      <c r="A174" s="3" t="s">
        <v>251</v>
      </c>
      <c r="B174" t="s">
        <v>4</v>
      </c>
    </row>
    <row r="175" spans="1:4" x14ac:dyDescent="0.25">
      <c r="A175" s="3" t="s">
        <v>252</v>
      </c>
    </row>
    <row r="176" spans="1:4" x14ac:dyDescent="0.25">
      <c r="A176" s="3" t="s">
        <v>253</v>
      </c>
      <c r="B176" t="s">
        <v>5</v>
      </c>
    </row>
    <row r="177" spans="1:4" x14ac:dyDescent="0.25">
      <c r="A177" s="3" t="s">
        <v>254</v>
      </c>
      <c r="B177" t="s">
        <v>4</v>
      </c>
    </row>
    <row r="178" spans="1:4" x14ac:dyDescent="0.25">
      <c r="A178" s="3" t="s">
        <v>841</v>
      </c>
      <c r="B178" t="s">
        <v>4</v>
      </c>
      <c r="C178">
        <v>514</v>
      </c>
    </row>
    <row r="179" spans="1:4" x14ac:dyDescent="0.25">
      <c r="A179" s="3" t="s">
        <v>842</v>
      </c>
      <c r="B179" t="s">
        <v>5</v>
      </c>
      <c r="C179">
        <v>49</v>
      </c>
    </row>
    <row r="180" spans="1:4" x14ac:dyDescent="0.25">
      <c r="A180" s="3" t="s">
        <v>145</v>
      </c>
      <c r="B180" t="s">
        <v>5</v>
      </c>
      <c r="C180">
        <v>65</v>
      </c>
    </row>
    <row r="181" spans="1:4" x14ac:dyDescent="0.25">
      <c r="A181" s="3" t="s">
        <v>843</v>
      </c>
      <c r="B181" t="s">
        <v>208</v>
      </c>
      <c r="C181">
        <v>517</v>
      </c>
      <c r="D181" t="s">
        <v>75</v>
      </c>
    </row>
    <row r="182" spans="1:4" x14ac:dyDescent="0.25">
      <c r="A182" s="3" t="s">
        <v>146</v>
      </c>
      <c r="B182" t="s">
        <v>5</v>
      </c>
    </row>
    <row r="183" spans="1:4" x14ac:dyDescent="0.25">
      <c r="A183" s="3" t="s">
        <v>844</v>
      </c>
      <c r="B183" t="s">
        <v>5</v>
      </c>
      <c r="C183">
        <v>23</v>
      </c>
    </row>
    <row r="184" spans="1:4" x14ac:dyDescent="0.25">
      <c r="A184" s="3" t="s">
        <v>845</v>
      </c>
      <c r="B184" t="s">
        <v>4</v>
      </c>
      <c r="C184">
        <v>69</v>
      </c>
      <c r="D184" t="s">
        <v>77</v>
      </c>
    </row>
    <row r="185" spans="1:4" x14ac:dyDescent="0.25">
      <c r="A185" s="3" t="s">
        <v>148</v>
      </c>
      <c r="B185" t="s">
        <v>5</v>
      </c>
      <c r="C185">
        <v>862</v>
      </c>
      <c r="D185" t="s">
        <v>79</v>
      </c>
    </row>
    <row r="186" spans="1:4" x14ac:dyDescent="0.25">
      <c r="A186" s="3" t="s">
        <v>149</v>
      </c>
      <c r="B186" t="s">
        <v>4</v>
      </c>
    </row>
    <row r="187" spans="1:4" x14ac:dyDescent="0.25">
      <c r="A187" s="3" t="s">
        <v>846</v>
      </c>
      <c r="B187" t="s">
        <v>4</v>
      </c>
      <c r="C187">
        <v>540</v>
      </c>
    </row>
    <row r="188" spans="1:4" x14ac:dyDescent="0.25">
      <c r="A188" s="3" t="s">
        <v>255</v>
      </c>
      <c r="B188" t="s">
        <v>4</v>
      </c>
      <c r="C188">
        <v>7000</v>
      </c>
    </row>
    <row r="189" spans="1:4" x14ac:dyDescent="0.25">
      <c r="A189" s="3" t="s">
        <v>256</v>
      </c>
      <c r="B189" t="s">
        <v>5</v>
      </c>
      <c r="C189">
        <v>5800</v>
      </c>
    </row>
    <row r="190" spans="1:4" x14ac:dyDescent="0.25">
      <c r="A190" s="3" t="s">
        <v>150</v>
      </c>
      <c r="B190" t="s">
        <v>4</v>
      </c>
      <c r="C190">
        <v>4789</v>
      </c>
    </row>
    <row r="191" spans="1:4" x14ac:dyDescent="0.25">
      <c r="A191" s="3" t="s">
        <v>847</v>
      </c>
      <c r="B191" t="s">
        <v>5</v>
      </c>
      <c r="C191">
        <v>210</v>
      </c>
    </row>
    <row r="192" spans="1:4" x14ac:dyDescent="0.25">
      <c r="A192" s="3" t="s">
        <v>151</v>
      </c>
      <c r="B192" t="s">
        <v>4</v>
      </c>
      <c r="C192">
        <v>513</v>
      </c>
    </row>
    <row r="193" spans="1:4" x14ac:dyDescent="0.25">
      <c r="A193" s="3" t="s">
        <v>152</v>
      </c>
      <c r="B193" t="s">
        <v>5</v>
      </c>
      <c r="C193">
        <v>43</v>
      </c>
    </row>
    <row r="194" spans="1:4" x14ac:dyDescent="0.25">
      <c r="A194" s="3" t="s">
        <v>848</v>
      </c>
      <c r="B194" t="s">
        <v>5</v>
      </c>
      <c r="C194">
        <v>1494</v>
      </c>
    </row>
    <row r="195" spans="1:4" x14ac:dyDescent="0.25">
      <c r="A195" s="3" t="s">
        <v>153</v>
      </c>
      <c r="B195" t="s">
        <v>5</v>
      </c>
      <c r="C195">
        <v>3578</v>
      </c>
    </row>
    <row r="196" spans="1:4" x14ac:dyDescent="0.25">
      <c r="A196" s="3" t="s">
        <v>257</v>
      </c>
      <c r="B196" t="s">
        <v>5</v>
      </c>
      <c r="C196">
        <v>6000</v>
      </c>
    </row>
    <row r="197" spans="1:4" x14ac:dyDescent="0.25">
      <c r="A197" s="3" t="s">
        <v>154</v>
      </c>
      <c r="B197" t="s">
        <v>5</v>
      </c>
      <c r="C197">
        <v>3221</v>
      </c>
    </row>
    <row r="198" spans="1:4" x14ac:dyDescent="0.25">
      <c r="A198" s="3" t="s">
        <v>155</v>
      </c>
      <c r="B198" t="s">
        <v>5</v>
      </c>
      <c r="C198">
        <v>3220</v>
      </c>
    </row>
    <row r="199" spans="1:4" x14ac:dyDescent="0.25">
      <c r="A199" s="3" t="s">
        <v>258</v>
      </c>
    </row>
    <row r="200" spans="1:4" x14ac:dyDescent="0.25">
      <c r="A200" s="9" t="s">
        <v>776</v>
      </c>
      <c r="B200" s="9" t="s">
        <v>5</v>
      </c>
      <c r="C200" s="9">
        <v>8080</v>
      </c>
      <c r="D200" s="9"/>
    </row>
    <row r="201" spans="1:4" x14ac:dyDescent="0.25">
      <c r="A201" s="9" t="s">
        <v>777</v>
      </c>
      <c r="B201" s="9" t="s">
        <v>5</v>
      </c>
      <c r="C201" s="9">
        <v>8443</v>
      </c>
      <c r="D201" s="9"/>
    </row>
    <row r="202" spans="1:4" x14ac:dyDescent="0.25">
      <c r="A202" s="9" t="s">
        <v>784</v>
      </c>
      <c r="B202" s="9" t="s">
        <v>4</v>
      </c>
      <c r="C202" s="9">
        <v>5500</v>
      </c>
      <c r="D202" s="9"/>
    </row>
    <row r="203" spans="1:4" x14ac:dyDescent="0.25">
      <c r="A203" s="9"/>
      <c r="B203" s="9"/>
      <c r="C203" s="9"/>
      <c r="D203" s="9"/>
    </row>
    <row r="204" spans="1:4" x14ac:dyDescent="0.25">
      <c r="A204" s="9"/>
      <c r="B204" s="9"/>
      <c r="C204" s="9"/>
      <c r="D204" s="9"/>
    </row>
    <row r="205" spans="1:4" x14ac:dyDescent="0.25">
      <c r="A205" s="9"/>
      <c r="B205" s="9"/>
      <c r="C205" s="9"/>
      <c r="D205" s="9"/>
    </row>
    <row r="206" spans="1:4" x14ac:dyDescent="0.25">
      <c r="A206" s="9"/>
      <c r="B206" s="9"/>
      <c r="C206" s="9"/>
      <c r="D206" s="9"/>
    </row>
    <row r="207" spans="1:4" x14ac:dyDescent="0.25">
      <c r="A207" s="9"/>
      <c r="B207" s="9"/>
      <c r="C207" s="9"/>
      <c r="D207" s="9"/>
    </row>
    <row r="208" spans="1:4" x14ac:dyDescent="0.25">
      <c r="A208" s="9"/>
      <c r="B208" s="9"/>
      <c r="C208" s="9"/>
      <c r="D208" s="9"/>
    </row>
    <row r="209" spans="1:4" x14ac:dyDescent="0.25">
      <c r="A209" s="9"/>
      <c r="B209" s="9"/>
      <c r="C209" s="9"/>
      <c r="D209" s="9"/>
    </row>
    <row r="210" spans="1:4" x14ac:dyDescent="0.25">
      <c r="A210" s="9"/>
      <c r="B210" s="9"/>
      <c r="C210" s="9"/>
      <c r="D210" s="9"/>
    </row>
    <row r="211" spans="1:4" x14ac:dyDescent="0.25">
      <c r="A211" s="9"/>
      <c r="B211" s="9"/>
      <c r="C211" s="9"/>
      <c r="D211" s="9"/>
    </row>
    <row r="212" spans="1:4" x14ac:dyDescent="0.25">
      <c r="A212" s="9"/>
      <c r="B212" s="9"/>
      <c r="C212" s="9"/>
      <c r="D212" s="9"/>
    </row>
    <row r="213" spans="1:4" x14ac:dyDescent="0.25">
      <c r="A213" s="9"/>
      <c r="B213" s="9"/>
      <c r="C213" s="9"/>
      <c r="D213" s="9"/>
    </row>
    <row r="214" spans="1:4" x14ac:dyDescent="0.25">
      <c r="A214" s="9"/>
      <c r="B214" s="9"/>
      <c r="C214" s="9"/>
      <c r="D214" s="9"/>
    </row>
    <row r="215" spans="1:4" x14ac:dyDescent="0.25">
      <c r="A215" s="9"/>
      <c r="B215" s="9"/>
      <c r="C215" s="9"/>
      <c r="D215" s="9"/>
    </row>
    <row r="216" spans="1:4" x14ac:dyDescent="0.25">
      <c r="A216" s="9"/>
      <c r="B216" s="9"/>
      <c r="C216" s="9"/>
      <c r="D216" s="9"/>
    </row>
    <row r="217" spans="1:4" x14ac:dyDescent="0.25">
      <c r="A217" s="9"/>
      <c r="B217" s="9"/>
      <c r="C217" s="9"/>
      <c r="D217" s="9"/>
    </row>
    <row r="218" spans="1:4" x14ac:dyDescent="0.25">
      <c r="A218" s="9"/>
      <c r="B218" s="9"/>
      <c r="C218" s="9"/>
      <c r="D218" s="9"/>
    </row>
    <row r="219" spans="1:4" x14ac:dyDescent="0.25">
      <c r="A219" s="9"/>
      <c r="B219" s="9"/>
      <c r="C219" s="9"/>
      <c r="D219" s="9"/>
    </row>
    <row r="220" spans="1:4" x14ac:dyDescent="0.25">
      <c r="A220" s="9"/>
      <c r="B220" s="9"/>
      <c r="C220" s="9"/>
      <c r="D220" s="9"/>
    </row>
    <row r="221" spans="1:4" x14ac:dyDescent="0.25">
      <c r="A221" s="9"/>
      <c r="B221" s="9"/>
      <c r="C221" s="9"/>
      <c r="D221" s="9"/>
    </row>
    <row r="222" spans="1:4" x14ac:dyDescent="0.25">
      <c r="A222" s="9"/>
      <c r="B222" s="9"/>
      <c r="C222" s="9"/>
      <c r="D222" s="9"/>
    </row>
    <row r="223" spans="1:4" x14ac:dyDescent="0.25">
      <c r="A223" s="9"/>
      <c r="B223" s="9"/>
      <c r="C223" s="9"/>
      <c r="D223" s="9"/>
    </row>
    <row r="224" spans="1:4" x14ac:dyDescent="0.25">
      <c r="A224" s="9"/>
      <c r="B224" s="9"/>
      <c r="C224" s="9"/>
      <c r="D224" s="9"/>
    </row>
    <row r="225" spans="1:4" x14ac:dyDescent="0.25">
      <c r="A225" s="9"/>
      <c r="B225" s="9"/>
      <c r="C225" s="9"/>
      <c r="D225" s="9"/>
    </row>
    <row r="226" spans="1:4" x14ac:dyDescent="0.25">
      <c r="A226" s="9"/>
      <c r="B226" s="9"/>
      <c r="C226" s="9"/>
      <c r="D226" s="9"/>
    </row>
    <row r="227" spans="1:4" x14ac:dyDescent="0.25">
      <c r="A227" s="9"/>
      <c r="B227" s="9"/>
      <c r="C227" s="9"/>
      <c r="D227" s="9"/>
    </row>
    <row r="228" spans="1:4" x14ac:dyDescent="0.25">
      <c r="A228" s="9"/>
      <c r="B228" s="9"/>
      <c r="C228" s="9"/>
      <c r="D228" s="9"/>
    </row>
    <row r="229" spans="1:4" x14ac:dyDescent="0.25">
      <c r="A229" s="9"/>
      <c r="B229" s="9"/>
      <c r="C229" s="9"/>
      <c r="D229" s="9"/>
    </row>
    <row r="230" spans="1:4" x14ac:dyDescent="0.25">
      <c r="A230" s="9"/>
      <c r="B230" s="9"/>
      <c r="C230" s="9"/>
      <c r="D230" s="9"/>
    </row>
    <row r="231" spans="1:4" x14ac:dyDescent="0.25">
      <c r="A231" s="9"/>
      <c r="B231" s="9"/>
      <c r="C231" s="9"/>
      <c r="D231" s="9"/>
    </row>
    <row r="232" spans="1:4" x14ac:dyDescent="0.25">
      <c r="A232" s="9"/>
      <c r="B232" s="9"/>
      <c r="C232" s="9"/>
      <c r="D232" s="9"/>
    </row>
    <row r="233" spans="1:4" x14ac:dyDescent="0.25">
      <c r="A233" s="9"/>
      <c r="B233" s="9"/>
      <c r="C233" s="9"/>
      <c r="D233" s="9"/>
    </row>
    <row r="234" spans="1:4" x14ac:dyDescent="0.25">
      <c r="A234" s="9"/>
      <c r="B234" s="9"/>
      <c r="C234" s="9"/>
      <c r="D234" s="9"/>
    </row>
    <row r="235" spans="1:4" x14ac:dyDescent="0.25">
      <c r="A235" s="9"/>
      <c r="B235" s="9"/>
      <c r="C235" s="9"/>
      <c r="D235" s="9"/>
    </row>
    <row r="236" spans="1:4" x14ac:dyDescent="0.25">
      <c r="A236" s="9"/>
      <c r="B236" s="9"/>
      <c r="C236" s="9"/>
      <c r="D236" s="9"/>
    </row>
    <row r="237" spans="1:4" x14ac:dyDescent="0.25">
      <c r="A237" s="9"/>
      <c r="B237" s="9"/>
      <c r="C237" s="9"/>
      <c r="D237" s="9"/>
    </row>
    <row r="238" spans="1:4" x14ac:dyDescent="0.25">
      <c r="A238" s="9"/>
      <c r="B238" s="9"/>
      <c r="C238" s="9"/>
      <c r="D238" s="9"/>
    </row>
    <row r="239" spans="1:4" x14ac:dyDescent="0.25">
      <c r="A239" s="9"/>
      <c r="B239" s="9"/>
      <c r="C239" s="9"/>
      <c r="D239" s="9"/>
    </row>
    <row r="240" spans="1:4" x14ac:dyDescent="0.25">
      <c r="A240" s="9"/>
      <c r="B240" s="9"/>
      <c r="C240" s="9"/>
      <c r="D240" s="9"/>
    </row>
    <row r="241" spans="1:4" x14ac:dyDescent="0.25">
      <c r="A241" s="9"/>
      <c r="B241" s="9"/>
      <c r="C241" s="9"/>
      <c r="D241" s="9"/>
    </row>
    <row r="242" spans="1:4" x14ac:dyDescent="0.25">
      <c r="A242" s="9"/>
      <c r="B242" s="9"/>
      <c r="C242" s="9"/>
      <c r="D242" s="9"/>
    </row>
    <row r="243" spans="1:4" x14ac:dyDescent="0.25">
      <c r="A243" s="9"/>
      <c r="B243" s="9"/>
      <c r="C243" s="9"/>
      <c r="D243" s="9"/>
    </row>
    <row r="244" spans="1:4" x14ac:dyDescent="0.25">
      <c r="A244" s="9"/>
      <c r="B244" s="9"/>
      <c r="C244" s="9"/>
      <c r="D244" s="9"/>
    </row>
    <row r="245" spans="1:4" x14ac:dyDescent="0.25">
      <c r="A245" s="9"/>
      <c r="B245" s="9"/>
      <c r="C245" s="9"/>
      <c r="D245" s="9"/>
    </row>
    <row r="246" spans="1:4" x14ac:dyDescent="0.25">
      <c r="A246" s="9"/>
      <c r="B246" s="9"/>
      <c r="C246" s="9"/>
      <c r="D246" s="9"/>
    </row>
    <row r="247" spans="1:4" x14ac:dyDescent="0.25">
      <c r="A247" s="9"/>
      <c r="B247" s="9"/>
      <c r="C247" s="9"/>
      <c r="D247" s="9"/>
    </row>
    <row r="248" spans="1:4" x14ac:dyDescent="0.25">
      <c r="A248" s="9"/>
      <c r="B248" s="9"/>
      <c r="C248" s="9"/>
      <c r="D248" s="9"/>
    </row>
    <row r="249" spans="1:4" x14ac:dyDescent="0.25">
      <c r="A249" s="9"/>
      <c r="B249" s="9"/>
      <c r="C249" s="9"/>
      <c r="D249" s="9"/>
    </row>
    <row r="250" spans="1:4" x14ac:dyDescent="0.25">
      <c r="A250" s="9"/>
      <c r="B250" s="9"/>
      <c r="C250" s="9"/>
      <c r="D250" s="9"/>
    </row>
    <row r="251" spans="1:4" x14ac:dyDescent="0.25">
      <c r="A251" s="9"/>
      <c r="B251" s="9"/>
      <c r="C251" s="9"/>
      <c r="D251" s="9"/>
    </row>
    <row r="252" spans="1:4" x14ac:dyDescent="0.25">
      <c r="A252" s="9"/>
      <c r="B252" s="9"/>
      <c r="C252" s="9"/>
      <c r="D252" s="9"/>
    </row>
    <row r="253" spans="1:4" x14ac:dyDescent="0.25">
      <c r="A253" s="9"/>
      <c r="B253" s="9"/>
      <c r="C253" s="9"/>
      <c r="D253" s="9"/>
    </row>
    <row r="254" spans="1:4" x14ac:dyDescent="0.25">
      <c r="A254" s="9"/>
      <c r="B254" s="9"/>
      <c r="C254" s="9"/>
      <c r="D254" s="9"/>
    </row>
    <row r="255" spans="1:4" x14ac:dyDescent="0.25">
      <c r="A255" s="9"/>
      <c r="B255" s="9"/>
      <c r="C255" s="9"/>
      <c r="D255" s="9"/>
    </row>
    <row r="256" spans="1:4" x14ac:dyDescent="0.25">
      <c r="A256" s="9"/>
      <c r="B256" s="9"/>
      <c r="C256" s="9"/>
      <c r="D256" s="9"/>
    </row>
    <row r="257" spans="1:4" x14ac:dyDescent="0.25">
      <c r="A257" s="9"/>
      <c r="B257" s="9"/>
      <c r="C257" s="9"/>
      <c r="D257" s="9"/>
    </row>
    <row r="258" spans="1:4" x14ac:dyDescent="0.25">
      <c r="A258" s="9"/>
      <c r="B258" s="9"/>
      <c r="C258" s="9"/>
      <c r="D258" s="9"/>
    </row>
    <row r="259" spans="1:4" x14ac:dyDescent="0.25">
      <c r="A259" s="9"/>
      <c r="B259" s="9"/>
      <c r="C259" s="9"/>
      <c r="D259" s="9"/>
    </row>
    <row r="260" spans="1:4" x14ac:dyDescent="0.25">
      <c r="A260" s="9"/>
      <c r="B260" s="9"/>
      <c r="C260" s="9"/>
      <c r="D260" s="9"/>
    </row>
    <row r="261" spans="1:4" x14ac:dyDescent="0.25">
      <c r="A261" s="9"/>
      <c r="B261" s="9"/>
      <c r="C261" s="9"/>
      <c r="D261" s="9"/>
    </row>
    <row r="262" spans="1:4" x14ac:dyDescent="0.25">
      <c r="A262" s="9"/>
      <c r="B262" s="9"/>
      <c r="C262" s="9"/>
      <c r="D262" s="9"/>
    </row>
    <row r="263" spans="1:4" x14ac:dyDescent="0.25">
      <c r="A263" s="9"/>
      <c r="B263" s="9"/>
      <c r="C263" s="9"/>
      <c r="D263" s="9"/>
    </row>
    <row r="264" spans="1:4" x14ac:dyDescent="0.25">
      <c r="A264" s="9"/>
      <c r="B264" s="9"/>
      <c r="C264" s="9"/>
      <c r="D264" s="9"/>
    </row>
    <row r="265" spans="1:4" x14ac:dyDescent="0.25">
      <c r="A265" s="9"/>
      <c r="B265" s="9"/>
      <c r="C265" s="9"/>
      <c r="D265" s="9"/>
    </row>
    <row r="266" spans="1:4" x14ac:dyDescent="0.25">
      <c r="A266" s="9"/>
      <c r="B266" s="9"/>
      <c r="C266" s="9"/>
      <c r="D266" s="9"/>
    </row>
    <row r="267" spans="1:4" x14ac:dyDescent="0.25">
      <c r="A267" s="9"/>
      <c r="B267" s="9"/>
      <c r="C267" s="9"/>
      <c r="D267" s="9"/>
    </row>
    <row r="268" spans="1:4" x14ac:dyDescent="0.25">
      <c r="A268" s="9"/>
      <c r="B268" s="9"/>
      <c r="C268" s="9"/>
      <c r="D268" s="9"/>
    </row>
    <row r="269" spans="1:4" x14ac:dyDescent="0.25">
      <c r="A269" s="9"/>
      <c r="B269" s="9"/>
      <c r="C269" s="9"/>
      <c r="D269" s="9"/>
    </row>
    <row r="270" spans="1:4" x14ac:dyDescent="0.25">
      <c r="A270" s="9"/>
      <c r="B270" s="9"/>
      <c r="C270" s="9"/>
      <c r="D270" s="9"/>
    </row>
    <row r="271" spans="1:4" x14ac:dyDescent="0.25">
      <c r="A271" s="9"/>
      <c r="B271" s="9"/>
      <c r="C271" s="9"/>
      <c r="D271" s="9"/>
    </row>
    <row r="272" spans="1:4" x14ac:dyDescent="0.25">
      <c r="A272" s="9"/>
      <c r="B272" s="9"/>
      <c r="C272" s="9"/>
      <c r="D272" s="9"/>
    </row>
    <row r="273" spans="1:4" x14ac:dyDescent="0.25">
      <c r="A273" s="9"/>
      <c r="B273" s="9"/>
      <c r="C273" s="9"/>
      <c r="D273" s="9"/>
    </row>
    <row r="274" spans="1:4" x14ac:dyDescent="0.25">
      <c r="A274" s="9"/>
      <c r="B274" s="9"/>
      <c r="C274" s="9"/>
      <c r="D274" s="9"/>
    </row>
    <row r="275" spans="1:4" x14ac:dyDescent="0.25">
      <c r="A275" s="9"/>
      <c r="B275" s="9"/>
      <c r="C275" s="9"/>
      <c r="D275" s="9"/>
    </row>
    <row r="276" spans="1:4" x14ac:dyDescent="0.25">
      <c r="A276" s="9"/>
      <c r="B276" s="9"/>
      <c r="C276" s="9"/>
      <c r="D276" s="9"/>
    </row>
    <row r="277" spans="1:4" x14ac:dyDescent="0.25">
      <c r="A277" s="9"/>
      <c r="B277" s="9"/>
      <c r="C277" s="9"/>
      <c r="D277" s="9"/>
    </row>
    <row r="278" spans="1:4" x14ac:dyDescent="0.25">
      <c r="A278" s="9"/>
      <c r="B278" s="9"/>
      <c r="C278" s="9"/>
      <c r="D278" s="9"/>
    </row>
    <row r="279" spans="1:4" x14ac:dyDescent="0.25">
      <c r="A279" s="9"/>
      <c r="B279" s="9"/>
      <c r="C279" s="9"/>
      <c r="D279" s="9"/>
    </row>
    <row r="280" spans="1:4" x14ac:dyDescent="0.25">
      <c r="A280" s="9"/>
      <c r="B280" s="9"/>
      <c r="C280" s="9"/>
      <c r="D280" s="9"/>
    </row>
    <row r="281" spans="1:4" x14ac:dyDescent="0.25">
      <c r="A281" s="9"/>
      <c r="B281" s="9"/>
      <c r="C281" s="9"/>
      <c r="D281" s="9"/>
    </row>
    <row r="282" spans="1:4" x14ac:dyDescent="0.25">
      <c r="A282" s="9"/>
      <c r="B282" s="9"/>
      <c r="C282" s="9"/>
      <c r="D282" s="9"/>
    </row>
    <row r="283" spans="1:4" x14ac:dyDescent="0.25">
      <c r="A283" s="9"/>
      <c r="B283" s="9"/>
      <c r="C283" s="9"/>
      <c r="D283" s="9"/>
    </row>
    <row r="284" spans="1:4" x14ac:dyDescent="0.25">
      <c r="A284" s="9"/>
      <c r="B284" s="9"/>
      <c r="C284" s="9"/>
      <c r="D284" s="9"/>
    </row>
    <row r="285" spans="1:4" x14ac:dyDescent="0.25">
      <c r="A285" s="9"/>
      <c r="B285" s="9"/>
      <c r="C285" s="9"/>
      <c r="D285" s="9"/>
    </row>
    <row r="286" spans="1:4" x14ac:dyDescent="0.25">
      <c r="A286" s="9"/>
      <c r="B286" s="9"/>
      <c r="C286" s="9"/>
      <c r="D286" s="9"/>
    </row>
    <row r="287" spans="1:4" x14ac:dyDescent="0.25">
      <c r="A287" s="9"/>
      <c r="B287" s="9"/>
      <c r="C287" s="9"/>
      <c r="D287" s="9"/>
    </row>
    <row r="288" spans="1:4" x14ac:dyDescent="0.25">
      <c r="A288" s="9"/>
      <c r="B288" s="9"/>
      <c r="C288" s="9"/>
      <c r="D288" s="9"/>
    </row>
    <row r="289" spans="1:4" x14ac:dyDescent="0.25">
      <c r="A289" s="9"/>
      <c r="B289" s="9"/>
      <c r="C289" s="9"/>
      <c r="D289" s="9"/>
    </row>
    <row r="290" spans="1:4" x14ac:dyDescent="0.25">
      <c r="A290" s="9"/>
      <c r="B290" s="9"/>
      <c r="C290" s="9"/>
      <c r="D290" s="9"/>
    </row>
    <row r="291" spans="1:4" x14ac:dyDescent="0.25">
      <c r="A291" s="9"/>
      <c r="B291" s="9"/>
      <c r="C291" s="9"/>
      <c r="D291" s="9"/>
    </row>
    <row r="292" spans="1:4" x14ac:dyDescent="0.25">
      <c r="A292" s="9"/>
      <c r="B292" s="9"/>
      <c r="C292" s="9"/>
      <c r="D292" s="9"/>
    </row>
    <row r="293" spans="1:4" x14ac:dyDescent="0.25">
      <c r="A293" s="9"/>
      <c r="B293" s="9"/>
      <c r="C293" s="9"/>
      <c r="D293" s="9"/>
    </row>
    <row r="294" spans="1:4" x14ac:dyDescent="0.25">
      <c r="A294" s="9"/>
      <c r="B294" s="9"/>
      <c r="C294" s="9"/>
      <c r="D294" s="9"/>
    </row>
    <row r="295" spans="1:4" x14ac:dyDescent="0.25">
      <c r="A295" s="9"/>
      <c r="B295" s="9"/>
      <c r="C295" s="9"/>
      <c r="D295" s="9"/>
    </row>
    <row r="296" spans="1:4" x14ac:dyDescent="0.25">
      <c r="A296" s="9"/>
      <c r="B296" s="9"/>
      <c r="C296" s="9"/>
      <c r="D296" s="9"/>
    </row>
    <row r="297" spans="1:4" x14ac:dyDescent="0.25">
      <c r="A297" s="9"/>
      <c r="B297" s="9"/>
      <c r="C297" s="9"/>
      <c r="D297" s="9"/>
    </row>
    <row r="298" spans="1:4" x14ac:dyDescent="0.25">
      <c r="A298" s="9"/>
      <c r="B298" s="9"/>
      <c r="C298" s="9"/>
      <c r="D298" s="9"/>
    </row>
    <row r="299" spans="1:4" x14ac:dyDescent="0.25">
      <c r="A299" s="9"/>
      <c r="B299" s="9"/>
      <c r="C299" s="9"/>
      <c r="D299" s="9"/>
    </row>
    <row r="300" spans="1:4" x14ac:dyDescent="0.25">
      <c r="A300" s="9"/>
      <c r="B300" s="9"/>
      <c r="C300" s="9"/>
      <c r="D300" s="9"/>
    </row>
    <row r="301" spans="1:4" x14ac:dyDescent="0.25">
      <c r="A301" s="9"/>
      <c r="B301" s="9"/>
      <c r="C301" s="9"/>
      <c r="D301" s="9"/>
    </row>
    <row r="302" spans="1:4" x14ac:dyDescent="0.25">
      <c r="A302" s="9"/>
      <c r="B302" s="9"/>
      <c r="C302" s="9"/>
      <c r="D302" s="9"/>
    </row>
    <row r="303" spans="1:4" x14ac:dyDescent="0.25">
      <c r="A303" s="9"/>
      <c r="B303" s="9"/>
      <c r="C303" s="9"/>
      <c r="D303" s="9"/>
    </row>
    <row r="304" spans="1:4" x14ac:dyDescent="0.25">
      <c r="A304" s="9"/>
      <c r="B304" s="9"/>
      <c r="C304" s="9"/>
      <c r="D304" s="9"/>
    </row>
    <row r="305" spans="1:4" x14ac:dyDescent="0.25">
      <c r="A305" s="9"/>
      <c r="B305" s="9"/>
      <c r="C305" s="9"/>
      <c r="D305" s="9"/>
    </row>
    <row r="306" spans="1:4" x14ac:dyDescent="0.25">
      <c r="A306" s="9"/>
      <c r="B306" s="9"/>
      <c r="C306" s="9"/>
      <c r="D306" s="9"/>
    </row>
    <row r="307" spans="1:4" x14ac:dyDescent="0.25">
      <c r="A307" s="9"/>
      <c r="B307" s="9"/>
      <c r="C307" s="9"/>
      <c r="D307" s="9"/>
    </row>
    <row r="308" spans="1:4" x14ac:dyDescent="0.25">
      <c r="A308" s="9"/>
      <c r="B308" s="9"/>
      <c r="C308" s="9"/>
      <c r="D308" s="9"/>
    </row>
    <row r="309" spans="1:4" x14ac:dyDescent="0.25">
      <c r="A309" s="9"/>
      <c r="B309" s="9"/>
      <c r="C309" s="9"/>
      <c r="D309" s="9"/>
    </row>
    <row r="310" spans="1:4" x14ac:dyDescent="0.25">
      <c r="A310" s="9"/>
      <c r="B310" s="9"/>
      <c r="C310" s="9"/>
      <c r="D310" s="9"/>
    </row>
    <row r="311" spans="1:4" x14ac:dyDescent="0.25">
      <c r="A311" s="9"/>
      <c r="B311" s="9"/>
      <c r="C311" s="9"/>
      <c r="D311" s="9"/>
    </row>
    <row r="312" spans="1:4" x14ac:dyDescent="0.25">
      <c r="A312" s="9"/>
      <c r="B312" s="9"/>
      <c r="C312" s="9"/>
      <c r="D312" s="9"/>
    </row>
    <row r="313" spans="1:4" x14ac:dyDescent="0.25">
      <c r="A313" s="9"/>
      <c r="B313" s="9"/>
      <c r="C313" s="9"/>
      <c r="D313" s="9"/>
    </row>
    <row r="314" spans="1:4" x14ac:dyDescent="0.25">
      <c r="A314" s="9"/>
      <c r="B314" s="9"/>
      <c r="C314" s="9"/>
      <c r="D314" s="9"/>
    </row>
    <row r="315" spans="1:4" x14ac:dyDescent="0.25">
      <c r="A315" s="9"/>
      <c r="B315" s="9"/>
      <c r="C315" s="9"/>
      <c r="D315" s="9"/>
    </row>
    <row r="316" spans="1:4" x14ac:dyDescent="0.25">
      <c r="A316" s="9"/>
      <c r="B316" s="9"/>
      <c r="C316" s="9"/>
      <c r="D316" s="9"/>
    </row>
    <row r="317" spans="1:4" x14ac:dyDescent="0.25">
      <c r="A317" s="9"/>
      <c r="B317" s="9"/>
      <c r="C317" s="9"/>
      <c r="D317" s="9"/>
    </row>
    <row r="318" spans="1:4" x14ac:dyDescent="0.25">
      <c r="A318" s="9"/>
      <c r="B318" s="9"/>
      <c r="C318" s="9"/>
      <c r="D318" s="9"/>
    </row>
    <row r="319" spans="1:4" x14ac:dyDescent="0.25">
      <c r="A319" s="9"/>
      <c r="B319" s="9"/>
      <c r="C319" s="9"/>
      <c r="D319" s="9"/>
    </row>
    <row r="320" spans="1:4" x14ac:dyDescent="0.25">
      <c r="A320" s="9"/>
      <c r="B320" s="9"/>
      <c r="C320" s="9"/>
      <c r="D320" s="9"/>
    </row>
    <row r="321" spans="1:4" x14ac:dyDescent="0.25">
      <c r="A321" s="9"/>
      <c r="B321" s="9"/>
      <c r="C321" s="9"/>
      <c r="D321" s="9"/>
    </row>
    <row r="322" spans="1:4" x14ac:dyDescent="0.25">
      <c r="A322" s="9"/>
      <c r="B322" s="9"/>
      <c r="C322" s="9"/>
      <c r="D322" s="9"/>
    </row>
    <row r="323" spans="1:4" x14ac:dyDescent="0.25">
      <c r="A323" s="9"/>
      <c r="B323" s="9"/>
      <c r="C323" s="9"/>
      <c r="D323" s="9"/>
    </row>
    <row r="324" spans="1:4" x14ac:dyDescent="0.25">
      <c r="A324" s="9"/>
      <c r="B324" s="9"/>
      <c r="C324" s="9"/>
      <c r="D324" s="9"/>
    </row>
    <row r="325" spans="1:4" x14ac:dyDescent="0.25">
      <c r="A325" s="9"/>
      <c r="B325" s="9"/>
      <c r="C325" s="9"/>
      <c r="D325" s="9"/>
    </row>
    <row r="326" spans="1:4" x14ac:dyDescent="0.25">
      <c r="A326" s="9"/>
      <c r="B326" s="9"/>
      <c r="C326" s="9"/>
      <c r="D326" s="9"/>
    </row>
    <row r="327" spans="1:4" x14ac:dyDescent="0.25">
      <c r="A327" s="9"/>
      <c r="B327" s="9"/>
      <c r="C327" s="9"/>
      <c r="D327" s="9"/>
    </row>
    <row r="328" spans="1:4" x14ac:dyDescent="0.25">
      <c r="A328" s="9"/>
      <c r="B328" s="9"/>
      <c r="C328" s="9"/>
      <c r="D328" s="9"/>
    </row>
    <row r="329" spans="1:4" x14ac:dyDescent="0.25">
      <c r="A329" s="9"/>
      <c r="B329" s="9"/>
      <c r="C329" s="9"/>
      <c r="D329" s="9"/>
    </row>
    <row r="330" spans="1:4" x14ac:dyDescent="0.25">
      <c r="A330" s="9"/>
      <c r="B330" s="9"/>
      <c r="C330" s="9"/>
      <c r="D330" s="9"/>
    </row>
    <row r="331" spans="1:4" x14ac:dyDescent="0.25">
      <c r="A331" s="9"/>
      <c r="B331" s="9"/>
      <c r="C331" s="9"/>
      <c r="D331" s="9"/>
    </row>
    <row r="332" spans="1:4" x14ac:dyDescent="0.25">
      <c r="A332" s="9"/>
      <c r="B332" s="9"/>
      <c r="C332" s="9"/>
      <c r="D332" s="9"/>
    </row>
    <row r="333" spans="1:4" x14ac:dyDescent="0.25">
      <c r="A333" s="9"/>
      <c r="B333" s="9"/>
      <c r="C333" s="9"/>
      <c r="D333" s="9"/>
    </row>
    <row r="334" spans="1:4" x14ac:dyDescent="0.25">
      <c r="A334" s="9"/>
      <c r="B334" s="9"/>
      <c r="C334" s="9"/>
      <c r="D334" s="9"/>
    </row>
    <row r="335" spans="1:4" x14ac:dyDescent="0.25">
      <c r="A335" s="9"/>
      <c r="B335" s="9"/>
      <c r="C335" s="9"/>
      <c r="D335" s="9"/>
    </row>
    <row r="336" spans="1:4" x14ac:dyDescent="0.25">
      <c r="A336" s="9"/>
      <c r="B336" s="9"/>
      <c r="C336" s="9"/>
      <c r="D336" s="9"/>
    </row>
    <row r="337" spans="1:4" x14ac:dyDescent="0.25">
      <c r="A337" s="9"/>
      <c r="B337" s="9"/>
      <c r="C337" s="9"/>
      <c r="D337" s="9"/>
    </row>
    <row r="338" spans="1:4" x14ac:dyDescent="0.25">
      <c r="A338" s="9"/>
      <c r="B338" s="9"/>
      <c r="C338" s="9"/>
      <c r="D338" s="9"/>
    </row>
    <row r="339" spans="1:4" x14ac:dyDescent="0.25">
      <c r="A339" s="9"/>
      <c r="B339" s="9"/>
      <c r="C339" s="9"/>
      <c r="D339" s="9"/>
    </row>
    <row r="340" spans="1:4" x14ac:dyDescent="0.25">
      <c r="A340" s="9"/>
      <c r="B340" s="9"/>
      <c r="C340" s="9"/>
      <c r="D340" s="9"/>
    </row>
    <row r="341" spans="1:4" x14ac:dyDescent="0.25">
      <c r="A341" s="9"/>
      <c r="B341" s="9"/>
      <c r="C341" s="9"/>
      <c r="D341" s="9"/>
    </row>
    <row r="342" spans="1:4" x14ac:dyDescent="0.25">
      <c r="A342" s="9"/>
      <c r="B342" s="9"/>
      <c r="C342" s="9"/>
      <c r="D342" s="9"/>
    </row>
    <row r="343" spans="1:4" x14ac:dyDescent="0.25">
      <c r="A343" s="9"/>
      <c r="B343" s="9"/>
      <c r="C343" s="9"/>
      <c r="D343" s="9"/>
    </row>
    <row r="344" spans="1:4" x14ac:dyDescent="0.25">
      <c r="A344" s="9"/>
      <c r="B344" s="9"/>
      <c r="C344" s="9"/>
      <c r="D344" s="9"/>
    </row>
    <row r="345" spans="1:4" x14ac:dyDescent="0.25">
      <c r="A345" s="9"/>
      <c r="B345" s="9"/>
      <c r="C345" s="9"/>
      <c r="D345" s="9"/>
    </row>
    <row r="346" spans="1:4" x14ac:dyDescent="0.25">
      <c r="A346" s="9"/>
      <c r="B346" s="9"/>
      <c r="C346" s="9"/>
      <c r="D346" s="9"/>
    </row>
    <row r="347" spans="1:4" x14ac:dyDescent="0.25">
      <c r="A347" s="9"/>
      <c r="B347" s="9"/>
      <c r="C347" s="9"/>
      <c r="D347" s="9"/>
    </row>
    <row r="348" spans="1:4" x14ac:dyDescent="0.25">
      <c r="A348" s="9"/>
      <c r="B348" s="9"/>
      <c r="C348" s="9"/>
      <c r="D348" s="9"/>
    </row>
    <row r="349" spans="1:4" x14ac:dyDescent="0.25">
      <c r="A349" s="9"/>
      <c r="B349" s="9"/>
      <c r="C349" s="9"/>
      <c r="D349" s="9"/>
    </row>
    <row r="350" spans="1:4" x14ac:dyDescent="0.25">
      <c r="A350" s="9"/>
      <c r="B350" s="9"/>
      <c r="C350" s="9"/>
      <c r="D350" s="9"/>
    </row>
    <row r="351" spans="1:4" x14ac:dyDescent="0.25">
      <c r="A351" s="9"/>
      <c r="B351" s="9"/>
      <c r="C351" s="9"/>
      <c r="D351" s="9"/>
    </row>
    <row r="352" spans="1:4" x14ac:dyDescent="0.25">
      <c r="A352" s="9"/>
      <c r="B352" s="9"/>
      <c r="C352" s="9"/>
      <c r="D352" s="9"/>
    </row>
    <row r="353" spans="1:4" x14ac:dyDescent="0.25">
      <c r="A353" s="9"/>
      <c r="B353" s="9"/>
      <c r="C353" s="9"/>
      <c r="D353" s="9"/>
    </row>
    <row r="354" spans="1:4" x14ac:dyDescent="0.25">
      <c r="A354" s="9"/>
      <c r="B354" s="9"/>
      <c r="C354" s="9"/>
      <c r="D354" s="9"/>
    </row>
    <row r="355" spans="1:4" x14ac:dyDescent="0.25">
      <c r="A355" s="9"/>
      <c r="B355" s="9"/>
      <c r="C355" s="9"/>
      <c r="D355" s="9"/>
    </row>
    <row r="356" spans="1:4" x14ac:dyDescent="0.25">
      <c r="A356" s="9"/>
      <c r="B356" s="9"/>
      <c r="C356" s="9"/>
      <c r="D356" s="9"/>
    </row>
    <row r="357" spans="1:4" x14ac:dyDescent="0.25">
      <c r="A357" s="9"/>
      <c r="B357" s="9"/>
      <c r="C357" s="9"/>
      <c r="D357" s="9"/>
    </row>
    <row r="358" spans="1:4" x14ac:dyDescent="0.25">
      <c r="A358" s="9"/>
      <c r="B358" s="9"/>
      <c r="C358" s="9"/>
      <c r="D358" s="9"/>
    </row>
    <row r="359" spans="1:4" x14ac:dyDescent="0.25">
      <c r="A359" s="9"/>
      <c r="B359" s="9"/>
      <c r="C359" s="9"/>
      <c r="D359" s="9"/>
    </row>
    <row r="360" spans="1:4" x14ac:dyDescent="0.25">
      <c r="A360" s="9"/>
      <c r="B360" s="9"/>
      <c r="C360" s="9"/>
      <c r="D360" s="9"/>
    </row>
    <row r="361" spans="1:4" x14ac:dyDescent="0.25">
      <c r="A361" s="9"/>
      <c r="B361" s="9"/>
      <c r="C361" s="9"/>
      <c r="D361" s="9"/>
    </row>
    <row r="362" spans="1:4" x14ac:dyDescent="0.25">
      <c r="A362" s="9"/>
      <c r="B362" s="9"/>
      <c r="C362" s="9"/>
      <c r="D362" s="9"/>
    </row>
    <row r="363" spans="1:4" x14ac:dyDescent="0.25">
      <c r="A363" s="9"/>
      <c r="B363" s="9"/>
      <c r="C363" s="9"/>
      <c r="D363" s="9"/>
    </row>
    <row r="364" spans="1:4" x14ac:dyDescent="0.25">
      <c r="A364" s="9"/>
      <c r="B364" s="9"/>
      <c r="C364" s="9"/>
      <c r="D364" s="9"/>
    </row>
    <row r="365" spans="1:4" x14ac:dyDescent="0.25">
      <c r="A365" s="9"/>
      <c r="B365" s="9"/>
      <c r="C365" s="9"/>
      <c r="D365" s="9"/>
    </row>
    <row r="366" spans="1:4" x14ac:dyDescent="0.25">
      <c r="A366" s="9"/>
      <c r="B366" s="9"/>
      <c r="C366" s="9"/>
      <c r="D366" s="9"/>
    </row>
    <row r="367" spans="1:4" x14ac:dyDescent="0.25">
      <c r="A367" s="9"/>
      <c r="B367" s="9"/>
      <c r="C367" s="9"/>
      <c r="D367" s="9"/>
    </row>
    <row r="368" spans="1:4" x14ac:dyDescent="0.25">
      <c r="A368" s="9"/>
      <c r="B368" s="9"/>
      <c r="C368" s="9"/>
      <c r="D368" s="9"/>
    </row>
    <row r="369" spans="1:4" x14ac:dyDescent="0.25">
      <c r="A369" s="9"/>
      <c r="B369" s="9"/>
      <c r="C369" s="9"/>
      <c r="D369" s="9"/>
    </row>
    <row r="370" spans="1:4" x14ac:dyDescent="0.25">
      <c r="A370" s="9"/>
      <c r="B370" s="9"/>
      <c r="C370" s="9"/>
      <c r="D370" s="9"/>
    </row>
    <row r="371" spans="1:4" x14ac:dyDescent="0.25">
      <c r="A371" s="9"/>
      <c r="B371" s="9"/>
      <c r="C371" s="9"/>
      <c r="D371" s="9"/>
    </row>
    <row r="372" spans="1:4" x14ac:dyDescent="0.25">
      <c r="A372" s="9"/>
      <c r="B372" s="9"/>
      <c r="C372" s="9"/>
      <c r="D372" s="9"/>
    </row>
    <row r="373" spans="1:4" x14ac:dyDescent="0.25">
      <c r="A373" s="9"/>
      <c r="B373" s="9"/>
      <c r="C373" s="9"/>
      <c r="D373" s="9"/>
    </row>
    <row r="374" spans="1:4" x14ac:dyDescent="0.25">
      <c r="A374" s="9"/>
      <c r="B374" s="9"/>
      <c r="C374" s="9"/>
      <c r="D374" s="9"/>
    </row>
    <row r="375" spans="1:4" x14ac:dyDescent="0.25">
      <c r="A375" s="9"/>
      <c r="B375" s="9"/>
      <c r="C375" s="9"/>
      <c r="D375" s="9"/>
    </row>
    <row r="376" spans="1:4" x14ac:dyDescent="0.25">
      <c r="A376" s="9"/>
      <c r="B376" s="9"/>
      <c r="C376" s="9"/>
      <c r="D376" s="9"/>
    </row>
    <row r="377" spans="1:4" x14ac:dyDescent="0.25">
      <c r="A377" s="9"/>
      <c r="B377" s="9"/>
      <c r="C377" s="9"/>
      <c r="D377" s="9"/>
    </row>
    <row r="378" spans="1:4" x14ac:dyDescent="0.25">
      <c r="A378" s="9"/>
      <c r="B378" s="9"/>
      <c r="C378" s="9"/>
      <c r="D378" s="9"/>
    </row>
    <row r="379" spans="1:4" x14ac:dyDescent="0.25">
      <c r="A379" s="9"/>
      <c r="B379" s="9"/>
      <c r="C379" s="9"/>
      <c r="D379" s="9"/>
    </row>
    <row r="380" spans="1:4" x14ac:dyDescent="0.25">
      <c r="A380" s="9"/>
      <c r="B380" s="9"/>
      <c r="C380" s="9"/>
      <c r="D380" s="9"/>
    </row>
    <row r="381" spans="1:4" x14ac:dyDescent="0.25">
      <c r="A381" s="9"/>
      <c r="B381" s="9"/>
      <c r="C381" s="9"/>
      <c r="D381" s="9"/>
    </row>
    <row r="382" spans="1:4" x14ac:dyDescent="0.25">
      <c r="A382" s="9"/>
      <c r="B382" s="9"/>
      <c r="C382" s="9"/>
      <c r="D382" s="9"/>
    </row>
    <row r="383" spans="1:4" x14ac:dyDescent="0.25">
      <c r="A383" s="9"/>
      <c r="B383" s="9"/>
      <c r="C383" s="9"/>
      <c r="D383" s="9"/>
    </row>
    <row r="384" spans="1:4" x14ac:dyDescent="0.25">
      <c r="A384" s="9"/>
      <c r="B384" s="9"/>
      <c r="C384" s="9"/>
      <c r="D384" s="9"/>
    </row>
    <row r="385" spans="1:4" x14ac:dyDescent="0.25">
      <c r="A385" s="9"/>
      <c r="B385" s="9"/>
      <c r="C385" s="9"/>
      <c r="D385" s="9"/>
    </row>
    <row r="386" spans="1:4" x14ac:dyDescent="0.25">
      <c r="A386" s="9"/>
      <c r="B386" s="9"/>
      <c r="C386" s="9"/>
      <c r="D386" s="9"/>
    </row>
    <row r="387" spans="1:4" x14ac:dyDescent="0.25">
      <c r="A387" s="9"/>
      <c r="B387" s="9"/>
      <c r="C387" s="9"/>
      <c r="D387" s="9"/>
    </row>
    <row r="388" spans="1:4" x14ac:dyDescent="0.25">
      <c r="A388" s="9"/>
      <c r="B388" s="9"/>
      <c r="C388" s="9"/>
      <c r="D388" s="9"/>
    </row>
    <row r="389" spans="1:4" x14ac:dyDescent="0.25">
      <c r="A389" s="9"/>
      <c r="B389" s="9"/>
      <c r="C389" s="9"/>
      <c r="D389" s="9"/>
    </row>
    <row r="390" spans="1:4" x14ac:dyDescent="0.25">
      <c r="A390" s="9"/>
      <c r="B390" s="9"/>
      <c r="C390" s="9"/>
      <c r="D390" s="9"/>
    </row>
    <row r="391" spans="1:4" x14ac:dyDescent="0.25">
      <c r="A391" s="9"/>
      <c r="B391" s="9"/>
      <c r="C391" s="9"/>
      <c r="D391" s="9"/>
    </row>
    <row r="392" spans="1:4" x14ac:dyDescent="0.25">
      <c r="A392" s="9"/>
      <c r="B392" s="9"/>
      <c r="C392" s="9"/>
      <c r="D392" s="9"/>
    </row>
    <row r="393" spans="1:4" x14ac:dyDescent="0.25">
      <c r="A393" s="9"/>
      <c r="B393" s="9"/>
      <c r="C393" s="9"/>
      <c r="D393" s="9"/>
    </row>
    <row r="394" spans="1:4" x14ac:dyDescent="0.25">
      <c r="A394" s="9"/>
      <c r="B394" s="9"/>
      <c r="C394" s="9"/>
      <c r="D394" s="9"/>
    </row>
    <row r="395" spans="1:4" x14ac:dyDescent="0.25">
      <c r="A395" s="9"/>
      <c r="B395" s="9"/>
      <c r="C395" s="9"/>
      <c r="D395" s="9"/>
    </row>
    <row r="396" spans="1:4" x14ac:dyDescent="0.25">
      <c r="A396" s="9"/>
      <c r="B396" s="9"/>
      <c r="C396" s="9"/>
      <c r="D396" s="9"/>
    </row>
    <row r="397" spans="1:4" x14ac:dyDescent="0.25">
      <c r="A397" s="9"/>
      <c r="B397" s="9"/>
      <c r="C397" s="9"/>
      <c r="D397" s="9"/>
    </row>
    <row r="398" spans="1:4" x14ac:dyDescent="0.25">
      <c r="A398" s="9"/>
      <c r="B398" s="9"/>
      <c r="C398" s="9"/>
      <c r="D398" s="9"/>
    </row>
    <row r="399" spans="1:4" x14ac:dyDescent="0.25">
      <c r="A399" s="9"/>
      <c r="B399" s="9"/>
      <c r="C399" s="9"/>
      <c r="D399" s="9"/>
    </row>
    <row r="400" spans="1:4" x14ac:dyDescent="0.25">
      <c r="A400" s="9"/>
      <c r="B400" s="9"/>
      <c r="C400" s="9"/>
      <c r="D400" s="9"/>
    </row>
    <row r="401" spans="1:4" x14ac:dyDescent="0.25">
      <c r="A401" s="9"/>
      <c r="B401" s="9"/>
      <c r="C401" s="9"/>
      <c r="D401" s="9"/>
    </row>
    <row r="402" spans="1:4" x14ac:dyDescent="0.25">
      <c r="A402" s="9"/>
      <c r="B402" s="9"/>
      <c r="C402" s="9"/>
      <c r="D402" s="9"/>
    </row>
    <row r="403" spans="1:4" x14ac:dyDescent="0.25">
      <c r="A403" s="9"/>
      <c r="B403" s="9"/>
      <c r="C403" s="9"/>
      <c r="D403" s="9"/>
    </row>
    <row r="404" spans="1:4" x14ac:dyDescent="0.25">
      <c r="A404" s="9"/>
      <c r="B404" s="9"/>
      <c r="C404" s="9"/>
      <c r="D404" s="9"/>
    </row>
    <row r="405" spans="1:4" x14ac:dyDescent="0.25">
      <c r="A405" s="9"/>
      <c r="B405" s="9"/>
      <c r="C405" s="9"/>
      <c r="D405" s="9"/>
    </row>
    <row r="406" spans="1:4" x14ac:dyDescent="0.25">
      <c r="A406" s="9"/>
      <c r="B406" s="9"/>
      <c r="C406" s="9"/>
      <c r="D406" s="9"/>
    </row>
    <row r="407" spans="1:4" x14ac:dyDescent="0.25">
      <c r="A407" s="9"/>
      <c r="B407" s="9"/>
      <c r="C407" s="9"/>
      <c r="D407" s="9"/>
    </row>
    <row r="408" spans="1:4" x14ac:dyDescent="0.25">
      <c r="A408" s="9"/>
      <c r="B408" s="9"/>
      <c r="C408" s="9"/>
      <c r="D408" s="9"/>
    </row>
    <row r="409" spans="1:4" x14ac:dyDescent="0.25">
      <c r="A409" s="9"/>
      <c r="B409" s="9"/>
      <c r="C409" s="9"/>
      <c r="D409" s="9"/>
    </row>
    <row r="410" spans="1:4" x14ac:dyDescent="0.25">
      <c r="A410" s="9"/>
      <c r="B410" s="9"/>
      <c r="C410" s="9"/>
      <c r="D410" s="9"/>
    </row>
    <row r="411" spans="1:4" x14ac:dyDescent="0.25">
      <c r="A411" s="9"/>
      <c r="B411" s="9"/>
      <c r="C411" s="9"/>
      <c r="D411" s="9"/>
    </row>
    <row r="412" spans="1:4" x14ac:dyDescent="0.25">
      <c r="A412" s="9"/>
      <c r="B412" s="9"/>
      <c r="C412" s="9"/>
      <c r="D412" s="9"/>
    </row>
    <row r="413" spans="1:4" x14ac:dyDescent="0.25">
      <c r="A413" s="9"/>
      <c r="B413" s="9"/>
      <c r="C413" s="9"/>
      <c r="D413" s="9"/>
    </row>
    <row r="414" spans="1:4" x14ac:dyDescent="0.25">
      <c r="A414" s="9"/>
      <c r="B414" s="9"/>
      <c r="C414" s="9"/>
      <c r="D414" s="9"/>
    </row>
    <row r="415" spans="1:4" x14ac:dyDescent="0.25">
      <c r="A415" s="9"/>
      <c r="B415" s="9"/>
      <c r="C415" s="9"/>
      <c r="D415" s="9"/>
    </row>
    <row r="416" spans="1:4" x14ac:dyDescent="0.25">
      <c r="A416" s="9"/>
      <c r="B416" s="9"/>
      <c r="C416" s="9"/>
      <c r="D416" s="9"/>
    </row>
    <row r="417" spans="1:4" x14ac:dyDescent="0.25">
      <c r="A417" s="9"/>
      <c r="B417" s="9"/>
      <c r="C417" s="9"/>
      <c r="D417" s="9"/>
    </row>
    <row r="418" spans="1:4" x14ac:dyDescent="0.25">
      <c r="A418" s="9"/>
      <c r="B418" s="9"/>
      <c r="C418" s="9"/>
      <c r="D418" s="9"/>
    </row>
    <row r="419" spans="1:4" x14ac:dyDescent="0.25">
      <c r="A419" s="9"/>
      <c r="B419" s="9"/>
      <c r="C419" s="9"/>
      <c r="D419" s="9"/>
    </row>
    <row r="420" spans="1:4" x14ac:dyDescent="0.25">
      <c r="A420" s="9"/>
      <c r="B420" s="9"/>
      <c r="C420" s="9"/>
      <c r="D420" s="9"/>
    </row>
    <row r="421" spans="1:4" x14ac:dyDescent="0.25">
      <c r="A421" s="9"/>
      <c r="B421" s="9"/>
      <c r="C421" s="9"/>
      <c r="D421" s="9"/>
    </row>
    <row r="422" spans="1:4" x14ac:dyDescent="0.25">
      <c r="A422" s="9"/>
      <c r="B422" s="9"/>
      <c r="C422" s="9"/>
      <c r="D422" s="9"/>
    </row>
    <row r="423" spans="1:4" x14ac:dyDescent="0.25">
      <c r="A423" s="9"/>
      <c r="B423" s="9"/>
      <c r="C423" s="9"/>
      <c r="D423" s="9"/>
    </row>
    <row r="424" spans="1:4" x14ac:dyDescent="0.25">
      <c r="A424" s="9"/>
      <c r="B424" s="9"/>
      <c r="C424" s="9"/>
      <c r="D424" s="9"/>
    </row>
    <row r="425" spans="1:4" x14ac:dyDescent="0.25">
      <c r="A425" s="9"/>
      <c r="B425" s="9"/>
      <c r="C425" s="9"/>
      <c r="D425" s="9"/>
    </row>
    <row r="426" spans="1:4" x14ac:dyDescent="0.25">
      <c r="A426" s="9"/>
      <c r="B426" s="9"/>
      <c r="C426" s="9"/>
      <c r="D426" s="9"/>
    </row>
    <row r="427" spans="1:4" x14ac:dyDescent="0.25">
      <c r="A427" s="9"/>
      <c r="B427" s="9"/>
      <c r="C427" s="9"/>
      <c r="D427" s="9"/>
    </row>
    <row r="428" spans="1:4" x14ac:dyDescent="0.25">
      <c r="A428" s="9"/>
      <c r="B428" s="9"/>
      <c r="C428" s="9"/>
      <c r="D428" s="9"/>
    </row>
    <row r="429" spans="1:4" x14ac:dyDescent="0.25">
      <c r="A429" s="9"/>
      <c r="B429" s="9"/>
      <c r="C429" s="9"/>
      <c r="D429" s="9"/>
    </row>
    <row r="430" spans="1:4" x14ac:dyDescent="0.25">
      <c r="A430" s="9"/>
      <c r="B430" s="9"/>
      <c r="C430" s="9"/>
      <c r="D430" s="9"/>
    </row>
    <row r="431" spans="1:4" x14ac:dyDescent="0.25">
      <c r="A431" s="9"/>
      <c r="B431" s="9"/>
      <c r="C431" s="9"/>
      <c r="D431" s="9"/>
    </row>
    <row r="432" spans="1:4" x14ac:dyDescent="0.25">
      <c r="A432" s="9"/>
      <c r="B432" s="9"/>
      <c r="C432" s="9"/>
      <c r="D432" s="9"/>
    </row>
    <row r="433" spans="1:4" x14ac:dyDescent="0.25">
      <c r="A433" s="9"/>
      <c r="B433" s="9"/>
      <c r="C433" s="9"/>
      <c r="D433" s="9"/>
    </row>
    <row r="434" spans="1:4" x14ac:dyDescent="0.25">
      <c r="A434" s="9"/>
      <c r="B434" s="9"/>
      <c r="C434" s="9"/>
      <c r="D434" s="9"/>
    </row>
    <row r="435" spans="1:4" x14ac:dyDescent="0.25">
      <c r="A435" s="9"/>
      <c r="B435" s="9"/>
      <c r="C435" s="9"/>
      <c r="D435" s="9"/>
    </row>
    <row r="436" spans="1:4" x14ac:dyDescent="0.25">
      <c r="A436" s="9"/>
      <c r="B436" s="9"/>
      <c r="C436" s="9"/>
      <c r="D436" s="9"/>
    </row>
    <row r="437" spans="1:4" x14ac:dyDescent="0.25">
      <c r="A437" s="9"/>
      <c r="B437" s="9"/>
      <c r="C437" s="9"/>
      <c r="D437" s="9"/>
    </row>
    <row r="438" spans="1:4" x14ac:dyDescent="0.25">
      <c r="A438" s="9"/>
      <c r="B438" s="9"/>
      <c r="C438" s="9"/>
      <c r="D438" s="9"/>
    </row>
    <row r="439" spans="1:4" x14ac:dyDescent="0.25">
      <c r="A439" s="9"/>
      <c r="B439" s="9"/>
      <c r="C439" s="9"/>
      <c r="D439" s="9"/>
    </row>
    <row r="440" spans="1:4" x14ac:dyDescent="0.25">
      <c r="A440" s="9"/>
      <c r="B440" s="9"/>
      <c r="C440" s="9"/>
      <c r="D440" s="9"/>
    </row>
    <row r="441" spans="1:4" x14ac:dyDescent="0.25">
      <c r="A441" s="9"/>
      <c r="B441" s="9"/>
      <c r="C441" s="9"/>
      <c r="D441" s="9"/>
    </row>
    <row r="442" spans="1:4" x14ac:dyDescent="0.25">
      <c r="A442" s="9"/>
      <c r="B442" s="9"/>
      <c r="C442" s="9"/>
      <c r="D442" s="9"/>
    </row>
    <row r="443" spans="1:4" x14ac:dyDescent="0.25">
      <c r="A443" s="9"/>
      <c r="B443" s="9"/>
      <c r="C443" s="9"/>
      <c r="D443" s="9"/>
    </row>
    <row r="444" spans="1:4" x14ac:dyDescent="0.25">
      <c r="A444" s="9"/>
      <c r="B444" s="9"/>
      <c r="C444" s="9"/>
      <c r="D444" s="9"/>
    </row>
    <row r="445" spans="1:4" x14ac:dyDescent="0.25">
      <c r="A445" s="9"/>
      <c r="B445" s="9"/>
      <c r="C445" s="9"/>
      <c r="D445" s="9"/>
    </row>
    <row r="446" spans="1:4" x14ac:dyDescent="0.25">
      <c r="A446" s="9"/>
      <c r="B446" s="9"/>
      <c r="C446" s="9"/>
      <c r="D446" s="9"/>
    </row>
    <row r="447" spans="1:4" x14ac:dyDescent="0.25">
      <c r="A447" s="9"/>
      <c r="B447" s="9"/>
      <c r="C447" s="9"/>
      <c r="D447" s="9"/>
    </row>
    <row r="448" spans="1:4" x14ac:dyDescent="0.25">
      <c r="A448" s="9"/>
      <c r="B448" s="9"/>
      <c r="C448" s="9"/>
      <c r="D448" s="9"/>
    </row>
    <row r="449" spans="1:4" x14ac:dyDescent="0.25">
      <c r="A449" s="9"/>
      <c r="B449" s="9"/>
      <c r="C449" s="9"/>
      <c r="D449" s="9"/>
    </row>
    <row r="450" spans="1:4" x14ac:dyDescent="0.25">
      <c r="A450" s="9"/>
      <c r="B450" s="9"/>
      <c r="C450" s="9"/>
      <c r="D450" s="9"/>
    </row>
    <row r="451" spans="1:4" x14ac:dyDescent="0.25">
      <c r="A451" s="9"/>
      <c r="B451" s="9"/>
      <c r="C451" s="9"/>
      <c r="D451" s="9"/>
    </row>
    <row r="452" spans="1:4" x14ac:dyDescent="0.25">
      <c r="A452" s="9"/>
      <c r="B452" s="9"/>
      <c r="C452" s="9"/>
      <c r="D452" s="9"/>
    </row>
    <row r="453" spans="1:4" x14ac:dyDescent="0.25">
      <c r="A453" s="9"/>
      <c r="B453" s="9"/>
      <c r="C453" s="9"/>
      <c r="D453" s="9"/>
    </row>
    <row r="454" spans="1:4" x14ac:dyDescent="0.25">
      <c r="A454" s="9"/>
      <c r="B454" s="9"/>
      <c r="C454" s="9"/>
      <c r="D454" s="9"/>
    </row>
    <row r="455" spans="1:4" x14ac:dyDescent="0.25">
      <c r="A455" s="9"/>
      <c r="B455" s="9"/>
      <c r="C455" s="9"/>
      <c r="D455" s="9"/>
    </row>
    <row r="456" spans="1:4" x14ac:dyDescent="0.25">
      <c r="A456" s="9"/>
      <c r="B456" s="9"/>
      <c r="C456" s="9"/>
      <c r="D456" s="9"/>
    </row>
    <row r="457" spans="1:4" x14ac:dyDescent="0.25">
      <c r="A457" s="9"/>
      <c r="B457" s="9"/>
      <c r="C457" s="9"/>
      <c r="D457" s="9"/>
    </row>
    <row r="458" spans="1:4" x14ac:dyDescent="0.25">
      <c r="A458" s="9"/>
      <c r="B458" s="9"/>
      <c r="C458" s="9"/>
      <c r="D458" s="9"/>
    </row>
    <row r="459" spans="1:4" x14ac:dyDescent="0.25">
      <c r="A459" s="9"/>
      <c r="B459" s="9"/>
      <c r="C459" s="9"/>
      <c r="D459" s="9"/>
    </row>
    <row r="460" spans="1:4" x14ac:dyDescent="0.25">
      <c r="A460" s="9"/>
      <c r="B460" s="9"/>
      <c r="C460" s="9"/>
      <c r="D460" s="9"/>
    </row>
    <row r="461" spans="1:4" x14ac:dyDescent="0.25">
      <c r="A461" s="9"/>
      <c r="B461" s="9"/>
      <c r="C461" s="9"/>
      <c r="D461" s="9"/>
    </row>
    <row r="462" spans="1:4" x14ac:dyDescent="0.25">
      <c r="A462" s="9"/>
      <c r="B462" s="9"/>
      <c r="C462" s="9"/>
      <c r="D462" s="9"/>
    </row>
    <row r="463" spans="1:4" x14ac:dyDescent="0.25">
      <c r="A463" s="9"/>
      <c r="B463" s="9"/>
      <c r="C463" s="9"/>
      <c r="D463" s="9"/>
    </row>
    <row r="464" spans="1:4" x14ac:dyDescent="0.25">
      <c r="A464" s="9"/>
      <c r="B464" s="9"/>
      <c r="C464" s="9"/>
      <c r="D464" s="9"/>
    </row>
    <row r="465" spans="1:4" x14ac:dyDescent="0.25">
      <c r="A465" s="9"/>
      <c r="B465" s="9"/>
      <c r="C465" s="9"/>
      <c r="D465" s="9"/>
    </row>
    <row r="466" spans="1:4" x14ac:dyDescent="0.25">
      <c r="A466" s="9"/>
      <c r="B466" s="9"/>
      <c r="C466" s="9"/>
      <c r="D466" s="9"/>
    </row>
    <row r="467" spans="1:4" x14ac:dyDescent="0.25">
      <c r="A467" s="9"/>
      <c r="B467" s="9"/>
      <c r="C467" s="9"/>
      <c r="D467" s="9"/>
    </row>
    <row r="468" spans="1:4" x14ac:dyDescent="0.25">
      <c r="A468" s="9"/>
      <c r="B468" s="9"/>
      <c r="C468" s="9"/>
      <c r="D468" s="9"/>
    </row>
    <row r="469" spans="1:4" x14ac:dyDescent="0.25">
      <c r="A469" s="9"/>
      <c r="B469" s="9"/>
      <c r="C469" s="9"/>
      <c r="D469" s="9"/>
    </row>
    <row r="470" spans="1:4" x14ac:dyDescent="0.25">
      <c r="A470" s="9"/>
      <c r="B470" s="9"/>
      <c r="C470" s="9"/>
      <c r="D470" s="9"/>
    </row>
    <row r="471" spans="1:4" x14ac:dyDescent="0.25">
      <c r="A471" s="9"/>
      <c r="B471" s="9"/>
      <c r="C471" s="9"/>
      <c r="D471" s="9"/>
    </row>
    <row r="472" spans="1:4" x14ac:dyDescent="0.25">
      <c r="A472" s="9"/>
      <c r="B472" s="9"/>
      <c r="C472" s="9"/>
      <c r="D472" s="9"/>
    </row>
    <row r="473" spans="1:4" x14ac:dyDescent="0.25">
      <c r="A473" s="9"/>
      <c r="B473" s="9"/>
      <c r="C473" s="9"/>
      <c r="D473" s="9"/>
    </row>
    <row r="474" spans="1:4" x14ac:dyDescent="0.25">
      <c r="A474" s="9"/>
      <c r="B474" s="9"/>
      <c r="C474" s="9"/>
      <c r="D474" s="9"/>
    </row>
    <row r="475" spans="1:4" x14ac:dyDescent="0.25">
      <c r="A475" s="9"/>
      <c r="B475" s="9"/>
      <c r="C475" s="9"/>
      <c r="D475" s="9"/>
    </row>
    <row r="476" spans="1:4" x14ac:dyDescent="0.25">
      <c r="A476" s="9"/>
      <c r="B476" s="9"/>
      <c r="C476" s="9"/>
      <c r="D476" s="9"/>
    </row>
    <row r="477" spans="1:4" x14ac:dyDescent="0.25">
      <c r="A477" s="9"/>
      <c r="B477" s="9"/>
      <c r="C477" s="9"/>
      <c r="D477" s="9"/>
    </row>
    <row r="478" spans="1:4" x14ac:dyDescent="0.25">
      <c r="A478" s="9"/>
      <c r="B478" s="9"/>
      <c r="C478" s="9"/>
      <c r="D478" s="9"/>
    </row>
    <row r="479" spans="1:4" x14ac:dyDescent="0.25">
      <c r="A479" s="9"/>
      <c r="B479" s="9"/>
      <c r="C479" s="9"/>
      <c r="D479" s="9"/>
    </row>
    <row r="480" spans="1:4" x14ac:dyDescent="0.25">
      <c r="A480" s="9"/>
      <c r="B480" s="9"/>
      <c r="C480" s="9"/>
      <c r="D480" s="9"/>
    </row>
    <row r="481" spans="1:4" x14ac:dyDescent="0.25">
      <c r="A481" s="9"/>
      <c r="B481" s="9"/>
      <c r="C481" s="9"/>
      <c r="D481" s="9"/>
    </row>
    <row r="482" spans="1:4" x14ac:dyDescent="0.25">
      <c r="A482" s="9"/>
      <c r="B482" s="9"/>
      <c r="C482" s="9"/>
      <c r="D482" s="9"/>
    </row>
    <row r="483" spans="1:4" x14ac:dyDescent="0.25">
      <c r="A483" s="9"/>
      <c r="B483" s="9"/>
      <c r="C483" s="9"/>
      <c r="D483" s="9"/>
    </row>
    <row r="484" spans="1:4" x14ac:dyDescent="0.25">
      <c r="A484" s="9"/>
      <c r="B484" s="9"/>
      <c r="C484" s="9"/>
      <c r="D484" s="9"/>
    </row>
    <row r="485" spans="1:4" x14ac:dyDescent="0.25">
      <c r="A485" s="9"/>
      <c r="B485" s="9"/>
      <c r="C485" s="9"/>
      <c r="D485" s="9"/>
    </row>
    <row r="486" spans="1:4" x14ac:dyDescent="0.25">
      <c r="A486" s="9"/>
      <c r="B486" s="9"/>
      <c r="C486" s="9"/>
      <c r="D486" s="9"/>
    </row>
    <row r="487" spans="1:4" x14ac:dyDescent="0.25">
      <c r="A487" s="9"/>
      <c r="B487" s="9"/>
      <c r="C487" s="9"/>
      <c r="D487" s="9"/>
    </row>
    <row r="488" spans="1:4" x14ac:dyDescent="0.25">
      <c r="A488" s="9"/>
      <c r="B488" s="9"/>
      <c r="C488" s="9"/>
      <c r="D488" s="9"/>
    </row>
    <row r="489" spans="1:4" x14ac:dyDescent="0.25">
      <c r="A489" s="9"/>
      <c r="B489" s="9"/>
      <c r="C489" s="9"/>
      <c r="D489" s="9"/>
    </row>
    <row r="490" spans="1:4" x14ac:dyDescent="0.25">
      <c r="A490" s="9"/>
      <c r="B490" s="9"/>
      <c r="C490" s="9"/>
      <c r="D490" s="9"/>
    </row>
    <row r="491" spans="1:4" x14ac:dyDescent="0.25">
      <c r="A491" s="9"/>
      <c r="B491" s="9"/>
      <c r="C491" s="9"/>
      <c r="D491" s="9"/>
    </row>
    <row r="492" spans="1:4" x14ac:dyDescent="0.25">
      <c r="A492" s="9"/>
      <c r="B492" s="9"/>
      <c r="C492" s="9"/>
      <c r="D492" s="9"/>
    </row>
    <row r="493" spans="1:4" x14ac:dyDescent="0.25">
      <c r="A493" s="9"/>
      <c r="B493" s="9"/>
      <c r="C493" s="9"/>
      <c r="D493" s="9"/>
    </row>
    <row r="494" spans="1:4" x14ac:dyDescent="0.25">
      <c r="A494" s="9"/>
      <c r="B494" s="9"/>
      <c r="C494" s="9"/>
      <c r="D494" s="9"/>
    </row>
    <row r="495" spans="1:4" x14ac:dyDescent="0.25">
      <c r="A495" s="9"/>
      <c r="B495" s="9"/>
      <c r="C495" s="9"/>
      <c r="D495" s="9"/>
    </row>
    <row r="496" spans="1:4" x14ac:dyDescent="0.25">
      <c r="A496" s="9"/>
      <c r="B496" s="9"/>
      <c r="C496" s="9"/>
      <c r="D496" s="9"/>
    </row>
    <row r="497" spans="1:4" x14ac:dyDescent="0.25">
      <c r="A497" s="9"/>
      <c r="B497" s="9"/>
      <c r="C497" s="9"/>
      <c r="D497" s="9"/>
    </row>
    <row r="498" spans="1:4" x14ac:dyDescent="0.25">
      <c r="A498" s="9"/>
      <c r="B498" s="9"/>
      <c r="C498" s="9"/>
      <c r="D498" s="9"/>
    </row>
    <row r="499" spans="1:4" x14ac:dyDescent="0.25">
      <c r="A499" s="9"/>
      <c r="B499" s="9"/>
      <c r="C499" s="9"/>
      <c r="D499" s="9"/>
    </row>
    <row r="500" spans="1:4" x14ac:dyDescent="0.25">
      <c r="A500" s="9"/>
      <c r="B500" s="9"/>
      <c r="C500" s="9"/>
      <c r="D500" s="9"/>
    </row>
  </sheetData>
  <dataValidations count="2">
    <dataValidation type="list" allowBlank="1" showInputMessage="1" showErrorMessage="1" sqref="B2:B500" xr:uid="{64677074-137C-4F43-89A2-128DA69D283B}">
      <formula1>"TCP,UDP,TCP/UDP,ICMP,PIM,IGMP,IGP,EGP,GRE,AH,ESP"</formula1>
    </dataValidation>
    <dataValidation type="whole" allowBlank="1" showInputMessage="1" showErrorMessage="1" sqref="C2:C500" xr:uid="{8F56FB13-560D-4C31-97CF-13CC84998ADB}">
      <formula1>1</formula1>
      <formula2>65535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0AC213-F29A-4001-A8A1-D58CF7CA1169}">
          <x14:formula1>
            <xm:f>'X. Built Ins'!$A$2:$A$56</xm:f>
          </x14:formula1>
          <xm:sqref>D2:D500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E218-E961-466F-899C-D4E612D4BCFC}">
  <dimension ref="A1:M18"/>
  <sheetViews>
    <sheetView workbookViewId="0">
      <selection activeCell="D4" sqref="D4"/>
    </sheetView>
  </sheetViews>
  <sheetFormatPr defaultRowHeight="15" x14ac:dyDescent="0.25"/>
  <cols>
    <col min="1" max="2" width="15.7109375" customWidth="1"/>
    <col min="3" max="3" width="33.42578125" customWidth="1"/>
    <col min="4" max="4" width="12.140625" customWidth="1"/>
    <col min="5" max="6" width="22.7109375" customWidth="1"/>
    <col min="7" max="7" width="22.42578125" customWidth="1"/>
    <col min="12" max="12" width="21.5703125" customWidth="1"/>
    <col min="13" max="13" width="10.42578125" customWidth="1"/>
  </cols>
  <sheetData>
    <row r="1" spans="1:13" x14ac:dyDescent="0.25">
      <c r="A1" s="10" t="s">
        <v>6</v>
      </c>
      <c r="B1" s="11" t="s">
        <v>7</v>
      </c>
      <c r="C1" s="11" t="s">
        <v>0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16</v>
      </c>
      <c r="J1" s="11" t="s">
        <v>17</v>
      </c>
      <c r="K1" s="11" t="s">
        <v>14</v>
      </c>
      <c r="L1" s="11" t="s">
        <v>18</v>
      </c>
      <c r="M1" s="12" t="s">
        <v>15</v>
      </c>
    </row>
    <row r="2" spans="1:13" x14ac:dyDescent="0.25">
      <c r="A2" t="s">
        <v>23</v>
      </c>
      <c r="B2" t="s">
        <v>22</v>
      </c>
      <c r="C2" t="s">
        <v>662</v>
      </c>
      <c r="E2" t="s">
        <v>24</v>
      </c>
      <c r="F2" t="s">
        <v>24</v>
      </c>
      <c r="G2" t="s">
        <v>158</v>
      </c>
      <c r="H2" t="s">
        <v>95</v>
      </c>
      <c r="M2" t="s">
        <v>19</v>
      </c>
    </row>
    <row r="3" spans="1:13" x14ac:dyDescent="0.25">
      <c r="A3" t="s">
        <v>22</v>
      </c>
      <c r="B3" t="s">
        <v>739</v>
      </c>
      <c r="C3" t="s">
        <v>778</v>
      </c>
      <c r="D3">
        <v>2</v>
      </c>
      <c r="E3" t="s">
        <v>24</v>
      </c>
      <c r="F3" t="s">
        <v>772</v>
      </c>
      <c r="G3" t="s">
        <v>107</v>
      </c>
      <c r="H3" t="s">
        <v>95</v>
      </c>
      <c r="J3" t="s">
        <v>19</v>
      </c>
      <c r="K3" t="s">
        <v>19</v>
      </c>
      <c r="M3" t="s">
        <v>19</v>
      </c>
    </row>
    <row r="4" spans="1:13" x14ac:dyDescent="0.25">
      <c r="A4" t="s">
        <v>22</v>
      </c>
      <c r="B4" t="s">
        <v>739</v>
      </c>
      <c r="C4" t="s">
        <v>778</v>
      </c>
      <c r="D4">
        <v>1</v>
      </c>
      <c r="E4" t="s">
        <v>24</v>
      </c>
      <c r="F4" t="s">
        <v>772</v>
      </c>
      <c r="G4" t="s">
        <v>108</v>
      </c>
      <c r="H4" t="s">
        <v>95</v>
      </c>
      <c r="J4" t="s">
        <v>19</v>
      </c>
      <c r="K4" t="s">
        <v>19</v>
      </c>
      <c r="M4" t="s">
        <v>19</v>
      </c>
    </row>
    <row r="5" spans="1:13" x14ac:dyDescent="0.25">
      <c r="A5" t="s">
        <v>22</v>
      </c>
      <c r="B5" t="s">
        <v>739</v>
      </c>
      <c r="C5" t="s">
        <v>779</v>
      </c>
      <c r="E5" t="s">
        <v>24</v>
      </c>
      <c r="F5" t="s">
        <v>771</v>
      </c>
      <c r="G5" t="s">
        <v>776</v>
      </c>
      <c r="H5" t="s">
        <v>95</v>
      </c>
      <c r="J5" t="s">
        <v>19</v>
      </c>
      <c r="M5" t="s">
        <v>19</v>
      </c>
    </row>
    <row r="6" spans="1:13" x14ac:dyDescent="0.25">
      <c r="A6" t="s">
        <v>22</v>
      </c>
      <c r="B6" t="s">
        <v>739</v>
      </c>
      <c r="C6" t="s">
        <v>779</v>
      </c>
      <c r="E6" t="s">
        <v>24</v>
      </c>
      <c r="F6" t="s">
        <v>771</v>
      </c>
      <c r="G6" t="s">
        <v>777</v>
      </c>
      <c r="H6" t="s">
        <v>95</v>
      </c>
      <c r="M6" t="s">
        <v>19</v>
      </c>
    </row>
    <row r="7" spans="1:13" x14ac:dyDescent="0.25">
      <c r="A7" t="s">
        <v>739</v>
      </c>
      <c r="B7" t="s">
        <v>740</v>
      </c>
      <c r="C7" t="s">
        <v>782</v>
      </c>
      <c r="E7" t="s">
        <v>772</v>
      </c>
      <c r="F7" t="s">
        <v>783</v>
      </c>
      <c r="G7" t="s">
        <v>144</v>
      </c>
      <c r="H7" t="s">
        <v>95</v>
      </c>
      <c r="M7" t="s">
        <v>19</v>
      </c>
    </row>
    <row r="8" spans="1:13" x14ac:dyDescent="0.25">
      <c r="A8" t="s">
        <v>22</v>
      </c>
      <c r="B8" t="s">
        <v>739</v>
      </c>
      <c r="C8" t="s">
        <v>780</v>
      </c>
      <c r="D8">
        <v>4</v>
      </c>
      <c r="E8" t="s">
        <v>24</v>
      </c>
      <c r="F8" t="s">
        <v>767</v>
      </c>
      <c r="G8" t="s">
        <v>103</v>
      </c>
      <c r="H8" t="s">
        <v>95</v>
      </c>
      <c r="I8" t="s">
        <v>19</v>
      </c>
      <c r="J8" t="s">
        <v>19</v>
      </c>
      <c r="K8" t="s">
        <v>781</v>
      </c>
      <c r="M8" t="s">
        <v>19</v>
      </c>
    </row>
    <row r="9" spans="1:13" x14ac:dyDescent="0.25">
      <c r="A9" t="s">
        <v>739</v>
      </c>
      <c r="B9" t="s">
        <v>740</v>
      </c>
      <c r="C9" t="s">
        <v>782</v>
      </c>
      <c r="E9" t="s">
        <v>772</v>
      </c>
      <c r="F9" t="s">
        <v>783</v>
      </c>
      <c r="G9" t="s">
        <v>138</v>
      </c>
      <c r="H9" t="s">
        <v>95</v>
      </c>
      <c r="M9" t="s">
        <v>19</v>
      </c>
    </row>
    <row r="10" spans="1:13" x14ac:dyDescent="0.25">
      <c r="A10" t="s">
        <v>22</v>
      </c>
      <c r="B10" t="s">
        <v>739</v>
      </c>
      <c r="C10" t="s">
        <v>780</v>
      </c>
      <c r="D10">
        <v>3</v>
      </c>
      <c r="E10" t="s">
        <v>24</v>
      </c>
      <c r="F10" t="s">
        <v>767</v>
      </c>
      <c r="G10" t="s">
        <v>104</v>
      </c>
      <c r="H10" t="s">
        <v>95</v>
      </c>
      <c r="I10" t="s">
        <v>19</v>
      </c>
      <c r="J10" t="s">
        <v>19</v>
      </c>
      <c r="K10" t="s">
        <v>781</v>
      </c>
      <c r="M10" t="s">
        <v>19</v>
      </c>
    </row>
    <row r="11" spans="1:13" x14ac:dyDescent="0.25">
      <c r="A11" t="s">
        <v>739</v>
      </c>
      <c r="B11" t="s">
        <v>740</v>
      </c>
      <c r="C11" t="s">
        <v>782</v>
      </c>
      <c r="E11" t="s">
        <v>772</v>
      </c>
      <c r="F11" t="s">
        <v>783</v>
      </c>
      <c r="G11" t="s">
        <v>784</v>
      </c>
      <c r="H11" t="s">
        <v>95</v>
      </c>
      <c r="M11" t="s">
        <v>19</v>
      </c>
    </row>
    <row r="12" spans="1:13" x14ac:dyDescent="0.25">
      <c r="A12" t="s">
        <v>742</v>
      </c>
      <c r="B12" t="s">
        <v>22</v>
      </c>
      <c r="C12" t="s">
        <v>785</v>
      </c>
      <c r="E12" t="s">
        <v>756</v>
      </c>
      <c r="F12" t="s">
        <v>24</v>
      </c>
      <c r="G12" t="s">
        <v>158</v>
      </c>
      <c r="H12" t="s">
        <v>95</v>
      </c>
      <c r="M12" t="s">
        <v>19</v>
      </c>
    </row>
    <row r="13" spans="1:13" x14ac:dyDescent="0.25">
      <c r="A13" t="s">
        <v>740</v>
      </c>
      <c r="B13" t="s">
        <v>259</v>
      </c>
      <c r="C13" t="s">
        <v>786</v>
      </c>
      <c r="E13" t="s">
        <v>755</v>
      </c>
      <c r="F13" t="s">
        <v>24</v>
      </c>
      <c r="G13" t="s">
        <v>158</v>
      </c>
      <c r="H13" t="s">
        <v>95</v>
      </c>
      <c r="M13" t="s">
        <v>19</v>
      </c>
    </row>
    <row r="14" spans="1:13" x14ac:dyDescent="0.25">
      <c r="A14" t="s">
        <v>23</v>
      </c>
      <c r="B14" t="s">
        <v>739</v>
      </c>
      <c r="C14" t="s">
        <v>787</v>
      </c>
      <c r="E14" t="s">
        <v>757</v>
      </c>
      <c r="F14" t="s">
        <v>758</v>
      </c>
      <c r="G14" t="s">
        <v>143</v>
      </c>
      <c r="H14" t="s">
        <v>95</v>
      </c>
      <c r="M14" t="s">
        <v>19</v>
      </c>
    </row>
    <row r="15" spans="1:13" x14ac:dyDescent="0.25">
      <c r="A15" t="s">
        <v>23</v>
      </c>
      <c r="B15" t="s">
        <v>739</v>
      </c>
      <c r="C15" t="s">
        <v>788</v>
      </c>
      <c r="E15" t="s">
        <v>757</v>
      </c>
      <c r="F15" t="s">
        <v>758</v>
      </c>
      <c r="G15" t="s">
        <v>147</v>
      </c>
      <c r="H15" t="s">
        <v>95</v>
      </c>
      <c r="M15" t="s">
        <v>716</v>
      </c>
    </row>
    <row r="16" spans="1:13" x14ac:dyDescent="0.25">
      <c r="A16" t="s">
        <v>739</v>
      </c>
      <c r="B16" t="s">
        <v>22</v>
      </c>
      <c r="C16" t="s">
        <v>789</v>
      </c>
      <c r="E16" t="s">
        <v>758</v>
      </c>
      <c r="F16" t="s">
        <v>24</v>
      </c>
      <c r="G16" t="s">
        <v>107</v>
      </c>
      <c r="H16" t="s">
        <v>95</v>
      </c>
      <c r="M16" t="s">
        <v>19</v>
      </c>
    </row>
    <row r="17" spans="1:13" x14ac:dyDescent="0.25">
      <c r="A17" t="s">
        <v>739</v>
      </c>
      <c r="B17" t="s">
        <v>22</v>
      </c>
      <c r="C17" t="s">
        <v>789</v>
      </c>
      <c r="E17" t="s">
        <v>758</v>
      </c>
      <c r="F17" t="s">
        <v>24</v>
      </c>
      <c r="G17" t="s">
        <v>108</v>
      </c>
      <c r="H17" t="s">
        <v>95</v>
      </c>
      <c r="M17" t="s">
        <v>19</v>
      </c>
    </row>
    <row r="18" spans="1:13" x14ac:dyDescent="0.25">
      <c r="A18" t="s">
        <v>739</v>
      </c>
      <c r="B18" t="s">
        <v>22</v>
      </c>
      <c r="C18" t="s">
        <v>789</v>
      </c>
      <c r="E18" t="s">
        <v>758</v>
      </c>
      <c r="F18" t="s">
        <v>24</v>
      </c>
      <c r="G18" t="s">
        <v>101</v>
      </c>
      <c r="H18" t="s">
        <v>95</v>
      </c>
      <c r="M18" t="s">
        <v>19</v>
      </c>
    </row>
  </sheetData>
  <dataValidations count="3">
    <dataValidation type="list" allowBlank="1" showInputMessage="1" showErrorMessage="1" sqref="M2:M200 I2:J200" xr:uid="{20F659FA-539B-45DF-B34F-F8E309AFB81C}">
      <formula1>"Y,N"</formula1>
    </dataValidation>
    <dataValidation type="list" allowBlank="1" showInputMessage="1" showErrorMessage="1" sqref="H2:H200" xr:uid="{92D2DE2C-D2DA-499F-A98F-CCF69B6C2CFC}">
      <formula1>"permit,deny,reject"</formula1>
    </dataValidation>
    <dataValidation type="whole" allowBlank="1" showInputMessage="1" showErrorMessage="1" sqref="D2:D200" xr:uid="{19659140-7778-4326-838E-202B86DEF96A}">
      <formula1>1</formula1>
      <formula2>999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EFB17C-041E-420E-8E56-38BCA49AEA5D}">
          <x14:formula1>
            <xm:f>'3. Objects'!$A$2:$A$500</xm:f>
          </x14:formula1>
          <xm:sqref>E2:F200</xm:sqref>
        </x14:dataValidation>
        <x14:dataValidation type="list" allowBlank="1" showInputMessage="1" showErrorMessage="1" xr:uid="{8A49BAA3-B996-493E-BA71-0F54E045024D}">
          <x14:formula1>
            <xm:f>'1. Zones'!$A$2:$A$19</xm:f>
          </x14:formula1>
          <xm:sqref>A2:B200</xm:sqref>
        </x14:dataValidation>
        <x14:dataValidation type="list" allowBlank="1" showInputMessage="1" showErrorMessage="1" xr:uid="{4E7D6E73-8ECC-4669-86A7-D3AF53E627C9}">
          <x14:formula1>
            <xm:f>'4. Applications'!$A$2:$A$500</xm:f>
          </x14:formula1>
          <xm:sqref>G2:G200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6714-4315-43B5-B8C3-4AD3885A6437}">
  <dimension ref="A1:I12"/>
  <sheetViews>
    <sheetView workbookViewId="0">
      <selection activeCell="E13" sqref="E13"/>
    </sheetView>
  </sheetViews>
  <sheetFormatPr defaultRowHeight="15" x14ac:dyDescent="0.25"/>
  <cols>
    <col min="1" max="2" width="15.7109375" customWidth="1"/>
    <col min="3" max="3" width="14.85546875" customWidth="1"/>
    <col min="4" max="4" width="34.5703125" customWidth="1"/>
    <col min="5" max="5" width="12.28515625" bestFit="1" customWidth="1"/>
    <col min="6" max="6" width="22.7109375" customWidth="1"/>
    <col min="7" max="7" width="22.42578125" customWidth="1"/>
    <col min="8" max="8" width="17.140625" customWidth="1"/>
  </cols>
  <sheetData>
    <row r="1" spans="1:9" x14ac:dyDescent="0.25">
      <c r="A1" s="57" t="s">
        <v>263</v>
      </c>
      <c r="B1" s="10" t="s">
        <v>6</v>
      </c>
      <c r="C1" s="11" t="s">
        <v>7</v>
      </c>
      <c r="D1" s="11" t="s">
        <v>0</v>
      </c>
      <c r="E1" s="11" t="s">
        <v>8</v>
      </c>
      <c r="F1" s="11" t="s">
        <v>790</v>
      </c>
      <c r="G1" s="11" t="s">
        <v>791</v>
      </c>
      <c r="H1" s="11" t="s">
        <v>792</v>
      </c>
      <c r="I1" s="12" t="s">
        <v>15</v>
      </c>
    </row>
    <row r="2" spans="1:9" x14ac:dyDescent="0.25">
      <c r="A2" t="s">
        <v>793</v>
      </c>
      <c r="B2" t="s">
        <v>23</v>
      </c>
      <c r="C2" t="s">
        <v>22</v>
      </c>
      <c r="D2" t="s">
        <v>794</v>
      </c>
      <c r="F2" t="s">
        <v>94</v>
      </c>
      <c r="G2" t="s">
        <v>265</v>
      </c>
      <c r="I2" t="s">
        <v>19</v>
      </c>
    </row>
    <row r="3" spans="1:9" x14ac:dyDescent="0.25">
      <c r="A3" t="s">
        <v>795</v>
      </c>
      <c r="B3" t="s">
        <v>22</v>
      </c>
      <c r="C3" t="s">
        <v>739</v>
      </c>
      <c r="D3" t="s">
        <v>778</v>
      </c>
      <c r="E3">
        <v>2</v>
      </c>
      <c r="F3" t="s">
        <v>796</v>
      </c>
      <c r="G3" t="s">
        <v>773</v>
      </c>
      <c r="H3">
        <v>80</v>
      </c>
      <c r="I3" t="s">
        <v>19</v>
      </c>
    </row>
    <row r="4" spans="1:9" x14ac:dyDescent="0.25">
      <c r="A4" t="s">
        <v>795</v>
      </c>
      <c r="B4" t="s">
        <v>22</v>
      </c>
      <c r="C4" t="s">
        <v>739</v>
      </c>
      <c r="D4" t="s">
        <v>778</v>
      </c>
      <c r="E4">
        <v>1</v>
      </c>
      <c r="F4" t="s">
        <v>796</v>
      </c>
      <c r="G4" t="s">
        <v>773</v>
      </c>
      <c r="H4">
        <v>443</v>
      </c>
      <c r="I4" t="s">
        <v>19</v>
      </c>
    </row>
    <row r="5" spans="1:9" x14ac:dyDescent="0.25">
      <c r="A5" t="s">
        <v>795</v>
      </c>
      <c r="B5" t="s">
        <v>22</v>
      </c>
      <c r="C5" t="s">
        <v>739</v>
      </c>
      <c r="D5" t="s">
        <v>779</v>
      </c>
      <c r="F5" t="s">
        <v>796</v>
      </c>
      <c r="G5" t="s">
        <v>774</v>
      </c>
      <c r="H5">
        <v>8080</v>
      </c>
      <c r="I5" t="s">
        <v>19</v>
      </c>
    </row>
    <row r="6" spans="1:9" x14ac:dyDescent="0.25">
      <c r="A6" t="s">
        <v>795</v>
      </c>
      <c r="B6" t="s">
        <v>22</v>
      </c>
      <c r="C6" t="s">
        <v>739</v>
      </c>
      <c r="D6" t="s">
        <v>779</v>
      </c>
      <c r="F6" t="s">
        <v>796</v>
      </c>
      <c r="G6" t="s">
        <v>774</v>
      </c>
      <c r="H6">
        <v>8443</v>
      </c>
      <c r="I6" t="s">
        <v>19</v>
      </c>
    </row>
    <row r="8" spans="1:9" x14ac:dyDescent="0.25">
      <c r="A8" t="s">
        <v>795</v>
      </c>
      <c r="B8" t="s">
        <v>22</v>
      </c>
      <c r="C8" t="s">
        <v>739</v>
      </c>
      <c r="D8" t="s">
        <v>780</v>
      </c>
      <c r="F8" t="s">
        <v>796</v>
      </c>
      <c r="G8" t="s">
        <v>775</v>
      </c>
      <c r="H8">
        <v>21</v>
      </c>
      <c r="I8" t="s">
        <v>716</v>
      </c>
    </row>
    <row r="10" spans="1:9" x14ac:dyDescent="0.25">
      <c r="A10" t="s">
        <v>793</v>
      </c>
      <c r="B10" t="s">
        <v>740</v>
      </c>
      <c r="C10" t="s">
        <v>22</v>
      </c>
      <c r="D10" t="s">
        <v>797</v>
      </c>
      <c r="F10" t="s">
        <v>761</v>
      </c>
      <c r="G10" t="s">
        <v>265</v>
      </c>
      <c r="I10" t="s">
        <v>19</v>
      </c>
    </row>
    <row r="11" spans="1:9" x14ac:dyDescent="0.25">
      <c r="A11" t="s">
        <v>793</v>
      </c>
      <c r="B11" t="s">
        <v>739</v>
      </c>
      <c r="C11" t="s">
        <v>22</v>
      </c>
      <c r="D11" t="s">
        <v>789</v>
      </c>
      <c r="F11" t="s">
        <v>798</v>
      </c>
      <c r="G11" t="s">
        <v>265</v>
      </c>
      <c r="I11" t="s">
        <v>19</v>
      </c>
    </row>
    <row r="12" spans="1:9" x14ac:dyDescent="0.25">
      <c r="A12" t="s">
        <v>793</v>
      </c>
      <c r="B12" t="s">
        <v>742</v>
      </c>
      <c r="C12" t="s">
        <v>22</v>
      </c>
      <c r="D12" t="s">
        <v>785</v>
      </c>
      <c r="F12" t="s">
        <v>762</v>
      </c>
      <c r="G12" t="s">
        <v>265</v>
      </c>
      <c r="I12" t="s">
        <v>19</v>
      </c>
    </row>
  </sheetData>
  <dataValidations count="3">
    <dataValidation type="whole" allowBlank="1" showInputMessage="1" showErrorMessage="1" sqref="E2:E200" xr:uid="{B070D166-E21C-44DD-B082-A77269BA2C59}">
      <formula1>1</formula1>
      <formula2>999</formula2>
    </dataValidation>
    <dataValidation type="list" allowBlank="1" showInputMessage="1" showErrorMessage="1" sqref="I2:I200" xr:uid="{8EEDBF39-AF34-425A-B9CB-FDFAF63A5791}">
      <formula1>"Y,N"</formula1>
    </dataValidation>
    <dataValidation type="list" allowBlank="1" showInputMessage="1" showErrorMessage="1" sqref="A2:A200" xr:uid="{0598ABBA-CAE4-49B2-8150-57BBF82F22A6}">
      <formula1>"Source, Destination, Static"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ED0A2A-ABB4-4F36-AD3A-B1B7427AE46C}">
          <x14:formula1>
            <xm:f>'1. Zones'!$A$2:$A$19</xm:f>
          </x14:formula1>
          <xm:sqref>B2:C200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FD67F-7F1F-4242-86DE-674781D4658D}">
  <sheetPr>
    <pageSetUpPr fitToPage="1"/>
  </sheetPr>
  <dimension ref="A1:AD20"/>
  <sheetViews>
    <sheetView zoomScaleNormal="100" workbookViewId="0">
      <selection activeCell="K9" sqref="K9"/>
    </sheetView>
  </sheetViews>
  <sheetFormatPr defaultRowHeight="15" x14ac:dyDescent="0.25"/>
  <cols>
    <col min="1" max="1" width="10.7109375" customWidth="1"/>
    <col min="2" max="2" width="12.28515625" style="52" bestFit="1" customWidth="1"/>
    <col min="3" max="3" width="18.5703125" style="1" bestFit="1" customWidth="1"/>
    <col min="4" max="9" width="14.28515625" customWidth="1"/>
    <col min="10" max="10" width="21.42578125" customWidth="1"/>
    <col min="11" max="14" width="14.28515625" customWidth="1"/>
    <col min="15" max="17" width="12.7109375" bestFit="1" customWidth="1"/>
    <col min="18" max="20" width="10.7109375" bestFit="1" customWidth="1"/>
    <col min="21" max="27" width="4.7109375" customWidth="1"/>
    <col min="28" max="28" width="6.7109375" customWidth="1"/>
    <col min="30" max="30" width="5.5703125" hidden="1" customWidth="1"/>
  </cols>
  <sheetData>
    <row r="1" spans="1:30" ht="15.75" thickBot="1" x14ac:dyDescent="0.3">
      <c r="A1" s="63" t="s">
        <v>714</v>
      </c>
      <c r="B1" s="13" t="s">
        <v>663</v>
      </c>
      <c r="C1" s="14" t="str">
        <f ca="1">MID(CELL("filename",D1),FIND("]",CELL("filename",D1))+1,11)</f>
        <v>srx1600-phy</v>
      </c>
      <c r="D1" s="66" t="s">
        <v>664</v>
      </c>
      <c r="E1" s="67"/>
      <c r="F1" s="67"/>
      <c r="G1" s="67"/>
      <c r="H1" s="67"/>
      <c r="I1" s="67"/>
      <c r="J1" s="67"/>
      <c r="K1" s="67"/>
      <c r="L1" s="67"/>
      <c r="M1" s="67"/>
      <c r="N1" s="68"/>
    </row>
    <row r="2" spans="1:30" ht="15.75" thickBot="1" x14ac:dyDescent="0.3">
      <c r="A2" s="64"/>
      <c r="B2" s="13" t="s">
        <v>665</v>
      </c>
      <c r="C2" s="15"/>
      <c r="D2" s="66" t="s">
        <v>666</v>
      </c>
      <c r="E2" s="67"/>
      <c r="F2" s="67"/>
      <c r="G2" s="67"/>
      <c r="H2" s="67"/>
      <c r="I2" s="67"/>
      <c r="J2" s="67"/>
      <c r="K2" s="67"/>
      <c r="L2" s="67"/>
      <c r="M2" s="67"/>
      <c r="N2" s="68"/>
    </row>
    <row r="3" spans="1:30" ht="15.75" thickBot="1" x14ac:dyDescent="0.3">
      <c r="A3" s="64"/>
      <c r="B3" s="13" t="s">
        <v>667</v>
      </c>
      <c r="C3" s="16" t="s">
        <v>668</v>
      </c>
      <c r="D3" s="17" t="s">
        <v>669</v>
      </c>
      <c r="E3" s="18" t="s">
        <v>670</v>
      </c>
      <c r="F3" s="18" t="s">
        <v>671</v>
      </c>
      <c r="G3" s="19" t="s">
        <v>672</v>
      </c>
      <c r="H3" s="19" t="s">
        <v>673</v>
      </c>
      <c r="I3" s="19" t="s">
        <v>674</v>
      </c>
      <c r="J3" s="20" t="s">
        <v>669</v>
      </c>
      <c r="K3" s="21" t="s">
        <v>669</v>
      </c>
      <c r="L3" s="21" t="s">
        <v>670</v>
      </c>
      <c r="M3" s="22"/>
      <c r="N3" s="23"/>
    </row>
    <row r="4" spans="1:30" ht="15.75" thickBot="1" x14ac:dyDescent="0.3">
      <c r="A4" s="65"/>
      <c r="B4" s="13" t="s">
        <v>675</v>
      </c>
      <c r="C4" s="13" t="s">
        <v>676</v>
      </c>
      <c r="D4" s="69" t="s">
        <v>664</v>
      </c>
      <c r="E4" s="70"/>
      <c r="F4" s="70"/>
      <c r="G4" s="70"/>
      <c r="H4" s="70"/>
      <c r="I4" s="70"/>
      <c r="J4" s="70"/>
      <c r="K4" s="70"/>
      <c r="L4" s="70"/>
      <c r="M4" s="70"/>
      <c r="N4" s="71"/>
    </row>
    <row r="5" spans="1:30" x14ac:dyDescent="0.25">
      <c r="A5" s="63" t="s">
        <v>715</v>
      </c>
      <c r="B5" s="72" t="s">
        <v>677</v>
      </c>
      <c r="C5" s="76"/>
      <c r="D5" s="80" t="s">
        <v>678</v>
      </c>
      <c r="E5" s="81"/>
      <c r="F5" s="81"/>
      <c r="G5" s="82"/>
      <c r="H5" s="82"/>
      <c r="I5" s="82"/>
      <c r="J5" s="24" t="s">
        <v>679</v>
      </c>
      <c r="K5" s="83" t="s">
        <v>680</v>
      </c>
      <c r="L5" s="84"/>
      <c r="M5" s="25" t="s">
        <v>681</v>
      </c>
      <c r="N5" s="25" t="s">
        <v>682</v>
      </c>
    </row>
    <row r="6" spans="1:30" ht="15" customHeight="1" x14ac:dyDescent="0.25">
      <c r="A6" s="64"/>
      <c r="B6" s="73"/>
      <c r="C6" s="77"/>
      <c r="D6" s="85" t="s">
        <v>683</v>
      </c>
      <c r="E6" s="86"/>
      <c r="F6" s="86"/>
      <c r="G6" s="87"/>
      <c r="H6" s="87"/>
      <c r="I6" s="87"/>
      <c r="J6" s="26" t="s">
        <v>684</v>
      </c>
      <c r="K6" s="61" t="s">
        <v>685</v>
      </c>
      <c r="L6" s="62"/>
      <c r="M6" s="27" t="s">
        <v>686</v>
      </c>
      <c r="N6" s="27" t="s">
        <v>687</v>
      </c>
    </row>
    <row r="7" spans="1:30" ht="14.45" customHeight="1" x14ac:dyDescent="0.25">
      <c r="A7" s="64"/>
      <c r="B7" s="74"/>
      <c r="C7" s="78"/>
      <c r="D7" s="28" t="s">
        <v>688</v>
      </c>
      <c r="E7" s="29" t="s">
        <v>689</v>
      </c>
      <c r="F7" s="29" t="s">
        <v>690</v>
      </c>
      <c r="G7" s="30" t="s">
        <v>691</v>
      </c>
      <c r="H7" s="30" t="s">
        <v>692</v>
      </c>
      <c r="I7" s="30" t="s">
        <v>693</v>
      </c>
      <c r="J7" s="31" t="s">
        <v>688</v>
      </c>
      <c r="K7" s="32" t="s">
        <v>688</v>
      </c>
      <c r="L7" s="33" t="s">
        <v>689</v>
      </c>
      <c r="M7" s="34" t="s">
        <v>694</v>
      </c>
      <c r="N7" s="34" t="s">
        <v>695</v>
      </c>
    </row>
    <row r="8" spans="1:30" ht="15" customHeight="1" thickBot="1" x14ac:dyDescent="0.3">
      <c r="A8" s="65"/>
      <c r="B8" s="75"/>
      <c r="C8" s="79"/>
      <c r="D8" s="35" t="s">
        <v>696</v>
      </c>
      <c r="E8" s="36" t="s">
        <v>697</v>
      </c>
      <c r="F8" s="36" t="s">
        <v>698</v>
      </c>
      <c r="G8" s="37" t="s">
        <v>699</v>
      </c>
      <c r="H8" s="37" t="s">
        <v>700</v>
      </c>
      <c r="I8" s="37" t="s">
        <v>701</v>
      </c>
      <c r="J8" s="38" t="s">
        <v>696</v>
      </c>
      <c r="K8" s="39" t="s">
        <v>696</v>
      </c>
      <c r="L8" s="40" t="s">
        <v>697</v>
      </c>
      <c r="M8" s="41" t="s">
        <v>694</v>
      </c>
      <c r="N8" s="42" t="s">
        <v>702</v>
      </c>
    </row>
    <row r="9" spans="1:30" ht="15.75" thickBot="1" x14ac:dyDescent="0.3">
      <c r="B9"/>
      <c r="C9"/>
      <c r="AD9" s="43"/>
    </row>
    <row r="10" spans="1:30" ht="15.75" thickBot="1" x14ac:dyDescent="0.3">
      <c r="B10"/>
      <c r="C10" s="13" t="s">
        <v>703</v>
      </c>
    </row>
    <row r="11" spans="1:30" x14ac:dyDescent="0.25">
      <c r="B11"/>
      <c r="C11" s="44" t="s">
        <v>704</v>
      </c>
    </row>
    <row r="12" spans="1:30" x14ac:dyDescent="0.25">
      <c r="B12"/>
      <c r="C12" s="45" t="s">
        <v>705</v>
      </c>
    </row>
    <row r="13" spans="1:30" x14ac:dyDescent="0.25">
      <c r="B13"/>
      <c r="C13" s="46" t="s">
        <v>706</v>
      </c>
    </row>
    <row r="14" spans="1:30" ht="15.75" thickBot="1" x14ac:dyDescent="0.3">
      <c r="B14"/>
      <c r="C14" s="47" t="s">
        <v>707</v>
      </c>
    </row>
    <row r="15" spans="1:30" x14ac:dyDescent="0.25">
      <c r="B15"/>
      <c r="C15" s="24" t="s">
        <v>708</v>
      </c>
    </row>
    <row r="16" spans="1:30" ht="15.75" thickBot="1" x14ac:dyDescent="0.3">
      <c r="B16"/>
      <c r="C16" s="38" t="s">
        <v>709</v>
      </c>
    </row>
    <row r="17" spans="3:3" ht="15" customHeight="1" x14ac:dyDescent="0.25">
      <c r="C17" s="48" t="s">
        <v>710</v>
      </c>
    </row>
    <row r="18" spans="3:3" ht="15.75" thickBot="1" x14ac:dyDescent="0.3">
      <c r="C18" s="49" t="s">
        <v>711</v>
      </c>
    </row>
    <row r="19" spans="3:3" x14ac:dyDescent="0.25">
      <c r="C19" s="50" t="s">
        <v>712</v>
      </c>
    </row>
    <row r="20" spans="3:3" ht="15.75" thickBot="1" x14ac:dyDescent="0.3">
      <c r="C20" s="51" t="s">
        <v>713</v>
      </c>
    </row>
  </sheetData>
  <mergeCells count="11">
    <mergeCell ref="K6:L6"/>
    <mergeCell ref="A1:A4"/>
    <mergeCell ref="D1:N1"/>
    <mergeCell ref="D2:N2"/>
    <mergeCell ref="D4:N4"/>
    <mergeCell ref="A5:A8"/>
    <mergeCell ref="B5:B8"/>
    <mergeCell ref="C5:C8"/>
    <mergeCell ref="D5:I5"/>
    <mergeCell ref="K5:L5"/>
    <mergeCell ref="D6:I6"/>
  </mergeCells>
  <pageMargins left="0.70866141732283472" right="0.70866141732283472" top="0.74803149606299213" bottom="0.74803149606299213" header="0.31496062992125984" footer="0.31496062992125984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System</vt:lpstr>
      <vt:lpstr>0. System</vt:lpstr>
      <vt:lpstr>1. Zones</vt:lpstr>
      <vt:lpstr>2. Interfaces</vt:lpstr>
      <vt:lpstr>3. Objects</vt:lpstr>
      <vt:lpstr>4. Applications</vt:lpstr>
      <vt:lpstr>5. Security Policies</vt:lpstr>
      <vt:lpstr>6. NAT</vt:lpstr>
      <vt:lpstr>srx1600-phy</vt:lpstr>
      <vt:lpstr>X. Built 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White</dc:creator>
  <cp:lastModifiedBy>Gavin White</cp:lastModifiedBy>
  <dcterms:created xsi:type="dcterms:W3CDTF">2024-05-30T21:09:31Z</dcterms:created>
  <dcterms:modified xsi:type="dcterms:W3CDTF">2025-07-01T02:46:27Z</dcterms:modified>
</cp:coreProperties>
</file>